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2"/>
  <workbookPr date1904="1" showInkAnnotation="0" codeName="ThisWorkbook" autoCompressPictures="0"/>
  <bookViews>
    <workbookView xWindow="150" yWindow="270" windowWidth="18630" windowHeight="8415" tabRatio="734" firstSheet="1" activeTab="8"/>
  </bookViews>
  <sheets>
    <sheet name="pH Mixing for 3207m" sheetId="1" r:id="rId1"/>
    <sheet name="pH Mixing for 650m " sheetId="10" r:id="rId2"/>
    <sheet name="TC" sheetId="2" r:id="rId3"/>
    <sheet name="WOCE info" sheetId="3" r:id="rId4"/>
    <sheet name="P17Nst10" sheetId="4" r:id="rId5"/>
    <sheet name="ROVCTD" sheetId="5" r:id="rId6"/>
    <sheet name="Salinity" sheetId="8" r:id="rId7"/>
    <sheet name="Temp" sheetId="7" r:id="rId8"/>
    <sheet name="Sept 23 2010 inj sched" sheetId="9" r:id="rId9"/>
    <sheet name="Oct 17 2010 inj sched" sheetId="11" r:id="rId10"/>
  </sheets>
  <definedNames>
    <definedName name="CO2_7" localSheetId="9">#REF!</definedName>
    <definedName name="CO2_7" localSheetId="1">#REF!</definedName>
    <definedName name="CO2_7">#REF!</definedName>
    <definedName name="waypoints" localSheetId="9">#REF!</definedName>
    <definedName name="waypoints" localSheetId="1">#REF!</definedName>
    <definedName name="waypoints">#REF!</definedName>
    <definedName name="WOCE">'WOCE info'!$A$1:$Z$768</definedName>
  </definedNames>
  <calcPr calcId="144525"/>
  <extLst>
    <ext xmlns:mx="http://schemas.microsoft.com/office/mac/excel/2008/main" uri="http://schemas.microsoft.com/office/mac/excel/2008/main">
      <mx:ArchID Flags="2"/>
    </ext>
  </extLst>
</workbook>
</file>

<file path=xl/calcChain.xml><?xml version="1.0" encoding="utf-8"?>
<calcChain xmlns="http://schemas.openxmlformats.org/spreadsheetml/2006/main">
  <c r="U20" i="10" l="1"/>
  <c r="Q20" i="10"/>
  <c r="M20" i="10"/>
  <c r="I20" i="10"/>
  <c r="AB18" i="10"/>
  <c r="AC18" i="10" s="1"/>
  <c r="AB17" i="10"/>
  <c r="AC17" i="10" s="1"/>
  <c r="AB14" i="10"/>
  <c r="AC14" i="10" s="1"/>
  <c r="AB13" i="10"/>
  <c r="AC13" i="10" s="1"/>
  <c r="AB12" i="10"/>
  <c r="AC12" i="10" s="1"/>
  <c r="AB9" i="10"/>
  <c r="AC9" i="10" s="1"/>
  <c r="AB8" i="10"/>
  <c r="AC8" i="10" s="1"/>
  <c r="AC6" i="10"/>
  <c r="AB6" i="10"/>
  <c r="I6" i="10"/>
  <c r="I18" i="10"/>
  <c r="I16" i="10"/>
  <c r="I14" i="10"/>
  <c r="I13" i="10"/>
  <c r="I12" i="10"/>
  <c r="I9" i="10"/>
  <c r="I8" i="10"/>
  <c r="J18" i="10"/>
  <c r="K18" i="10" s="1"/>
  <c r="L18" i="10" s="1"/>
  <c r="M18" i="10" s="1"/>
  <c r="N18" i="10" s="1"/>
  <c r="O18" i="10" s="1"/>
  <c r="P18" i="10" s="1"/>
  <c r="Q18" i="10" s="1"/>
  <c r="R18" i="10" s="1"/>
  <c r="S18" i="10" s="1"/>
  <c r="T18" i="10" s="1"/>
  <c r="U18" i="10" s="1"/>
  <c r="V18" i="10" s="1"/>
  <c r="W18" i="10" s="1"/>
  <c r="X18" i="10" s="1"/>
  <c r="Y18" i="10" s="1"/>
  <c r="Z18" i="10" s="1"/>
  <c r="AA18" i="10" s="1"/>
  <c r="J17" i="10"/>
  <c r="K17" i="10" s="1"/>
  <c r="I19" i="10"/>
  <c r="J14" i="10"/>
  <c r="K14" i="10" s="1"/>
  <c r="L14" i="10" s="1"/>
  <c r="M14" i="10" s="1"/>
  <c r="N14" i="10" s="1"/>
  <c r="O14" i="10" s="1"/>
  <c r="P14" i="10" s="1"/>
  <c r="Q14" i="10" s="1"/>
  <c r="R14" i="10" s="1"/>
  <c r="S14" i="10" s="1"/>
  <c r="T14" i="10" s="1"/>
  <c r="U14" i="10" s="1"/>
  <c r="V14" i="10" s="1"/>
  <c r="W14" i="10" s="1"/>
  <c r="X14" i="10" s="1"/>
  <c r="Y14" i="10" s="1"/>
  <c r="Z14" i="10" s="1"/>
  <c r="AA14" i="10" s="1"/>
  <c r="J13" i="10"/>
  <c r="K13" i="10" s="1"/>
  <c r="L13" i="10" s="1"/>
  <c r="M13" i="10" s="1"/>
  <c r="N13" i="10" s="1"/>
  <c r="O13" i="10" s="1"/>
  <c r="P13" i="10" s="1"/>
  <c r="Q13" i="10" s="1"/>
  <c r="R13" i="10" s="1"/>
  <c r="S13" i="10" s="1"/>
  <c r="T13" i="10" s="1"/>
  <c r="U13" i="10" s="1"/>
  <c r="V13" i="10" s="1"/>
  <c r="W13" i="10" s="1"/>
  <c r="X13" i="10" s="1"/>
  <c r="Y13" i="10" s="1"/>
  <c r="Z13" i="10" s="1"/>
  <c r="AA13" i="10" s="1"/>
  <c r="J12" i="10"/>
  <c r="K12" i="10" s="1"/>
  <c r="L12" i="10" s="1"/>
  <c r="M12" i="10" s="1"/>
  <c r="N12" i="10" s="1"/>
  <c r="O12" i="10" s="1"/>
  <c r="P12" i="10" s="1"/>
  <c r="Q12" i="10" s="1"/>
  <c r="R12" i="10" s="1"/>
  <c r="S12" i="10" s="1"/>
  <c r="T12" i="10" s="1"/>
  <c r="U12" i="10" s="1"/>
  <c r="V12" i="10" s="1"/>
  <c r="W12" i="10" s="1"/>
  <c r="X12" i="10" s="1"/>
  <c r="Y12" i="10" s="1"/>
  <c r="Z12" i="10" s="1"/>
  <c r="AA12" i="10" s="1"/>
  <c r="E12" i="10"/>
  <c r="D12" i="10"/>
  <c r="D13" i="10" s="1"/>
  <c r="C12" i="10"/>
  <c r="J9" i="10"/>
  <c r="K9" i="10" s="1"/>
  <c r="L9" i="10" s="1"/>
  <c r="M9" i="10" s="1"/>
  <c r="N9" i="10" s="1"/>
  <c r="O9" i="10" s="1"/>
  <c r="P9" i="10" s="1"/>
  <c r="Q9" i="10" s="1"/>
  <c r="R9" i="10" s="1"/>
  <c r="S9" i="10" s="1"/>
  <c r="T9" i="10" s="1"/>
  <c r="U9" i="10" s="1"/>
  <c r="V9" i="10" s="1"/>
  <c r="W9" i="10" s="1"/>
  <c r="X9" i="10" s="1"/>
  <c r="Y9" i="10" s="1"/>
  <c r="Z9" i="10" s="1"/>
  <c r="AA9" i="10" s="1"/>
  <c r="J8" i="10"/>
  <c r="K8" i="10" s="1"/>
  <c r="L8" i="10" s="1"/>
  <c r="M8" i="10" s="1"/>
  <c r="N8" i="10" s="1"/>
  <c r="O8" i="10" s="1"/>
  <c r="P8" i="10" s="1"/>
  <c r="Q8" i="10" s="1"/>
  <c r="R8" i="10" s="1"/>
  <c r="S8" i="10" s="1"/>
  <c r="T8" i="10" s="1"/>
  <c r="U8" i="10" s="1"/>
  <c r="V8" i="10" s="1"/>
  <c r="W8" i="10" s="1"/>
  <c r="X8" i="10" s="1"/>
  <c r="Y8" i="10" s="1"/>
  <c r="Z8" i="10" s="1"/>
  <c r="AA8" i="10" s="1"/>
  <c r="E9" i="10"/>
  <c r="J6" i="10"/>
  <c r="K6" i="10" s="1"/>
  <c r="L6" i="10" s="1"/>
  <c r="M6" i="10" s="1"/>
  <c r="N6" i="10" s="1"/>
  <c r="O6" i="10" s="1"/>
  <c r="P6" i="10" s="1"/>
  <c r="Q6" i="10" s="1"/>
  <c r="R6" i="10" s="1"/>
  <c r="S6" i="10" s="1"/>
  <c r="T6" i="10" s="1"/>
  <c r="U6" i="10" s="1"/>
  <c r="V6" i="10" s="1"/>
  <c r="W6" i="10" s="1"/>
  <c r="X6" i="10" s="1"/>
  <c r="Y6" i="10" s="1"/>
  <c r="Z6" i="10" s="1"/>
  <c r="AA6" i="10" s="1"/>
  <c r="X21" i="1"/>
  <c r="X22" i="1" s="1"/>
  <c r="T21" i="1"/>
  <c r="P21" i="1"/>
  <c r="L17" i="10" l="1"/>
  <c r="J16" i="10"/>
  <c r="K16" i="10" s="1"/>
  <c r="L16" i="10" s="1"/>
  <c r="M16" i="10" s="1"/>
  <c r="N16" i="10" s="1"/>
  <c r="O16" i="10" s="1"/>
  <c r="P16" i="10" s="1"/>
  <c r="Q16" i="10" s="1"/>
  <c r="R16" i="10" s="1"/>
  <c r="S16" i="10" s="1"/>
  <c r="T16" i="10" s="1"/>
  <c r="U16" i="10" s="1"/>
  <c r="V16" i="10" s="1"/>
  <c r="W16" i="10" s="1"/>
  <c r="X16" i="10" s="1"/>
  <c r="Y16" i="10" s="1"/>
  <c r="Z16" i="10" s="1"/>
  <c r="AA16" i="10" s="1"/>
  <c r="AB16" i="10" s="1"/>
  <c r="M19" i="1"/>
  <c r="N19" i="1" s="1"/>
  <c r="O19" i="1" s="1"/>
  <c r="P19" i="1" s="1"/>
  <c r="Q19" i="1" s="1"/>
  <c r="R19" i="1" s="1"/>
  <c r="S19" i="1" s="1"/>
  <c r="T19" i="1" s="1"/>
  <c r="U19" i="1" s="1"/>
  <c r="V19" i="1" s="1"/>
  <c r="W19" i="1" s="1"/>
  <c r="X19" i="1" s="1"/>
  <c r="Y19" i="1" s="1"/>
  <c r="Z19" i="1" s="1"/>
  <c r="AA19" i="1" s="1"/>
  <c r="AB19" i="1" s="1"/>
  <c r="AC19" i="1" s="1"/>
  <c r="AD19" i="1" s="1"/>
  <c r="L19" i="1"/>
  <c r="L20" i="1"/>
  <c r="M17" i="1"/>
  <c r="N17" i="1" s="1"/>
  <c r="O17" i="1" s="1"/>
  <c r="P17" i="1" s="1"/>
  <c r="Q17" i="1" s="1"/>
  <c r="R17" i="1" s="1"/>
  <c r="S17" i="1" s="1"/>
  <c r="T17" i="1" s="1"/>
  <c r="U17" i="1" s="1"/>
  <c r="V17" i="1" s="1"/>
  <c r="W17" i="1" s="1"/>
  <c r="X17" i="1" s="1"/>
  <c r="Y17" i="1" s="1"/>
  <c r="Z17" i="1" s="1"/>
  <c r="AA17" i="1" s="1"/>
  <c r="AB17" i="1" s="1"/>
  <c r="AC17" i="1" s="1"/>
  <c r="AD17" i="1" s="1"/>
  <c r="L17" i="1"/>
  <c r="L9" i="1"/>
  <c r="L10" i="1"/>
  <c r="L13" i="1"/>
  <c r="L14" i="1"/>
  <c r="L15" i="1"/>
  <c r="AC16" i="10" l="1"/>
  <c r="AC19" i="10" s="1"/>
  <c r="AB19" i="10"/>
  <c r="M17" i="10"/>
  <c r="L19" i="10"/>
  <c r="J19" i="10"/>
  <c r="K19" i="10"/>
  <c r="M18" i="1"/>
  <c r="V39" i="4"/>
  <c r="V38" i="4"/>
  <c r="V37" i="4"/>
  <c r="U37" i="4"/>
  <c r="U39" i="4"/>
  <c r="U38" i="4"/>
  <c r="R38" i="4"/>
  <c r="Q38" i="4"/>
  <c r="P38" i="4"/>
  <c r="O38" i="4"/>
  <c r="N38" i="4"/>
  <c r="M38" i="4"/>
  <c r="L38" i="4"/>
  <c r="K38" i="4"/>
  <c r="J38" i="4"/>
  <c r="I38" i="4"/>
  <c r="G38" i="4"/>
  <c r="F38" i="4"/>
  <c r="E38" i="4"/>
  <c r="D38" i="4"/>
  <c r="C38" i="4"/>
  <c r="B38" i="4"/>
  <c r="M19" i="10" l="1"/>
  <c r="N17" i="10"/>
  <c r="N18" i="1"/>
  <c r="M20" i="1"/>
  <c r="L7" i="1"/>
  <c r="M7" i="1" s="1"/>
  <c r="N7" i="1" s="1"/>
  <c r="O7" i="1" s="1"/>
  <c r="P7" i="1" s="1"/>
  <c r="Q7" i="1" s="1"/>
  <c r="R7" i="1" s="1"/>
  <c r="S7" i="1" s="1"/>
  <c r="T7" i="1" s="1"/>
  <c r="U7" i="1" s="1"/>
  <c r="V7" i="1" s="1"/>
  <c r="W7" i="1" s="1"/>
  <c r="X7" i="1" s="1"/>
  <c r="Y7" i="1" s="1"/>
  <c r="Z7" i="1" s="1"/>
  <c r="AA7" i="1" s="1"/>
  <c r="AB7" i="1" s="1"/>
  <c r="AC7" i="1" s="1"/>
  <c r="AD7" i="1" s="1"/>
  <c r="O17" i="10" l="1"/>
  <c r="N19" i="10"/>
  <c r="O18" i="1"/>
  <c r="N20" i="1"/>
  <c r="O19" i="10" l="1"/>
  <c r="P17" i="10"/>
  <c r="P18" i="1"/>
  <c r="O20" i="1"/>
  <c r="V46" i="4"/>
  <c r="U46" i="4"/>
  <c r="T46" i="4"/>
  <c r="S46" i="4"/>
  <c r="R46" i="4"/>
  <c r="Q46" i="4"/>
  <c r="P46" i="4"/>
  <c r="O46" i="4"/>
  <c r="N46" i="4"/>
  <c r="M46" i="4"/>
  <c r="L46" i="4"/>
  <c r="K46" i="4"/>
  <c r="J46" i="4"/>
  <c r="I46" i="4"/>
  <c r="G46" i="4"/>
  <c r="F46" i="4"/>
  <c r="E46" i="4"/>
  <c r="D46" i="4"/>
  <c r="C46" i="4"/>
  <c r="B46" i="4"/>
  <c r="A46" i="4"/>
  <c r="W43" i="4"/>
  <c r="W42" i="4"/>
  <c r="I41" i="4"/>
  <c r="E41" i="4"/>
  <c r="A41" i="4"/>
  <c r="W40" i="4"/>
  <c r="U41" i="4" s="1"/>
  <c r="W37" i="4"/>
  <c r="W36" i="4"/>
  <c r="W46" i="4" s="1"/>
  <c r="W35" i="4"/>
  <c r="W34" i="4"/>
  <c r="W33" i="4"/>
  <c r="W32" i="4"/>
  <c r="W31" i="4"/>
  <c r="W30" i="4"/>
  <c r="W29" i="4"/>
  <c r="W28" i="4"/>
  <c r="W27" i="4"/>
  <c r="W26" i="4"/>
  <c r="W25" i="4"/>
  <c r="W24" i="4"/>
  <c r="W23" i="4"/>
  <c r="W22" i="4"/>
  <c r="W21" i="4"/>
  <c r="W20" i="4"/>
  <c r="W19" i="4"/>
  <c r="W18" i="4"/>
  <c r="W17" i="4"/>
  <c r="W16" i="4"/>
  <c r="W15" i="4"/>
  <c r="W14" i="4"/>
  <c r="X49" i="4" s="1"/>
  <c r="W13" i="4"/>
  <c r="W12" i="4"/>
  <c r="W11" i="4"/>
  <c r="W10" i="4"/>
  <c r="W9" i="4"/>
  <c r="V8" i="4"/>
  <c r="U8" i="4"/>
  <c r="T8" i="4"/>
  <c r="S8" i="4"/>
  <c r="R8" i="4"/>
  <c r="Q8" i="4"/>
  <c r="P8" i="4"/>
  <c r="O8" i="4"/>
  <c r="N8" i="4"/>
  <c r="M8" i="4"/>
  <c r="L8" i="4"/>
  <c r="K8" i="4"/>
  <c r="J8" i="4"/>
  <c r="I8" i="4"/>
  <c r="G8" i="4"/>
  <c r="F8" i="4"/>
  <c r="E8" i="4"/>
  <c r="D8" i="4"/>
  <c r="C8" i="4"/>
  <c r="B8" i="4"/>
  <c r="W7" i="4"/>
  <c r="W8" i="4" s="1"/>
  <c r="W6" i="4"/>
  <c r="W5" i="4"/>
  <c r="W4" i="4"/>
  <c r="E12" i="1"/>
  <c r="D12" i="1"/>
  <c r="D13" i="1" s="1"/>
  <c r="C12" i="1"/>
  <c r="H18" i="1"/>
  <c r="M15" i="1" s="1"/>
  <c r="N15" i="1" s="1"/>
  <c r="O15" i="1" s="1"/>
  <c r="P15" i="1" s="1"/>
  <c r="Q15" i="1" s="1"/>
  <c r="R15" i="1" s="1"/>
  <c r="S15" i="1" s="1"/>
  <c r="T15" i="1" s="1"/>
  <c r="U15" i="1" s="1"/>
  <c r="V15" i="1" s="1"/>
  <c r="W15" i="1" s="1"/>
  <c r="X15" i="1" s="1"/>
  <c r="Y15" i="1" s="1"/>
  <c r="Z15" i="1" s="1"/>
  <c r="AA15" i="1" s="1"/>
  <c r="AB15" i="1" s="1"/>
  <c r="AC15" i="1" s="1"/>
  <c r="AD15" i="1" s="1"/>
  <c r="H15" i="1"/>
  <c r="M14" i="1" s="1"/>
  <c r="N14" i="1" s="1"/>
  <c r="O14" i="1" s="1"/>
  <c r="P14" i="1" s="1"/>
  <c r="Q14" i="1" s="1"/>
  <c r="R14" i="1" s="1"/>
  <c r="S14" i="1" s="1"/>
  <c r="T14" i="1" s="1"/>
  <c r="U14" i="1" s="1"/>
  <c r="V14" i="1" s="1"/>
  <c r="W14" i="1" s="1"/>
  <c r="X14" i="1" s="1"/>
  <c r="Y14" i="1" s="1"/>
  <c r="Z14" i="1" s="1"/>
  <c r="AA14" i="1" s="1"/>
  <c r="AB14" i="1" s="1"/>
  <c r="AC14" i="1" s="1"/>
  <c r="AD14" i="1" s="1"/>
  <c r="H14" i="1"/>
  <c r="M13" i="1" s="1"/>
  <c r="N13" i="1" s="1"/>
  <c r="O13" i="1" s="1"/>
  <c r="P13" i="1" s="1"/>
  <c r="Q13" i="1" s="1"/>
  <c r="R13" i="1" s="1"/>
  <c r="S13" i="1" s="1"/>
  <c r="T13" i="1" s="1"/>
  <c r="U13" i="1" s="1"/>
  <c r="V13" i="1" s="1"/>
  <c r="W13" i="1" s="1"/>
  <c r="X13" i="1" s="1"/>
  <c r="Y13" i="1" s="1"/>
  <c r="Z13" i="1" s="1"/>
  <c r="AA13" i="1" s="1"/>
  <c r="AB13" i="1" s="1"/>
  <c r="AC13" i="1" s="1"/>
  <c r="AD13" i="1" s="1"/>
  <c r="H11" i="1"/>
  <c r="H10" i="1"/>
  <c r="M10" i="1" s="1"/>
  <c r="N10" i="1" s="1"/>
  <c r="O10" i="1" s="1"/>
  <c r="P10" i="1" s="1"/>
  <c r="Q10" i="1" s="1"/>
  <c r="R10" i="1" s="1"/>
  <c r="S10" i="1" s="1"/>
  <c r="T10" i="1" s="1"/>
  <c r="U10" i="1" s="1"/>
  <c r="V10" i="1" s="1"/>
  <c r="W10" i="1" s="1"/>
  <c r="X10" i="1" s="1"/>
  <c r="Y10" i="1" s="1"/>
  <c r="Z10" i="1" s="1"/>
  <c r="AA10" i="1" s="1"/>
  <c r="AB10" i="1" s="1"/>
  <c r="AC10" i="1" s="1"/>
  <c r="AD10" i="1" s="1"/>
  <c r="H9" i="1"/>
  <c r="M9" i="1" s="1"/>
  <c r="N9" i="1" s="1"/>
  <c r="O9" i="1" s="1"/>
  <c r="P9" i="1" s="1"/>
  <c r="Q9" i="1" s="1"/>
  <c r="R9" i="1" s="1"/>
  <c r="S9" i="1" s="1"/>
  <c r="T9" i="1" s="1"/>
  <c r="U9" i="1" s="1"/>
  <c r="V9" i="1" s="1"/>
  <c r="W9" i="1" s="1"/>
  <c r="X9" i="1" s="1"/>
  <c r="Y9" i="1" s="1"/>
  <c r="Z9" i="1" s="1"/>
  <c r="AA9" i="1" s="1"/>
  <c r="AB9" i="1" s="1"/>
  <c r="AC9" i="1" s="1"/>
  <c r="AD9" i="1" s="1"/>
  <c r="E9" i="1"/>
  <c r="H43" i="4"/>
  <c r="H17" i="4"/>
  <c r="H21" i="4"/>
  <c r="H19" i="4"/>
  <c r="H23" i="4"/>
  <c r="H27" i="4"/>
  <c r="H31" i="4"/>
  <c r="H20" i="4"/>
  <c r="H22" i="4"/>
  <c r="H24" i="4"/>
  <c r="H26" i="4"/>
  <c r="H40" i="4"/>
  <c r="H25" i="4"/>
  <c r="H29" i="4"/>
  <c r="H33" i="4"/>
  <c r="H37" i="4"/>
  <c r="H35" i="4"/>
  <c r="H7" i="4"/>
  <c r="H10" i="4"/>
  <c r="H28" i="4"/>
  <c r="H30" i="4"/>
  <c r="H32" i="4"/>
  <c r="H34" i="4"/>
  <c r="H4" i="4"/>
  <c r="H42" i="4"/>
  <c r="H6" i="4"/>
  <c r="H11" i="4"/>
  <c r="H15" i="4"/>
  <c r="H12" i="4"/>
  <c r="H14" i="4"/>
  <c r="H16" i="4"/>
  <c r="H18" i="4"/>
  <c r="H36" i="4"/>
  <c r="H9" i="4"/>
  <c r="H13" i="4"/>
  <c r="H5" i="4"/>
  <c r="Q17" i="10" l="1"/>
  <c r="P19" i="10"/>
  <c r="Q18" i="1"/>
  <c r="P20" i="1"/>
  <c r="H38" i="4"/>
  <c r="C39" i="4"/>
  <c r="G39" i="4"/>
  <c r="K39" i="4"/>
  <c r="O39" i="4"/>
  <c r="S39" i="4"/>
  <c r="C41" i="4"/>
  <c r="G41" i="4"/>
  <c r="K41" i="4"/>
  <c r="O41" i="4"/>
  <c r="V20" i="4"/>
  <c r="A39" i="4"/>
  <c r="E39" i="4"/>
  <c r="I39" i="4"/>
  <c r="M39" i="4"/>
  <c r="Q39" i="4"/>
  <c r="M41" i="4"/>
  <c r="H8" i="4"/>
  <c r="H46" i="4"/>
  <c r="S49" i="4"/>
  <c r="T49" i="4"/>
  <c r="B39" i="4"/>
  <c r="D39" i="4"/>
  <c r="F39" i="4"/>
  <c r="H39" i="4"/>
  <c r="J39" i="4"/>
  <c r="L39" i="4"/>
  <c r="N39" i="4"/>
  <c r="P39" i="4"/>
  <c r="R39" i="4"/>
  <c r="T39" i="4"/>
  <c r="B41" i="4"/>
  <c r="D41" i="4"/>
  <c r="F41" i="4"/>
  <c r="H41" i="4"/>
  <c r="J41" i="4"/>
  <c r="L41" i="4"/>
  <c r="N41" i="4"/>
  <c r="P41" i="4"/>
  <c r="R41" i="4"/>
  <c r="T41" i="4"/>
  <c r="V41" i="4"/>
  <c r="X48" i="4"/>
  <c r="Q41" i="4"/>
  <c r="S41" i="4"/>
  <c r="Q19" i="10" l="1"/>
  <c r="R17" i="10"/>
  <c r="R18" i="1"/>
  <c r="Q20" i="1"/>
  <c r="U49" i="4"/>
  <c r="Q49" i="4"/>
  <c r="O49" i="4"/>
  <c r="M49" i="4"/>
  <c r="K49" i="4"/>
  <c r="I49" i="4"/>
  <c r="G49" i="4"/>
  <c r="E49" i="4"/>
  <c r="C49" i="4"/>
  <c r="A49" i="4"/>
  <c r="V49" i="4"/>
  <c r="R49" i="4"/>
  <c r="P49" i="4"/>
  <c r="N49" i="4"/>
  <c r="L49" i="4"/>
  <c r="J49" i="4"/>
  <c r="H49" i="4"/>
  <c r="F49" i="4"/>
  <c r="D49" i="4"/>
  <c r="B49" i="4"/>
  <c r="S17" i="10" l="1"/>
  <c r="R19" i="10"/>
  <c r="S18" i="1"/>
  <c r="R20" i="1"/>
  <c r="S19" i="10" l="1"/>
  <c r="T17" i="10"/>
  <c r="T18" i="1"/>
  <c r="S20" i="1"/>
  <c r="U17" i="10" l="1"/>
  <c r="T19" i="10"/>
  <c r="U18" i="1"/>
  <c r="T20" i="1"/>
  <c r="U19" i="10" l="1"/>
  <c r="V17" i="10"/>
  <c r="V18" i="1"/>
  <c r="U20" i="1"/>
  <c r="W17" i="10" l="1"/>
  <c r="V19" i="10"/>
  <c r="W18" i="1"/>
  <c r="V20" i="1"/>
  <c r="W19" i="10" l="1"/>
  <c r="X17" i="10"/>
  <c r="X18" i="1"/>
  <c r="W20" i="1"/>
  <c r="Y17" i="10" l="1"/>
  <c r="X19" i="10"/>
  <c r="Y18" i="1"/>
  <c r="X20" i="1"/>
  <c r="Y19" i="10" l="1"/>
  <c r="Z17" i="10"/>
  <c r="Z18" i="1"/>
  <c r="Y20" i="1"/>
  <c r="AA17" i="10" l="1"/>
  <c r="AA19" i="10" s="1"/>
  <c r="Z19" i="10"/>
  <c r="AA18" i="1"/>
  <c r="Z20" i="1"/>
  <c r="AB18" i="1" l="1"/>
  <c r="AA20" i="1"/>
  <c r="AC18" i="1" l="1"/>
  <c r="AB20" i="1"/>
  <c r="AD18" i="1" l="1"/>
  <c r="AD20" i="1" s="1"/>
  <c r="AC20" i="1"/>
</calcChain>
</file>

<file path=xl/sharedStrings.xml><?xml version="1.0" encoding="utf-8"?>
<sst xmlns="http://schemas.openxmlformats.org/spreadsheetml/2006/main" count="6857" uniqueCount="256">
  <si>
    <t xml:space="preserve">Surface </t>
  </si>
  <si>
    <t>Saturated</t>
  </si>
  <si>
    <t>In situ water</t>
  </si>
  <si>
    <t>Chamber</t>
  </si>
  <si>
    <t>Source Water</t>
  </si>
  <si>
    <t>m</t>
  </si>
  <si>
    <t>pH change</t>
  </si>
  <si>
    <t>Depth</t>
  </si>
  <si>
    <t>Salinity ppt</t>
  </si>
  <si>
    <t>Temperature C</t>
  </si>
  <si>
    <t>pH</t>
  </si>
  <si>
    <t>Vapor Pressure H20 (mm Hg)</t>
  </si>
  <si>
    <t>pCO2 atmosphere (ppm)</t>
  </si>
  <si>
    <t>Co2sys</t>
  </si>
  <si>
    <t>PO4</t>
  </si>
  <si>
    <t>SiO2</t>
  </si>
  <si>
    <t>Using CO2sys.exe</t>
  </si>
  <si>
    <t>T Alk (umol/kg)</t>
  </si>
  <si>
    <t>T Carbon (umol/kg)</t>
  </si>
  <si>
    <t>Injection</t>
  </si>
  <si>
    <t>water</t>
  </si>
  <si>
    <t>How to use this sheet</t>
  </si>
  <si>
    <t>Yellow cells</t>
  </si>
  <si>
    <t>Data you enter</t>
  </si>
  <si>
    <t>Blue cells</t>
  </si>
  <si>
    <t>Calculations - Don't change</t>
  </si>
  <si>
    <t>Green cells</t>
  </si>
  <si>
    <t>Results from CO2SYS - you must use CO2sys, then enter the data</t>
  </si>
  <si>
    <t>for bubbling</t>
  </si>
  <si>
    <t>Calculates the pCO2, etc. for water bubbled with 100% CO2, and the injection volume for pH perturbations</t>
  </si>
  <si>
    <t>Enter parameters for source water, etc.</t>
  </si>
  <si>
    <t>This is the water you are using to bubble in CO2 - usually surface or seawater lab water</t>
  </si>
  <si>
    <t>Latitude</t>
  </si>
  <si>
    <t>Longitude</t>
  </si>
  <si>
    <t>EXPOCODE</t>
  </si>
  <si>
    <t>SECT</t>
  </si>
  <si>
    <t>STNNBR</t>
  </si>
  <si>
    <t>CASTNO</t>
  </si>
  <si>
    <t>TYPE</t>
  </si>
  <si>
    <t>DATE</t>
  </si>
  <si>
    <t>TIME</t>
  </si>
  <si>
    <t>CODE</t>
  </si>
  <si>
    <t>Lat d</t>
  </si>
  <si>
    <t>Lat dm</t>
  </si>
  <si>
    <t>Lat dir</t>
  </si>
  <si>
    <t>Long D</t>
  </si>
  <si>
    <t>Long DM</t>
  </si>
  <si>
    <t>Long dir</t>
  </si>
  <si>
    <t>NAV</t>
  </si>
  <si>
    <t>DEPTH</t>
  </si>
  <si>
    <t>BOTTOM</t>
  </si>
  <si>
    <t>OUT</t>
  </si>
  <si>
    <t>PRESS</t>
  </si>
  <si>
    <t>BOTTLES</t>
  </si>
  <si>
    <t>PARAMETER</t>
  </si>
  <si>
    <t>COMMENTS</t>
  </si>
  <si>
    <t>325021_1</t>
  </si>
  <si>
    <t>P17N</t>
  </si>
  <si>
    <t>ROS</t>
  </si>
  <si>
    <t>BE</t>
  </si>
  <si>
    <t>N</t>
  </si>
  <si>
    <t>W</t>
  </si>
  <si>
    <t>GPS</t>
  </si>
  <si>
    <t>BO</t>
  </si>
  <si>
    <t>CTD#1,</t>
  </si>
  <si>
    <t>aborted,</t>
  </si>
  <si>
    <t>LADCP</t>
  </si>
  <si>
    <t>EN</t>
  </si>
  <si>
    <t>1-6,23</t>
  </si>
  <si>
    <t>1-8,12</t>
  </si>
  <si>
    <t>LVS</t>
  </si>
  <si>
    <t>MR</t>
  </si>
  <si>
    <t>1,3-6,</t>
  </si>
  <si>
    <t>Barrels,</t>
  </si>
  <si>
    <t>Deep</t>
  </si>
  <si>
    <t>12,18</t>
  </si>
  <si>
    <t>1-8,11,</t>
  </si>
  <si>
    <t>12,23,34</t>
  </si>
  <si>
    <t>Intermediate</t>
  </si>
  <si>
    <t>1-8,23,24</t>
  </si>
  <si>
    <t>1-8,12,</t>
  </si>
  <si>
    <t>23,24</t>
  </si>
  <si>
    <t>CTD#1</t>
  </si>
  <si>
    <t>1-6,23,24</t>
  </si>
  <si>
    <t>1-6,11,</t>
  </si>
  <si>
    <t>1-5,7,8,</t>
  </si>
  <si>
    <t>BARRELS,</t>
  </si>
  <si>
    <t>DEEP</t>
  </si>
  <si>
    <t>12,23,24</t>
  </si>
  <si>
    <t>INTMERDIATE</t>
  </si>
  <si>
    <t>1-6,12,</t>
  </si>
  <si>
    <t>1-2,4-6</t>
  </si>
  <si>
    <t>INTERMEDIATE</t>
  </si>
  <si>
    <t>1-4,6</t>
  </si>
  <si>
    <t>1-4,6-8</t>
  </si>
  <si>
    <t>1-4,6-8,</t>
  </si>
  <si>
    <t>1-4,6-11,</t>
  </si>
  <si>
    <t>1,3-4,6,</t>
  </si>
  <si>
    <t>1-8,9-11</t>
  </si>
  <si>
    <t>1-12,23,</t>
  </si>
  <si>
    <t>1-9,11</t>
  </si>
  <si>
    <t>ABORTED,</t>
  </si>
  <si>
    <t>BAD</t>
  </si>
  <si>
    <t>COND</t>
  </si>
  <si>
    <t>SHIP</t>
  </si>
  <si>
    <t>POWER</t>
  </si>
  <si>
    <t>FAILURE</t>
  </si>
  <si>
    <t>1-10,12,</t>
  </si>
  <si>
    <t>1-10,</t>
  </si>
  <si>
    <t>1-10,23,</t>
  </si>
  <si>
    <t>3-8,12</t>
  </si>
  <si>
    <t>1-11,23,</t>
  </si>
  <si>
    <t>DRF</t>
  </si>
  <si>
    <t>DE</t>
  </si>
  <si>
    <t>THOMSON#15363S,????D</t>
  </si>
  <si>
    <t>THOMSON#15375D,15361S</t>
  </si>
  <si>
    <t>THOMSON#15367S</t>
  </si>
  <si>
    <t>1,3-6,12</t>
  </si>
  <si>
    <t>TO</t>
  </si>
  <si>
    <t>5500DB</t>
  </si>
  <si>
    <t>1-8,11</t>
  </si>
  <si>
    <t>1-6,9,10,</t>
  </si>
  <si>
    <t>CTD#1,LADCP</t>
  </si>
  <si>
    <t>THOMSON#15370S</t>
  </si>
  <si>
    <t>LADCP???</t>
  </si>
  <si>
    <t>shelf</t>
  </si>
  <si>
    <t>INT</t>
  </si>
  <si>
    <t>1,3-8,11</t>
  </si>
  <si>
    <t>3-8,23,24</t>
  </si>
  <si>
    <t>1,3-8,</t>
  </si>
  <si>
    <t>1-6,8,</t>
  </si>
  <si>
    <t>1,3-8,23,</t>
  </si>
  <si>
    <t>3-6,11</t>
  </si>
  <si>
    <t>DEEP,DAB=14</t>
  </si>
  <si>
    <t>INMTERMEDIATE</t>
  </si>
  <si>
    <t>1-6,9,10</t>
  </si>
  <si>
    <t>1-10,12</t>
  </si>
  <si>
    <t>sound</t>
  </si>
  <si>
    <t>btls,</t>
  </si>
  <si>
    <t>dab=4.0</t>
  </si>
  <si>
    <t>dab=4</t>
  </si>
  <si>
    <t>dab=4.6</t>
  </si>
  <si>
    <t>dab=3.8</t>
  </si>
  <si>
    <t>dab=6.9</t>
  </si>
  <si>
    <t>dab=5.5</t>
  </si>
  <si>
    <t>dab=4.2</t>
  </si>
  <si>
    <t>dab=4.3</t>
  </si>
  <si>
    <t>dab=3.9</t>
  </si>
  <si>
    <t>dab=9.3</t>
  </si>
  <si>
    <t>dab=7.1</t>
  </si>
  <si>
    <t>dab=8</t>
  </si>
  <si>
    <t>dab=7.8</t>
  </si>
  <si>
    <t>dab=5</t>
  </si>
  <si>
    <t>dab=4.1</t>
  </si>
  <si>
    <t>eddy</t>
  </si>
  <si>
    <t>dab=5.9</t>
  </si>
  <si>
    <t>dab+8.5</t>
  </si>
  <si>
    <t>cond.</t>
  </si>
  <si>
    <t>fouled.</t>
  </si>
  <si>
    <t>dab=10</t>
  </si>
  <si>
    <t>dab=9.1</t>
  </si>
  <si>
    <t>dab=6.0</t>
  </si>
  <si>
    <t>btls</t>
  </si>
  <si>
    <t>BTLNBR</t>
  </si>
  <si>
    <t>CTDPRS</t>
  </si>
  <si>
    <t>CTDTMP</t>
  </si>
  <si>
    <t>CTDSAL</t>
  </si>
  <si>
    <t>CTDOXY</t>
  </si>
  <si>
    <t>THETA</t>
  </si>
  <si>
    <t>SALNTY</t>
  </si>
  <si>
    <t>SigTheta</t>
  </si>
  <si>
    <t>OXYGEN</t>
  </si>
  <si>
    <t>SILCAT</t>
  </si>
  <si>
    <t>NITRAT</t>
  </si>
  <si>
    <t>NITRIT</t>
  </si>
  <si>
    <t>PHSPHT</t>
  </si>
  <si>
    <t>CFC-11</t>
  </si>
  <si>
    <t>CFC-12</t>
  </si>
  <si>
    <t>HELIUM</t>
  </si>
  <si>
    <t>DELHE3</t>
  </si>
  <si>
    <t>DELC13</t>
  </si>
  <si>
    <t>DELC14</t>
  </si>
  <si>
    <t>C14ERR</t>
  </si>
  <si>
    <t>TCARBN</t>
  </si>
  <si>
    <t>ALKALI</t>
  </si>
  <si>
    <t>pCO2</t>
  </si>
  <si>
    <t>pH from CO2 sys</t>
  </si>
  <si>
    <t>pH delta</t>
  </si>
  <si>
    <t>TA</t>
  </si>
  <si>
    <t>TC</t>
  </si>
  <si>
    <t>DBAR</t>
  </si>
  <si>
    <t>ITS-90</t>
  </si>
  <si>
    <t>PSS-78</t>
  </si>
  <si>
    <t>UMOL/KG</t>
  </si>
  <si>
    <t>DEG C</t>
  </si>
  <si>
    <t>mg/cc</t>
  </si>
  <si>
    <t>PMOL/KG</t>
  </si>
  <si>
    <t>NMOL/KG</t>
  </si>
  <si>
    <t>PERCNT</t>
  </si>
  <si>
    <t>/MILLE</t>
  </si>
  <si>
    <t>SWS</t>
  </si>
  <si>
    <t>NBS</t>
  </si>
  <si>
    <t>Free</t>
  </si>
  <si>
    <t>I have used the WOCE St. 17 data, for some of this (e.g. TA), but it might need some fudging (TA for St. 17 is listed near 2200, but I've used as low as 1900 - may need to talk with Ed Pelzter for what parameters might be best</t>
  </si>
  <si>
    <t>Saturated Water</t>
  </si>
  <si>
    <t>Saturation pCO2 values are wholly dependent on the temperature of the bubbled water, but there should be a &lt;1% error if you are off by even several degrees</t>
  </si>
  <si>
    <t>vnta</t>
  </si>
  <si>
    <t>lonFlag</t>
  </si>
  <si>
    <t>lon</t>
  </si>
  <si>
    <t>latFlag</t>
  </si>
  <si>
    <t>lat</t>
  </si>
  <si>
    <t>sigmathetaFlag</t>
  </si>
  <si>
    <t>sigmatheta</t>
  </si>
  <si>
    <t>soundFlag</t>
  </si>
  <si>
    <t>lightFlag</t>
  </si>
  <si>
    <t>light</t>
  </si>
  <si>
    <t>oxygFlag</t>
  </si>
  <si>
    <t>oxyg</t>
  </si>
  <si>
    <t>salinFlag</t>
  </si>
  <si>
    <t>salin</t>
  </si>
  <si>
    <t>temperFlag</t>
  </si>
  <si>
    <t>temper</t>
  </si>
  <si>
    <t>depthFlag</t>
  </si>
  <si>
    <t>depth</t>
  </si>
  <si>
    <t>vehicle</t>
  </si>
  <si>
    <t>rovCtdDtgFlag</t>
  </si>
  <si>
    <t>rovCtdDtg</t>
  </si>
  <si>
    <t>usec</t>
  </si>
  <si>
    <t>Stir Cycle</t>
  </si>
  <si>
    <t>Chamber values</t>
  </si>
  <si>
    <t>Salinity</t>
  </si>
  <si>
    <t>Temp C</t>
  </si>
  <si>
    <t>T alk.</t>
  </si>
  <si>
    <t xml:space="preserve">pH  </t>
  </si>
  <si>
    <t>Inj Vol. (ml)</t>
  </si>
  <si>
    <t>Ambient TC</t>
  </si>
  <si>
    <t>Injection TC</t>
  </si>
  <si>
    <t>Chamber TC</t>
  </si>
  <si>
    <t>Chamber Vol ml</t>
  </si>
  <si>
    <t>Calculated , p17 WOCE station, and CO2SYS, estimating surface t for saturation</t>
  </si>
  <si>
    <t>Injection Volume (ml)</t>
  </si>
  <si>
    <t>Cycles with no injection</t>
  </si>
  <si>
    <t>2s / 1 min</t>
  </si>
  <si>
    <t>Purge Duration (min)</t>
  </si>
  <si>
    <t>Incubation time (hours)</t>
  </si>
  <si>
    <t>&lt;=</t>
  </si>
  <si>
    <t>Sample Withdrawal Cycle</t>
  </si>
  <si>
    <t>October cruise - 650 m deployment</t>
  </si>
  <si>
    <t>September 23 Cruise - 3207 m deployment</t>
  </si>
  <si>
    <t>Cycles WITH Injection</t>
  </si>
  <si>
    <t>7 to end</t>
  </si>
  <si>
    <t>11 to end</t>
  </si>
  <si>
    <t xml:space="preserve">Sample withdrawal volume </t>
  </si>
  <si>
    <t>~30-50 ml</t>
  </si>
  <si>
    <t>THIS TABLE BELOW IS THE SAME&lt; BUT SHOWS ALL OF THE DUPLICATE VALUES (A little harder to read)</t>
  </si>
  <si>
    <t>none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</si>
</sst>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00"/>
    <numFmt numFmtId="166" formatCode="0.0000"/>
    <numFmt numFmtId="167" formatCode="0.000"/>
  </numFmts>
  <fonts count="9" x14ac:knownFonts="1">
    <font>
      <sz val="10"/>
      <name val="Arial"/>
    </font>
    <font>
      <sz val="11"/>
      <color theme="1"/>
      <name val="Calibri"/>
      <family val="2"/>
      <scheme val="minor"/>
    </font>
    <font>
      <sz val="8"/>
      <name val="Verdana"/>
      <family val="2"/>
    </font>
    <font>
      <b/>
      <sz val="10"/>
      <name val="Arial"/>
      <family val="2"/>
    </font>
    <font>
      <sz val="10"/>
      <name val="Arial"/>
      <family val="2"/>
    </font>
    <font>
      <sz val="11"/>
      <color rgb="FF006100"/>
      <name val="Calibri"/>
      <family val="2"/>
      <scheme val="minor"/>
    </font>
    <font>
      <b/>
      <sz val="11"/>
      <name val="Arial"/>
      <family val="2"/>
    </font>
    <font>
      <sz val="11"/>
      <color rgb="FF002060"/>
      <name val="Calibri"/>
      <family val="2"/>
      <scheme val="minor"/>
    </font>
    <font>
      <sz val="10"/>
      <color rgb="FF002060"/>
      <name val="Arial"/>
      <family val="2"/>
    </font>
  </fonts>
  <fills count="10">
    <fill>
      <patternFill patternType="none"/>
    </fill>
    <fill>
      <patternFill patternType="gray125"/>
    </fill>
    <fill>
      <patternFill patternType="solid">
        <fgColor indexed="41"/>
        <bgColor indexed="64"/>
      </patternFill>
    </fill>
    <fill>
      <patternFill patternType="solid">
        <fgColor rgb="FFC6EFCE"/>
      </patternFill>
    </fill>
    <fill>
      <patternFill patternType="solid">
        <fgColor rgb="FFFFFF00"/>
        <bgColor indexed="64"/>
      </patternFill>
    </fill>
    <fill>
      <patternFill patternType="solid">
        <fgColor rgb="FFFFC000"/>
        <bgColor indexed="64"/>
      </patternFill>
    </fill>
    <fill>
      <patternFill patternType="solid">
        <fgColor rgb="FF99FF99"/>
        <bgColor indexed="64"/>
      </patternFill>
    </fill>
    <fill>
      <patternFill patternType="solid">
        <fgColor rgb="FF66FFFF"/>
        <bgColor indexed="64"/>
      </patternFill>
    </fill>
    <fill>
      <patternFill patternType="solid">
        <fgColor rgb="FFFFFFCC"/>
        <bgColor indexed="64"/>
      </patternFill>
    </fill>
    <fill>
      <patternFill patternType="solid">
        <fgColor rgb="FFCCFFFF"/>
        <bgColor indexed="64"/>
      </patternFill>
    </fill>
  </fills>
  <borders count="1">
    <border>
      <left/>
      <right/>
      <top/>
      <bottom/>
      <diagonal/>
    </border>
  </borders>
  <cellStyleXfs count="4">
    <xf numFmtId="0" fontId="0" fillId="0" borderId="0"/>
    <xf numFmtId="0" fontId="5" fillId="3" borderId="0" applyNumberFormat="0" applyBorder="0" applyAlignment="0" applyProtection="0"/>
    <xf numFmtId="0" fontId="4" fillId="0" borderId="0"/>
    <xf numFmtId="0" fontId="1" fillId="0" borderId="0"/>
  </cellStyleXfs>
  <cellXfs count="88">
    <xf numFmtId="0" fontId="0" fillId="0" borderId="0" xfId="0"/>
    <xf numFmtId="0" fontId="3" fillId="0" borderId="0" xfId="0" applyFont="1"/>
    <xf numFmtId="0" fontId="4" fillId="0" borderId="0" xfId="0" applyFont="1"/>
    <xf numFmtId="0" fontId="0" fillId="0" borderId="0" xfId="0"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vertical="center"/>
    </xf>
    <xf numFmtId="0" fontId="0" fillId="6" borderId="0" xfId="0" applyFill="1" applyAlignment="1">
      <alignment horizontal="center" vertical="center"/>
    </xf>
    <xf numFmtId="0" fontId="3" fillId="6" borderId="0" xfId="0" applyFont="1" applyFill="1" applyAlignment="1">
      <alignment horizontal="center" vertical="center"/>
    </xf>
    <xf numFmtId="0" fontId="6" fillId="0" borderId="0" xfId="0" applyFont="1" applyAlignment="1">
      <alignment vertical="center"/>
    </xf>
    <xf numFmtId="0" fontId="4" fillId="0" borderId="0" xfId="0" applyFont="1" applyAlignment="1">
      <alignment vertical="center"/>
    </xf>
    <xf numFmtId="0" fontId="4" fillId="6" borderId="0" xfId="0" applyFont="1" applyFill="1" applyAlignment="1">
      <alignment vertical="center"/>
    </xf>
    <xf numFmtId="0" fontId="4" fillId="0" borderId="0" xfId="2"/>
    <xf numFmtId="165" fontId="4" fillId="0" borderId="0" xfId="2" applyNumberFormat="1"/>
    <xf numFmtId="16" fontId="4" fillId="0" borderId="0" xfId="2" applyNumberFormat="1"/>
    <xf numFmtId="0" fontId="4" fillId="0" borderId="0" xfId="2" applyAlignment="1">
      <alignment horizontal="center"/>
    </xf>
    <xf numFmtId="164" fontId="4" fillId="4" borderId="0" xfId="2" applyNumberFormat="1" applyFill="1" applyAlignment="1">
      <alignment horizontal="center"/>
    </xf>
    <xf numFmtId="164" fontId="4" fillId="0" borderId="0" xfId="2" applyNumberFormat="1" applyAlignment="1">
      <alignment horizontal="center"/>
    </xf>
    <xf numFmtId="2" fontId="3" fillId="0" borderId="0" xfId="2" applyNumberFormat="1" applyFont="1" applyAlignment="1">
      <alignment horizontal="center"/>
    </xf>
    <xf numFmtId="2" fontId="4" fillId="0" borderId="0" xfId="2" applyNumberFormat="1" applyAlignment="1">
      <alignment horizontal="center"/>
    </xf>
    <xf numFmtId="167" fontId="4" fillId="0" borderId="0" xfId="2" applyNumberFormat="1" applyAlignment="1">
      <alignment horizontal="center"/>
    </xf>
    <xf numFmtId="164" fontId="5" fillId="3" borderId="0" xfId="1" applyNumberFormat="1" applyAlignment="1">
      <alignment horizontal="center"/>
    </xf>
    <xf numFmtId="0" fontId="4" fillId="5" borderId="0" xfId="2" applyFill="1" applyAlignment="1">
      <alignment horizontal="center"/>
    </xf>
    <xf numFmtId="164" fontId="4" fillId="5" borderId="0" xfId="2" applyNumberFormat="1" applyFill="1" applyAlignment="1">
      <alignment horizontal="center"/>
    </xf>
    <xf numFmtId="164" fontId="4" fillId="2" borderId="0" xfId="2" applyNumberFormat="1" applyFill="1" applyAlignment="1">
      <alignment horizontal="center"/>
    </xf>
    <xf numFmtId="0" fontId="3" fillId="0" borderId="0" xfId="2" applyFont="1" applyAlignment="1">
      <alignment horizontal="center"/>
    </xf>
    <xf numFmtId="164" fontId="3" fillId="0" borderId="0" xfId="2" applyNumberFormat="1" applyFont="1" applyAlignment="1">
      <alignment horizontal="center"/>
    </xf>
    <xf numFmtId="167" fontId="3" fillId="0" borderId="0" xfId="2" applyNumberFormat="1" applyFont="1" applyAlignment="1">
      <alignment horizontal="center"/>
    </xf>
    <xf numFmtId="164" fontId="3" fillId="5" borderId="0" xfId="2" applyNumberFormat="1" applyFont="1" applyFill="1" applyAlignment="1">
      <alignment horizontal="center"/>
    </xf>
    <xf numFmtId="0" fontId="3" fillId="0" borderId="0" xfId="2" applyFont="1"/>
    <xf numFmtId="0" fontId="4" fillId="4" borderId="0" xfId="2" applyFill="1" applyAlignment="1">
      <alignment horizontal="center"/>
    </xf>
    <xf numFmtId="0" fontId="5" fillId="3" borderId="0" xfId="1" applyAlignment="1">
      <alignment horizontal="center"/>
    </xf>
    <xf numFmtId="0" fontId="4" fillId="4" borderId="0" xfId="2" applyFill="1"/>
    <xf numFmtId="0" fontId="5" fillId="3" borderId="0" xfId="1"/>
    <xf numFmtId="0" fontId="4" fillId="5" borderId="0" xfId="2" applyFill="1"/>
    <xf numFmtId="164" fontId="4" fillId="0" borderId="0" xfId="2" applyNumberFormat="1"/>
    <xf numFmtId="2" fontId="4" fillId="0" borderId="0" xfId="2" applyNumberFormat="1"/>
    <xf numFmtId="167" fontId="4" fillId="0" borderId="0" xfId="2" applyNumberFormat="1"/>
    <xf numFmtId="164" fontId="5" fillId="3" borderId="0" xfId="1" applyNumberFormat="1"/>
    <xf numFmtId="2" fontId="4" fillId="4" borderId="0" xfId="2" applyNumberFormat="1" applyFill="1" applyAlignment="1">
      <alignment horizontal="center"/>
    </xf>
    <xf numFmtId="0" fontId="1" fillId="0" borderId="0" xfId="3"/>
    <xf numFmtId="22" fontId="1" fillId="0" borderId="0" xfId="3" applyNumberFormat="1"/>
    <xf numFmtId="164" fontId="0" fillId="6" borderId="0" xfId="0" applyNumberFormat="1" applyFill="1" applyAlignment="1">
      <alignment horizontal="center" vertical="center"/>
    </xf>
    <xf numFmtId="0" fontId="0" fillId="0" borderId="0" xfId="0" applyAlignment="1">
      <alignment horizontal="center"/>
    </xf>
    <xf numFmtId="0" fontId="0" fillId="8" borderId="0" xfId="0" applyFill="1" applyAlignment="1">
      <alignment horizontal="center"/>
    </xf>
    <xf numFmtId="2" fontId="0" fillId="7" borderId="0" xfId="0" applyNumberFormat="1" applyFill="1" applyAlignment="1">
      <alignment horizontal="center"/>
    </xf>
    <xf numFmtId="0" fontId="4" fillId="0" borderId="0" xfId="0" applyFont="1" applyAlignment="1">
      <alignment horizontal="center"/>
    </xf>
    <xf numFmtId="0" fontId="4" fillId="0" borderId="0" xfId="0" applyFont="1" applyAlignment="1">
      <alignment horizontal="left"/>
    </xf>
    <xf numFmtId="0" fontId="0" fillId="0" borderId="0" xfId="0" applyAlignment="1">
      <alignment horizontal="left"/>
    </xf>
    <xf numFmtId="164" fontId="0" fillId="0" borderId="0" xfId="0" applyNumberFormat="1" applyAlignment="1">
      <alignment horizontal="center"/>
    </xf>
    <xf numFmtId="2" fontId="0" fillId="0" borderId="0" xfId="0" applyNumberFormat="1" applyAlignment="1">
      <alignment horizontal="center"/>
    </xf>
    <xf numFmtId="0" fontId="0" fillId="6" borderId="0" xfId="0" applyFill="1"/>
    <xf numFmtId="0" fontId="0" fillId="0" borderId="0" xfId="0" applyAlignment="1">
      <alignment horizontal="right"/>
    </xf>
    <xf numFmtId="2" fontId="4" fillId="9" borderId="0" xfId="2" applyNumberFormat="1" applyFill="1" applyAlignment="1">
      <alignment horizontal="center"/>
    </xf>
    <xf numFmtId="0" fontId="4" fillId="9" borderId="0" xfId="2" applyFill="1" applyAlignment="1">
      <alignment horizontal="center"/>
    </xf>
    <xf numFmtId="0" fontId="4" fillId="9" borderId="0" xfId="2" applyFill="1"/>
    <xf numFmtId="167" fontId="4" fillId="9" borderId="0" xfId="2" applyNumberFormat="1" applyFill="1" applyAlignment="1">
      <alignment horizontal="center"/>
    </xf>
    <xf numFmtId="164" fontId="4" fillId="9" borderId="0" xfId="2" applyNumberFormat="1" applyFill="1" applyAlignment="1">
      <alignment horizontal="center"/>
    </xf>
    <xf numFmtId="1" fontId="0" fillId="6" borderId="0" xfId="0" applyNumberFormat="1" applyFill="1" applyAlignment="1">
      <alignment horizontal="center" vertical="center"/>
    </xf>
    <xf numFmtId="0" fontId="0" fillId="8" borderId="0" xfId="0" applyFill="1"/>
    <xf numFmtId="0" fontId="0" fillId="9" borderId="0" xfId="0" applyFill="1" applyAlignment="1">
      <alignment horizontal="center" vertical="center"/>
    </xf>
    <xf numFmtId="0" fontId="0" fillId="8" borderId="0" xfId="0" applyFill="1" applyAlignment="1">
      <alignment horizontal="center" vertical="center"/>
    </xf>
    <xf numFmtId="164" fontId="0" fillId="9" borderId="0" xfId="0" applyNumberFormat="1" applyFill="1" applyAlignment="1">
      <alignment horizontal="center" vertical="center"/>
    </xf>
    <xf numFmtId="0" fontId="0" fillId="9" borderId="0" xfId="0" applyFont="1" applyFill="1" applyAlignment="1">
      <alignment horizontal="center" vertical="center"/>
    </xf>
    <xf numFmtId="1" fontId="0" fillId="9" borderId="0" xfId="0" applyNumberFormat="1" applyFill="1" applyAlignment="1">
      <alignment horizontal="center" vertical="center"/>
    </xf>
    <xf numFmtId="0" fontId="4" fillId="9" borderId="0" xfId="0" applyFont="1" applyFill="1" applyAlignment="1">
      <alignment vertical="center"/>
    </xf>
    <xf numFmtId="2" fontId="0" fillId="8" borderId="0" xfId="0" applyNumberFormat="1" applyFill="1" applyAlignment="1">
      <alignment horizontal="center" vertical="center"/>
    </xf>
    <xf numFmtId="0" fontId="4" fillId="8" borderId="0" xfId="0" applyFont="1" applyFill="1" applyAlignment="1">
      <alignment vertical="center"/>
    </xf>
    <xf numFmtId="0" fontId="0" fillId="9" borderId="0" xfId="0" applyFill="1" applyAlignment="1">
      <alignment horizontal="center"/>
    </xf>
    <xf numFmtId="0" fontId="0" fillId="6" borderId="0" xfId="0" applyFill="1" applyAlignment="1">
      <alignment horizontal="center"/>
    </xf>
    <xf numFmtId="0" fontId="7" fillId="6" borderId="0" xfId="1" applyFont="1" applyFill="1" applyAlignment="1">
      <alignment horizontal="center"/>
    </xf>
    <xf numFmtId="0" fontId="8" fillId="9" borderId="0" xfId="0" applyFont="1" applyFill="1" applyAlignment="1">
      <alignment horizontal="center"/>
    </xf>
    <xf numFmtId="164" fontId="0" fillId="9" borderId="0" xfId="0" applyNumberFormat="1" applyFill="1" applyAlignment="1">
      <alignment horizontal="center"/>
    </xf>
    <xf numFmtId="164" fontId="0" fillId="6" borderId="0" xfId="0" applyNumberFormat="1" applyFill="1" applyAlignment="1">
      <alignment horizontal="center"/>
    </xf>
    <xf numFmtId="164" fontId="7" fillId="6" borderId="0" xfId="1" applyNumberFormat="1" applyFont="1" applyFill="1" applyAlignment="1">
      <alignment horizontal="center"/>
    </xf>
    <xf numFmtId="0" fontId="0" fillId="4" borderId="0" xfId="0" applyFill="1" applyAlignment="1">
      <alignment horizontal="center"/>
    </xf>
    <xf numFmtId="2" fontId="0" fillId="0" borderId="0" xfId="0" applyNumberFormat="1"/>
    <xf numFmtId="0" fontId="4" fillId="0" borderId="0" xfId="0" applyFont="1" applyAlignment="1">
      <alignment horizontal="right"/>
    </xf>
    <xf numFmtId="0" fontId="5" fillId="4" borderId="0" xfId="1" applyFill="1"/>
    <xf numFmtId="167" fontId="4" fillId="4" borderId="0" xfId="2" applyNumberFormat="1" applyFill="1" applyAlignment="1">
      <alignment horizontal="center"/>
    </xf>
    <xf numFmtId="164" fontId="5" fillId="4" borderId="0" xfId="1" applyNumberFormat="1" applyFill="1" applyAlignment="1">
      <alignment horizontal="center"/>
    </xf>
    <xf numFmtId="166" fontId="4" fillId="4" borderId="0" xfId="2" applyNumberFormat="1" applyFill="1" applyAlignment="1">
      <alignment horizontal="center"/>
    </xf>
    <xf numFmtId="0" fontId="0" fillId="0" borderId="0" xfId="0" applyAlignment="1">
      <alignment horizontal="right" vertical="center"/>
    </xf>
    <xf numFmtId="0" fontId="3" fillId="0" borderId="0" xfId="0" applyFont="1" applyAlignment="1">
      <alignment horizontal="right" vertical="center"/>
    </xf>
    <xf numFmtId="0" fontId="3" fillId="0" borderId="0" xfId="0" applyFont="1" applyAlignment="1">
      <alignment horizontal="right"/>
    </xf>
    <xf numFmtId="2" fontId="0" fillId="0" borderId="0" xfId="0" applyNumberFormat="1" applyAlignment="1">
      <alignment vertical="center"/>
    </xf>
    <xf numFmtId="1" fontId="0" fillId="0" borderId="0" xfId="0" applyNumberFormat="1" applyAlignment="1">
      <alignment horizontal="center"/>
    </xf>
  </cellXfs>
  <cellStyles count="4">
    <cellStyle name="Good" xfId="1" builtinId="26"/>
    <cellStyle name="Normal" xfId="0" builtinId="0"/>
    <cellStyle name="Normal 2" xfId="2"/>
    <cellStyle name="Normal 3" xfId="3"/>
  </cellStyles>
  <dxfs count="0"/>
  <tableStyles count="0" defaultTableStyle="TableStyleMedium9"/>
  <colors>
    <mruColors>
      <color rgb="FFFFFFCC"/>
      <color rgb="FF99FF99"/>
      <color rgb="FF66FFFF"/>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3.xml"/><Relationship Id="rId13" Type="http://schemas.openxmlformats.org/officeDocument/2006/relationships/sharedStrings" Target="sharedStrings.xml"/><Relationship Id="rId3" Type="http://schemas.openxmlformats.org/officeDocument/2006/relationships/chartsheet" Target="chartsheets/sheet1.xml"/><Relationship Id="rId7" Type="http://schemas.openxmlformats.org/officeDocument/2006/relationships/chartsheet" Target="chartsheets/sheet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theme" Target="theme/theme1.xml"/><Relationship Id="rId5" Type="http://schemas.openxmlformats.org/officeDocument/2006/relationships/worksheet" Target="worksheets/sheet4.xml"/><Relationship Id="rId10" Type="http://schemas.openxmlformats.org/officeDocument/2006/relationships/worksheet" Target="worksheets/sheet7.xml"/><Relationship Id="rId4" Type="http://schemas.openxmlformats.org/officeDocument/2006/relationships/worksheet" Target="worksheets/sheet3.xml"/><Relationship Id="rId9" Type="http://schemas.openxmlformats.org/officeDocument/2006/relationships/worksheet" Target="worksheets/sheet6.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339622641509441E-2"/>
          <c:y val="0.10603588907014681"/>
          <c:w val="0.79467258601553825"/>
          <c:h val="0.85970636215334417"/>
        </c:manualLayout>
      </c:layout>
      <c:scatterChart>
        <c:scatterStyle val="lineMarker"/>
        <c:varyColors val="0"/>
        <c:ser>
          <c:idx val="0"/>
          <c:order val="0"/>
          <c:spPr>
            <a:ln w="28575">
              <a:noFill/>
            </a:ln>
          </c:spPr>
          <c:marker>
            <c:symbol val="diamond"/>
            <c:size val="5"/>
            <c:spPr>
              <a:solidFill>
                <a:srgbClr val="000080"/>
              </a:solidFill>
              <a:ln>
                <a:solidFill>
                  <a:srgbClr val="000080"/>
                </a:solidFill>
                <a:prstDash val="solid"/>
              </a:ln>
            </c:spPr>
          </c:marker>
          <c:xVal>
            <c:numRef>
              <c:f>P17Nst10!$U$4:$U$43</c:f>
              <c:numCache>
                <c:formatCode>0.0</c:formatCode>
                <c:ptCount val="40"/>
                <c:pt idx="0">
                  <c:v>1980.6</c:v>
                </c:pt>
                <c:pt idx="1">
                  <c:v>1979.9</c:v>
                </c:pt>
                <c:pt idx="2">
                  <c:v>1982.3</c:v>
                </c:pt>
                <c:pt idx="3">
                  <c:v>2025.7</c:v>
                </c:pt>
                <c:pt idx="4">
                  <c:v>2055.0500000000002</c:v>
                </c:pt>
                <c:pt idx="5">
                  <c:v>2084.4</c:v>
                </c:pt>
                <c:pt idx="6">
                  <c:v>2122.9</c:v>
                </c:pt>
                <c:pt idx="7">
                  <c:v>2154.3000000000002</c:v>
                </c:pt>
                <c:pt idx="8">
                  <c:v>2176.9</c:v>
                </c:pt>
                <c:pt idx="9">
                  <c:v>2192</c:v>
                </c:pt>
                <c:pt idx="10">
                  <c:v>2210</c:v>
                </c:pt>
                <c:pt idx="11">
                  <c:v>2232.8000000000002</c:v>
                </c:pt>
                <c:pt idx="12">
                  <c:v>2249.1</c:v>
                </c:pt>
                <c:pt idx="13">
                  <c:v>2272.1</c:v>
                </c:pt>
                <c:pt idx="14">
                  <c:v>2286.9</c:v>
                </c:pt>
                <c:pt idx="16">
                  <c:v>2320.4</c:v>
                </c:pt>
                <c:pt idx="17">
                  <c:v>2332.9</c:v>
                </c:pt>
                <c:pt idx="18">
                  <c:v>2340.3000000000002</c:v>
                </c:pt>
                <c:pt idx="19">
                  <c:v>2350.1</c:v>
                </c:pt>
                <c:pt idx="20">
                  <c:v>2354.4</c:v>
                </c:pt>
                <c:pt idx="21">
                  <c:v>2356.8000000000002</c:v>
                </c:pt>
                <c:pt idx="22">
                  <c:v>2357.4</c:v>
                </c:pt>
                <c:pt idx="24">
                  <c:v>2360.8000000000002</c:v>
                </c:pt>
                <c:pt idx="26">
                  <c:v>2366.9</c:v>
                </c:pt>
                <c:pt idx="28">
                  <c:v>2366.5</c:v>
                </c:pt>
                <c:pt idx="30">
                  <c:v>2360.1999999999998</c:v>
                </c:pt>
                <c:pt idx="32">
                  <c:v>2353.9</c:v>
                </c:pt>
                <c:pt idx="33" formatCode="0.00">
                  <c:v>2352.4887865438527</c:v>
                </c:pt>
                <c:pt idx="34" formatCode="0.00">
                  <c:v>2352.0190828994791</c:v>
                </c:pt>
                <c:pt idx="35" formatCode="0.00">
                  <c:v>2351.3696836203444</c:v>
                </c:pt>
                <c:pt idx="36">
                  <c:v>2351.1</c:v>
                </c:pt>
                <c:pt idx="37" formatCode="0.00">
                  <c:v>2345.1</c:v>
                </c:pt>
                <c:pt idx="39">
                  <c:v>2345.1</c:v>
                </c:pt>
              </c:numCache>
            </c:numRef>
          </c:xVal>
          <c:yVal>
            <c:numRef>
              <c:f>P17Nst10!$B$4:$B$43</c:f>
              <c:numCache>
                <c:formatCode>General</c:formatCode>
                <c:ptCount val="40"/>
                <c:pt idx="0">
                  <c:v>1.6</c:v>
                </c:pt>
                <c:pt idx="1">
                  <c:v>30.9</c:v>
                </c:pt>
                <c:pt idx="2">
                  <c:v>56.1</c:v>
                </c:pt>
                <c:pt idx="3">
                  <c:v>81</c:v>
                </c:pt>
                <c:pt idx="4">
                  <c:v>93.65</c:v>
                </c:pt>
                <c:pt idx="5">
                  <c:v>106.3</c:v>
                </c:pt>
                <c:pt idx="6">
                  <c:v>131.6</c:v>
                </c:pt>
                <c:pt idx="7">
                  <c:v>156.69999999999999</c:v>
                </c:pt>
                <c:pt idx="8">
                  <c:v>182</c:v>
                </c:pt>
                <c:pt idx="9">
                  <c:v>207</c:v>
                </c:pt>
                <c:pt idx="10">
                  <c:v>257.2</c:v>
                </c:pt>
                <c:pt idx="11">
                  <c:v>308</c:v>
                </c:pt>
                <c:pt idx="12">
                  <c:v>358.2</c:v>
                </c:pt>
                <c:pt idx="13">
                  <c:v>408.6</c:v>
                </c:pt>
                <c:pt idx="14">
                  <c:v>458.1</c:v>
                </c:pt>
                <c:pt idx="15">
                  <c:v>559.4</c:v>
                </c:pt>
                <c:pt idx="16">
                  <c:v>661.2</c:v>
                </c:pt>
                <c:pt idx="17">
                  <c:v>762</c:v>
                </c:pt>
                <c:pt idx="18">
                  <c:v>863.6</c:v>
                </c:pt>
                <c:pt idx="19">
                  <c:v>965.1</c:v>
                </c:pt>
                <c:pt idx="20">
                  <c:v>1066.8</c:v>
                </c:pt>
                <c:pt idx="21">
                  <c:v>1167.9000000000001</c:v>
                </c:pt>
                <c:pt idx="22">
                  <c:v>1270.0999999999999</c:v>
                </c:pt>
                <c:pt idx="23">
                  <c:v>1370.9</c:v>
                </c:pt>
                <c:pt idx="24">
                  <c:v>1470.6</c:v>
                </c:pt>
                <c:pt idx="25">
                  <c:v>1622</c:v>
                </c:pt>
                <c:pt idx="26">
                  <c:v>1775</c:v>
                </c:pt>
                <c:pt idx="27">
                  <c:v>1929.8</c:v>
                </c:pt>
                <c:pt idx="28">
                  <c:v>2135.4</c:v>
                </c:pt>
                <c:pt idx="29">
                  <c:v>2336.1999999999998</c:v>
                </c:pt>
                <c:pt idx="30">
                  <c:v>2539.6999999999998</c:v>
                </c:pt>
                <c:pt idx="31">
                  <c:v>2748.1</c:v>
                </c:pt>
                <c:pt idx="32">
                  <c:v>2951.7</c:v>
                </c:pt>
                <c:pt idx="33">
                  <c:v>3203.4</c:v>
                </c:pt>
                <c:pt idx="34">
                  <c:v>3287.1749999999997</c:v>
                </c:pt>
                <c:pt idx="35">
                  <c:v>3403</c:v>
                </c:pt>
                <c:pt idx="36">
                  <c:v>3451.1</c:v>
                </c:pt>
                <c:pt idx="37">
                  <c:v>3927.2</c:v>
                </c:pt>
                <c:pt idx="38">
                  <c:v>3733.9</c:v>
                </c:pt>
                <c:pt idx="39">
                  <c:v>3927.2</c:v>
                </c:pt>
              </c:numCache>
            </c:numRef>
          </c:yVal>
          <c:smooth val="0"/>
        </c:ser>
        <c:dLbls>
          <c:showLegendKey val="0"/>
          <c:showVal val="0"/>
          <c:showCatName val="0"/>
          <c:showSerName val="0"/>
          <c:showPercent val="0"/>
          <c:showBubbleSize val="0"/>
        </c:dLbls>
        <c:axId val="237318144"/>
        <c:axId val="237320448"/>
      </c:scatterChart>
      <c:valAx>
        <c:axId val="237318144"/>
        <c:scaling>
          <c:orientation val="minMax"/>
        </c:scaling>
        <c:delete val="0"/>
        <c:axPos val="t"/>
        <c:title>
          <c:tx>
            <c:rich>
              <a:bodyPr/>
              <a:lstStyle/>
              <a:p>
                <a:pPr>
                  <a:defRPr sz="1000" b="1" i="0" u="none" strike="noStrike" baseline="0">
                    <a:solidFill>
                      <a:srgbClr val="000000"/>
                    </a:solidFill>
                    <a:latin typeface="Arial"/>
                    <a:ea typeface="Arial"/>
                    <a:cs typeface="Arial"/>
                  </a:defRPr>
                </a:pPr>
                <a:r>
                  <a:rPr lang="en-US"/>
                  <a:t>Total Carbon</a:t>
                </a:r>
              </a:p>
            </c:rich>
          </c:tx>
          <c:layout>
            <c:manualLayout>
              <c:xMode val="edge"/>
              <c:yMode val="edge"/>
              <c:x val="0.44395116537180912"/>
              <c:y val="1.794453507340946E-2"/>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37320448"/>
        <c:crosses val="autoZero"/>
        <c:crossBetween val="midCat"/>
      </c:valAx>
      <c:valAx>
        <c:axId val="237320448"/>
        <c:scaling>
          <c:orientation val="maxMin"/>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Depth db</a:t>
                </a:r>
              </a:p>
            </c:rich>
          </c:tx>
          <c:layout>
            <c:manualLayout>
              <c:xMode val="edge"/>
              <c:yMode val="edge"/>
              <c:x val="1.2208657047724751E-2"/>
              <c:y val="0.4861337683523654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37318144"/>
        <c:crosses val="autoZero"/>
        <c:crossBetween val="midCat"/>
      </c:valAx>
      <c:spPr>
        <a:noFill/>
        <a:ln w="25400">
          <a:noFill/>
        </a:ln>
      </c:spPr>
    </c:plotArea>
    <c:legend>
      <c:legendPos val="r"/>
      <c:layout>
        <c:manualLayout>
          <c:xMode val="edge"/>
          <c:yMode val="edge"/>
          <c:x val="0.92452830188679247"/>
          <c:y val="0.51876019575856447"/>
          <c:w val="7.1032186459489499E-2"/>
          <c:h val="3.5889070146818969E-2"/>
        </c:manualLayout>
      </c:layout>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1"/>
          <c:order val="0"/>
          <c:tx>
            <c:v>Salinity</c:v>
          </c:tx>
          <c:marker>
            <c:symbol val="none"/>
          </c:marker>
          <c:xVal>
            <c:numRef>
              <c:f>ROVCTD!$I$2:$I$1088</c:f>
              <c:numCache>
                <c:formatCode>General</c:formatCode>
                <c:ptCount val="1087"/>
                <c:pt idx="0">
                  <c:v>33.143000000000001</c:v>
                </c:pt>
                <c:pt idx="1">
                  <c:v>33.143000000000001</c:v>
                </c:pt>
                <c:pt idx="2">
                  <c:v>33.143000000000001</c:v>
                </c:pt>
                <c:pt idx="3">
                  <c:v>33.143999999999998</c:v>
                </c:pt>
                <c:pt idx="4">
                  <c:v>33.143999999999998</c:v>
                </c:pt>
                <c:pt idx="5">
                  <c:v>33.143999999999998</c:v>
                </c:pt>
                <c:pt idx="6">
                  <c:v>33.143000000000001</c:v>
                </c:pt>
                <c:pt idx="7">
                  <c:v>33.143000000000001</c:v>
                </c:pt>
                <c:pt idx="8">
                  <c:v>33.143999999999998</c:v>
                </c:pt>
                <c:pt idx="9">
                  <c:v>33.143999999999998</c:v>
                </c:pt>
                <c:pt idx="10">
                  <c:v>33.143000000000001</c:v>
                </c:pt>
                <c:pt idx="11">
                  <c:v>33.143999999999998</c:v>
                </c:pt>
                <c:pt idx="12">
                  <c:v>33.143000000000001</c:v>
                </c:pt>
                <c:pt idx="13">
                  <c:v>33.143000000000001</c:v>
                </c:pt>
                <c:pt idx="14">
                  <c:v>33.143000000000001</c:v>
                </c:pt>
                <c:pt idx="15">
                  <c:v>33.145000000000003</c:v>
                </c:pt>
                <c:pt idx="16">
                  <c:v>33.145000000000003</c:v>
                </c:pt>
                <c:pt idx="17">
                  <c:v>33.151000000000003</c:v>
                </c:pt>
                <c:pt idx="18">
                  <c:v>33.183999999999997</c:v>
                </c:pt>
                <c:pt idx="19">
                  <c:v>33.21</c:v>
                </c:pt>
                <c:pt idx="20">
                  <c:v>33.213000000000001</c:v>
                </c:pt>
                <c:pt idx="21">
                  <c:v>33.216999999999999</c:v>
                </c:pt>
                <c:pt idx="22">
                  <c:v>33.226999999999997</c:v>
                </c:pt>
                <c:pt idx="23">
                  <c:v>33.238</c:v>
                </c:pt>
                <c:pt idx="24">
                  <c:v>33.243000000000002</c:v>
                </c:pt>
                <c:pt idx="25">
                  <c:v>33.241999999999997</c:v>
                </c:pt>
                <c:pt idx="26">
                  <c:v>33.243000000000002</c:v>
                </c:pt>
                <c:pt idx="27">
                  <c:v>33.241</c:v>
                </c:pt>
                <c:pt idx="28">
                  <c:v>33.238</c:v>
                </c:pt>
                <c:pt idx="29">
                  <c:v>33.238999999999997</c:v>
                </c:pt>
                <c:pt idx="30">
                  <c:v>33.244999999999997</c:v>
                </c:pt>
                <c:pt idx="31">
                  <c:v>33.249000000000002</c:v>
                </c:pt>
                <c:pt idx="32">
                  <c:v>33.271000000000001</c:v>
                </c:pt>
                <c:pt idx="33">
                  <c:v>33.320999999999998</c:v>
                </c:pt>
                <c:pt idx="34">
                  <c:v>33.341999999999999</c:v>
                </c:pt>
                <c:pt idx="35">
                  <c:v>33.375999999999998</c:v>
                </c:pt>
                <c:pt idx="36">
                  <c:v>33.399000000000001</c:v>
                </c:pt>
                <c:pt idx="37">
                  <c:v>33.429000000000002</c:v>
                </c:pt>
                <c:pt idx="38">
                  <c:v>33.473999999999997</c:v>
                </c:pt>
                <c:pt idx="39">
                  <c:v>33.481999999999999</c:v>
                </c:pt>
                <c:pt idx="40">
                  <c:v>33.487000000000002</c:v>
                </c:pt>
                <c:pt idx="41">
                  <c:v>33.497999999999998</c:v>
                </c:pt>
                <c:pt idx="42">
                  <c:v>33.524999999999999</c:v>
                </c:pt>
                <c:pt idx="43">
                  <c:v>33.539000000000001</c:v>
                </c:pt>
                <c:pt idx="44">
                  <c:v>33.554000000000002</c:v>
                </c:pt>
                <c:pt idx="45">
                  <c:v>33.578000000000003</c:v>
                </c:pt>
                <c:pt idx="46">
                  <c:v>33.619</c:v>
                </c:pt>
                <c:pt idx="47">
                  <c:v>33.646000000000001</c:v>
                </c:pt>
                <c:pt idx="48">
                  <c:v>33.671999999999997</c:v>
                </c:pt>
                <c:pt idx="49">
                  <c:v>33.686999999999998</c:v>
                </c:pt>
                <c:pt idx="50">
                  <c:v>33.695999999999998</c:v>
                </c:pt>
                <c:pt idx="51">
                  <c:v>33.701000000000001</c:v>
                </c:pt>
                <c:pt idx="52">
                  <c:v>33.706000000000003</c:v>
                </c:pt>
                <c:pt idx="53">
                  <c:v>33.720999999999997</c:v>
                </c:pt>
                <c:pt idx="54">
                  <c:v>33.738999999999997</c:v>
                </c:pt>
                <c:pt idx="55">
                  <c:v>33.793999999999997</c:v>
                </c:pt>
                <c:pt idx="56">
                  <c:v>33.811999999999998</c:v>
                </c:pt>
                <c:pt idx="57">
                  <c:v>33.844999999999999</c:v>
                </c:pt>
                <c:pt idx="58">
                  <c:v>33.880000000000003</c:v>
                </c:pt>
                <c:pt idx="59">
                  <c:v>33.911999999999999</c:v>
                </c:pt>
                <c:pt idx="60">
                  <c:v>33.950000000000003</c:v>
                </c:pt>
                <c:pt idx="61">
                  <c:v>33.965000000000003</c:v>
                </c:pt>
                <c:pt idx="62">
                  <c:v>33.966999999999999</c:v>
                </c:pt>
                <c:pt idx="63">
                  <c:v>33.965000000000003</c:v>
                </c:pt>
                <c:pt idx="64">
                  <c:v>33.968000000000004</c:v>
                </c:pt>
                <c:pt idx="65">
                  <c:v>33.948</c:v>
                </c:pt>
                <c:pt idx="66">
                  <c:v>33.957000000000001</c:v>
                </c:pt>
                <c:pt idx="67">
                  <c:v>33.947000000000003</c:v>
                </c:pt>
                <c:pt idx="68">
                  <c:v>33.948999999999998</c:v>
                </c:pt>
                <c:pt idx="69">
                  <c:v>33.948</c:v>
                </c:pt>
                <c:pt idx="70">
                  <c:v>33.954999999999998</c:v>
                </c:pt>
                <c:pt idx="71">
                  <c:v>33.968000000000004</c:v>
                </c:pt>
                <c:pt idx="72">
                  <c:v>33.969000000000001</c:v>
                </c:pt>
                <c:pt idx="73">
                  <c:v>33.968000000000004</c:v>
                </c:pt>
                <c:pt idx="74">
                  <c:v>33.968000000000004</c:v>
                </c:pt>
                <c:pt idx="75">
                  <c:v>33.966999999999999</c:v>
                </c:pt>
                <c:pt idx="76">
                  <c:v>33.969000000000001</c:v>
                </c:pt>
                <c:pt idx="77">
                  <c:v>33.962000000000003</c:v>
                </c:pt>
                <c:pt idx="78">
                  <c:v>33.972999999999999</c:v>
                </c:pt>
                <c:pt idx="79">
                  <c:v>33.965000000000003</c:v>
                </c:pt>
                <c:pt idx="80">
                  <c:v>33.97</c:v>
                </c:pt>
                <c:pt idx="81">
                  <c:v>33.960999999999999</c:v>
                </c:pt>
                <c:pt idx="82">
                  <c:v>33.947000000000003</c:v>
                </c:pt>
                <c:pt idx="83">
                  <c:v>33.953000000000003</c:v>
                </c:pt>
                <c:pt idx="84">
                  <c:v>33.957000000000001</c:v>
                </c:pt>
                <c:pt idx="85">
                  <c:v>33.957000000000001</c:v>
                </c:pt>
                <c:pt idx="86">
                  <c:v>33.963999999999999</c:v>
                </c:pt>
                <c:pt idx="87">
                  <c:v>33.963000000000001</c:v>
                </c:pt>
                <c:pt idx="88">
                  <c:v>33.960999999999999</c:v>
                </c:pt>
                <c:pt idx="89">
                  <c:v>33.957000000000001</c:v>
                </c:pt>
                <c:pt idx="90">
                  <c:v>33.953000000000003</c:v>
                </c:pt>
                <c:pt idx="91">
                  <c:v>33.950000000000003</c:v>
                </c:pt>
                <c:pt idx="92">
                  <c:v>33.942999999999998</c:v>
                </c:pt>
                <c:pt idx="93">
                  <c:v>33.941000000000003</c:v>
                </c:pt>
                <c:pt idx="94">
                  <c:v>33.942</c:v>
                </c:pt>
                <c:pt idx="95">
                  <c:v>33.939</c:v>
                </c:pt>
                <c:pt idx="96">
                  <c:v>33.936</c:v>
                </c:pt>
                <c:pt idx="97">
                  <c:v>33.936</c:v>
                </c:pt>
                <c:pt idx="98">
                  <c:v>33.942</c:v>
                </c:pt>
                <c:pt idx="99">
                  <c:v>33.941000000000003</c:v>
                </c:pt>
                <c:pt idx="100">
                  <c:v>33.933999999999997</c:v>
                </c:pt>
                <c:pt idx="101">
                  <c:v>33.936</c:v>
                </c:pt>
                <c:pt idx="102">
                  <c:v>33.938000000000002</c:v>
                </c:pt>
                <c:pt idx="103">
                  <c:v>33.936</c:v>
                </c:pt>
                <c:pt idx="104">
                  <c:v>33.933999999999997</c:v>
                </c:pt>
                <c:pt idx="105">
                  <c:v>33.933999999999997</c:v>
                </c:pt>
                <c:pt idx="106">
                  <c:v>33.932000000000002</c:v>
                </c:pt>
                <c:pt idx="107">
                  <c:v>33.927999999999997</c:v>
                </c:pt>
                <c:pt idx="108">
                  <c:v>33.927999999999997</c:v>
                </c:pt>
                <c:pt idx="109">
                  <c:v>33.927999999999997</c:v>
                </c:pt>
                <c:pt idx="110">
                  <c:v>33.929000000000002</c:v>
                </c:pt>
                <c:pt idx="111">
                  <c:v>33.927999999999997</c:v>
                </c:pt>
                <c:pt idx="112">
                  <c:v>33.927999999999997</c:v>
                </c:pt>
                <c:pt idx="113">
                  <c:v>33.918999999999997</c:v>
                </c:pt>
                <c:pt idx="114">
                  <c:v>33.927999999999997</c:v>
                </c:pt>
                <c:pt idx="115">
                  <c:v>33.929000000000002</c:v>
                </c:pt>
                <c:pt idx="116">
                  <c:v>33.927</c:v>
                </c:pt>
                <c:pt idx="117">
                  <c:v>33.920999999999999</c:v>
                </c:pt>
                <c:pt idx="118">
                  <c:v>33.924999999999997</c:v>
                </c:pt>
                <c:pt idx="119">
                  <c:v>33.909999999999997</c:v>
                </c:pt>
                <c:pt idx="120">
                  <c:v>33.895000000000003</c:v>
                </c:pt>
                <c:pt idx="121">
                  <c:v>33.893000000000001</c:v>
                </c:pt>
                <c:pt idx="122">
                  <c:v>33.831000000000003</c:v>
                </c:pt>
                <c:pt idx="123">
                  <c:v>33.816000000000003</c:v>
                </c:pt>
                <c:pt idx="124">
                  <c:v>33.804000000000002</c:v>
                </c:pt>
                <c:pt idx="125">
                  <c:v>33.795999999999999</c:v>
                </c:pt>
                <c:pt idx="126">
                  <c:v>33.790999999999997</c:v>
                </c:pt>
                <c:pt idx="127">
                  <c:v>33.752000000000002</c:v>
                </c:pt>
                <c:pt idx="128">
                  <c:v>33.719000000000001</c:v>
                </c:pt>
                <c:pt idx="129">
                  <c:v>33.71</c:v>
                </c:pt>
                <c:pt idx="130">
                  <c:v>33.701000000000001</c:v>
                </c:pt>
                <c:pt idx="131">
                  <c:v>33.695</c:v>
                </c:pt>
                <c:pt idx="132">
                  <c:v>33.686999999999998</c:v>
                </c:pt>
                <c:pt idx="133">
                  <c:v>33.68</c:v>
                </c:pt>
                <c:pt idx="134">
                  <c:v>33.668999999999997</c:v>
                </c:pt>
                <c:pt idx="135">
                  <c:v>33.664999999999999</c:v>
                </c:pt>
                <c:pt idx="136">
                  <c:v>33.640999999999998</c:v>
                </c:pt>
                <c:pt idx="137">
                  <c:v>33.622</c:v>
                </c:pt>
                <c:pt idx="138">
                  <c:v>33.597000000000001</c:v>
                </c:pt>
                <c:pt idx="139">
                  <c:v>33.561999999999998</c:v>
                </c:pt>
                <c:pt idx="140">
                  <c:v>33.555</c:v>
                </c:pt>
                <c:pt idx="141">
                  <c:v>33.554000000000002</c:v>
                </c:pt>
                <c:pt idx="142">
                  <c:v>33.537999999999997</c:v>
                </c:pt>
                <c:pt idx="143">
                  <c:v>33.506999999999998</c:v>
                </c:pt>
                <c:pt idx="144">
                  <c:v>33.484000000000002</c:v>
                </c:pt>
                <c:pt idx="145">
                  <c:v>33.466999999999999</c:v>
                </c:pt>
                <c:pt idx="146">
                  <c:v>33.441000000000003</c:v>
                </c:pt>
                <c:pt idx="147">
                  <c:v>33.359000000000002</c:v>
                </c:pt>
                <c:pt idx="148">
                  <c:v>33.26</c:v>
                </c:pt>
                <c:pt idx="149">
                  <c:v>33.241</c:v>
                </c:pt>
                <c:pt idx="150">
                  <c:v>33.228000000000002</c:v>
                </c:pt>
                <c:pt idx="151">
                  <c:v>33.21</c:v>
                </c:pt>
                <c:pt idx="152">
                  <c:v>33.170999999999999</c:v>
                </c:pt>
                <c:pt idx="153">
                  <c:v>33.177999999999997</c:v>
                </c:pt>
                <c:pt idx="154">
                  <c:v>33.161999999999999</c:v>
                </c:pt>
                <c:pt idx="155">
                  <c:v>33.158999999999999</c:v>
                </c:pt>
                <c:pt idx="156">
                  <c:v>33.152999999999999</c:v>
                </c:pt>
                <c:pt idx="157">
                  <c:v>33.145000000000003</c:v>
                </c:pt>
                <c:pt idx="158">
                  <c:v>33.140999999999998</c:v>
                </c:pt>
                <c:pt idx="159">
                  <c:v>33.142000000000003</c:v>
                </c:pt>
                <c:pt idx="160">
                  <c:v>33.143000000000001</c:v>
                </c:pt>
                <c:pt idx="161">
                  <c:v>33.143999999999998</c:v>
                </c:pt>
                <c:pt idx="162">
                  <c:v>33.143000000000001</c:v>
                </c:pt>
                <c:pt idx="163">
                  <c:v>33.140999999999998</c:v>
                </c:pt>
                <c:pt idx="164">
                  <c:v>33.177999999999997</c:v>
                </c:pt>
                <c:pt idx="165">
                  <c:v>33.189</c:v>
                </c:pt>
                <c:pt idx="166">
                  <c:v>33.195999999999998</c:v>
                </c:pt>
                <c:pt idx="167">
                  <c:v>33.195</c:v>
                </c:pt>
                <c:pt idx="168">
                  <c:v>33.195</c:v>
                </c:pt>
                <c:pt idx="169">
                  <c:v>33.195999999999998</c:v>
                </c:pt>
                <c:pt idx="170">
                  <c:v>33.197000000000003</c:v>
                </c:pt>
                <c:pt idx="171">
                  <c:v>33.200000000000003</c:v>
                </c:pt>
                <c:pt idx="172">
                  <c:v>33.203000000000003</c:v>
                </c:pt>
                <c:pt idx="173">
                  <c:v>33.206000000000003</c:v>
                </c:pt>
                <c:pt idx="174">
                  <c:v>33.210999999999999</c:v>
                </c:pt>
                <c:pt idx="175">
                  <c:v>33.210999999999999</c:v>
                </c:pt>
                <c:pt idx="176">
                  <c:v>33.255000000000003</c:v>
                </c:pt>
                <c:pt idx="177">
                  <c:v>33.292000000000002</c:v>
                </c:pt>
                <c:pt idx="178">
                  <c:v>33.305999999999997</c:v>
                </c:pt>
                <c:pt idx="179">
                  <c:v>33.381999999999998</c:v>
                </c:pt>
                <c:pt idx="180">
                  <c:v>33.392000000000003</c:v>
                </c:pt>
                <c:pt idx="181">
                  <c:v>33.384</c:v>
                </c:pt>
                <c:pt idx="182">
                  <c:v>33.378999999999998</c:v>
                </c:pt>
                <c:pt idx="183">
                  <c:v>33.408000000000001</c:v>
                </c:pt>
                <c:pt idx="184">
                  <c:v>33.441000000000003</c:v>
                </c:pt>
                <c:pt idx="185">
                  <c:v>33.552</c:v>
                </c:pt>
                <c:pt idx="186">
                  <c:v>33.613999999999997</c:v>
                </c:pt>
                <c:pt idx="187">
                  <c:v>33.613</c:v>
                </c:pt>
                <c:pt idx="188">
                  <c:v>33.697000000000003</c:v>
                </c:pt>
                <c:pt idx="189">
                  <c:v>33.747999999999998</c:v>
                </c:pt>
                <c:pt idx="190">
                  <c:v>33.762999999999998</c:v>
                </c:pt>
                <c:pt idx="191">
                  <c:v>33.795000000000002</c:v>
                </c:pt>
                <c:pt idx="192">
                  <c:v>33.838999999999999</c:v>
                </c:pt>
                <c:pt idx="193">
                  <c:v>33.860999999999997</c:v>
                </c:pt>
                <c:pt idx="194">
                  <c:v>33.874000000000002</c:v>
                </c:pt>
                <c:pt idx="195">
                  <c:v>33.89</c:v>
                </c:pt>
                <c:pt idx="196">
                  <c:v>33.898000000000003</c:v>
                </c:pt>
                <c:pt idx="197">
                  <c:v>33.902000000000001</c:v>
                </c:pt>
                <c:pt idx="198">
                  <c:v>33.927</c:v>
                </c:pt>
                <c:pt idx="199">
                  <c:v>33.950000000000003</c:v>
                </c:pt>
                <c:pt idx="200">
                  <c:v>33.973999999999997</c:v>
                </c:pt>
                <c:pt idx="201">
                  <c:v>33.975999999999999</c:v>
                </c:pt>
                <c:pt idx="202">
                  <c:v>33.975000000000001</c:v>
                </c:pt>
                <c:pt idx="203">
                  <c:v>33.975999999999999</c:v>
                </c:pt>
                <c:pt idx="204">
                  <c:v>33.987000000000002</c:v>
                </c:pt>
                <c:pt idx="205">
                  <c:v>33.996000000000002</c:v>
                </c:pt>
                <c:pt idx="206">
                  <c:v>34.003999999999998</c:v>
                </c:pt>
                <c:pt idx="207">
                  <c:v>34.027000000000001</c:v>
                </c:pt>
                <c:pt idx="208">
                  <c:v>34.048000000000002</c:v>
                </c:pt>
                <c:pt idx="209">
                  <c:v>34.067999999999998</c:v>
                </c:pt>
                <c:pt idx="210">
                  <c:v>34.073</c:v>
                </c:pt>
                <c:pt idx="211">
                  <c:v>34.081000000000003</c:v>
                </c:pt>
                <c:pt idx="212">
                  <c:v>34.091000000000001</c:v>
                </c:pt>
                <c:pt idx="213">
                  <c:v>34.094000000000001</c:v>
                </c:pt>
                <c:pt idx="214">
                  <c:v>34.095999999999997</c:v>
                </c:pt>
                <c:pt idx="215">
                  <c:v>34.098999999999997</c:v>
                </c:pt>
                <c:pt idx="216">
                  <c:v>34.100999999999999</c:v>
                </c:pt>
                <c:pt idx="217">
                  <c:v>34.110999999999997</c:v>
                </c:pt>
                <c:pt idx="218">
                  <c:v>34.116999999999997</c:v>
                </c:pt>
                <c:pt idx="219">
                  <c:v>34.124000000000002</c:v>
                </c:pt>
                <c:pt idx="220">
                  <c:v>34.128999999999998</c:v>
                </c:pt>
                <c:pt idx="221">
                  <c:v>34.131999999999998</c:v>
                </c:pt>
                <c:pt idx="222">
                  <c:v>34.134999999999998</c:v>
                </c:pt>
                <c:pt idx="223">
                  <c:v>34.137</c:v>
                </c:pt>
                <c:pt idx="224">
                  <c:v>34.137</c:v>
                </c:pt>
                <c:pt idx="225">
                  <c:v>34.139000000000003</c:v>
                </c:pt>
                <c:pt idx="226">
                  <c:v>34.142000000000003</c:v>
                </c:pt>
                <c:pt idx="227">
                  <c:v>34.148000000000003</c:v>
                </c:pt>
                <c:pt idx="228">
                  <c:v>34.15</c:v>
                </c:pt>
                <c:pt idx="229">
                  <c:v>34.156999999999996</c:v>
                </c:pt>
                <c:pt idx="230">
                  <c:v>34.162999999999997</c:v>
                </c:pt>
                <c:pt idx="231">
                  <c:v>34.165999999999997</c:v>
                </c:pt>
                <c:pt idx="232">
                  <c:v>34.164000000000001</c:v>
                </c:pt>
                <c:pt idx="233">
                  <c:v>34.167999999999999</c:v>
                </c:pt>
                <c:pt idx="234">
                  <c:v>34.167999999999999</c:v>
                </c:pt>
                <c:pt idx="235">
                  <c:v>34.173999999999999</c:v>
                </c:pt>
                <c:pt idx="236">
                  <c:v>34.173999999999999</c:v>
                </c:pt>
                <c:pt idx="237">
                  <c:v>34.177</c:v>
                </c:pt>
                <c:pt idx="238">
                  <c:v>34.177</c:v>
                </c:pt>
                <c:pt idx="239">
                  <c:v>34.186999999999998</c:v>
                </c:pt>
                <c:pt idx="240">
                  <c:v>34.191000000000003</c:v>
                </c:pt>
                <c:pt idx="241">
                  <c:v>34.192999999999998</c:v>
                </c:pt>
                <c:pt idx="242">
                  <c:v>34.195999999999998</c:v>
                </c:pt>
                <c:pt idx="243">
                  <c:v>34.197000000000003</c:v>
                </c:pt>
                <c:pt idx="244">
                  <c:v>34.203000000000003</c:v>
                </c:pt>
                <c:pt idx="245">
                  <c:v>34.201000000000001</c:v>
                </c:pt>
                <c:pt idx="246">
                  <c:v>34.207000000000001</c:v>
                </c:pt>
                <c:pt idx="247">
                  <c:v>34.216000000000001</c:v>
                </c:pt>
                <c:pt idx="248">
                  <c:v>34.218000000000004</c:v>
                </c:pt>
                <c:pt idx="249">
                  <c:v>34.222000000000001</c:v>
                </c:pt>
                <c:pt idx="250">
                  <c:v>34.229999999999997</c:v>
                </c:pt>
                <c:pt idx="251">
                  <c:v>34.231000000000002</c:v>
                </c:pt>
                <c:pt idx="252">
                  <c:v>34.235999999999997</c:v>
                </c:pt>
                <c:pt idx="253">
                  <c:v>34.243000000000002</c:v>
                </c:pt>
                <c:pt idx="254">
                  <c:v>34.255000000000003</c:v>
                </c:pt>
                <c:pt idx="255">
                  <c:v>34.259</c:v>
                </c:pt>
                <c:pt idx="256">
                  <c:v>34.261000000000003</c:v>
                </c:pt>
                <c:pt idx="257">
                  <c:v>34.276000000000003</c:v>
                </c:pt>
                <c:pt idx="258">
                  <c:v>34.280999999999999</c:v>
                </c:pt>
                <c:pt idx="259">
                  <c:v>34.287999999999997</c:v>
                </c:pt>
                <c:pt idx="260">
                  <c:v>34.298000000000002</c:v>
                </c:pt>
                <c:pt idx="261">
                  <c:v>34.304000000000002</c:v>
                </c:pt>
                <c:pt idx="262">
                  <c:v>34.311999999999998</c:v>
                </c:pt>
                <c:pt idx="263">
                  <c:v>34.313000000000002</c:v>
                </c:pt>
                <c:pt idx="264">
                  <c:v>34.311999999999998</c:v>
                </c:pt>
                <c:pt idx="265">
                  <c:v>34.311999999999998</c:v>
                </c:pt>
                <c:pt idx="266">
                  <c:v>34.313000000000002</c:v>
                </c:pt>
                <c:pt idx="267">
                  <c:v>34.311999999999998</c:v>
                </c:pt>
                <c:pt idx="268">
                  <c:v>34.313000000000002</c:v>
                </c:pt>
                <c:pt idx="269">
                  <c:v>34.313000000000002</c:v>
                </c:pt>
                <c:pt idx="270">
                  <c:v>34.313000000000002</c:v>
                </c:pt>
                <c:pt idx="271">
                  <c:v>34.313000000000002</c:v>
                </c:pt>
                <c:pt idx="272">
                  <c:v>34.313000000000002</c:v>
                </c:pt>
                <c:pt idx="273">
                  <c:v>34.313000000000002</c:v>
                </c:pt>
                <c:pt idx="274">
                  <c:v>34.313000000000002</c:v>
                </c:pt>
                <c:pt idx="275">
                  <c:v>34.313000000000002</c:v>
                </c:pt>
                <c:pt idx="276">
                  <c:v>34.313000000000002</c:v>
                </c:pt>
                <c:pt idx="277">
                  <c:v>34.313000000000002</c:v>
                </c:pt>
                <c:pt idx="278">
                  <c:v>34.313000000000002</c:v>
                </c:pt>
                <c:pt idx="279">
                  <c:v>34.313000000000002</c:v>
                </c:pt>
                <c:pt idx="280">
                  <c:v>34.313000000000002</c:v>
                </c:pt>
                <c:pt idx="281">
                  <c:v>34.313000000000002</c:v>
                </c:pt>
                <c:pt idx="282">
                  <c:v>34.313000000000002</c:v>
                </c:pt>
                <c:pt idx="283">
                  <c:v>34.313000000000002</c:v>
                </c:pt>
                <c:pt idx="284">
                  <c:v>34.313000000000002</c:v>
                </c:pt>
                <c:pt idx="285">
                  <c:v>34.313000000000002</c:v>
                </c:pt>
                <c:pt idx="286">
                  <c:v>34.313000000000002</c:v>
                </c:pt>
                <c:pt idx="287">
                  <c:v>34.314</c:v>
                </c:pt>
                <c:pt idx="288">
                  <c:v>34.314</c:v>
                </c:pt>
                <c:pt idx="289">
                  <c:v>34.314</c:v>
                </c:pt>
                <c:pt idx="290">
                  <c:v>34.314</c:v>
                </c:pt>
                <c:pt idx="291">
                  <c:v>34.314</c:v>
                </c:pt>
                <c:pt idx="292">
                  <c:v>34.314</c:v>
                </c:pt>
                <c:pt idx="293">
                  <c:v>34.314</c:v>
                </c:pt>
                <c:pt idx="294">
                  <c:v>34.314</c:v>
                </c:pt>
                <c:pt idx="295">
                  <c:v>34.314</c:v>
                </c:pt>
                <c:pt idx="296">
                  <c:v>34.314</c:v>
                </c:pt>
                <c:pt idx="297">
                  <c:v>34.314</c:v>
                </c:pt>
                <c:pt idx="298">
                  <c:v>34.314</c:v>
                </c:pt>
                <c:pt idx="299">
                  <c:v>34.313000000000002</c:v>
                </c:pt>
                <c:pt idx="300">
                  <c:v>34.313000000000002</c:v>
                </c:pt>
                <c:pt idx="301">
                  <c:v>34.313000000000002</c:v>
                </c:pt>
                <c:pt idx="302">
                  <c:v>34.313000000000002</c:v>
                </c:pt>
                <c:pt idx="303">
                  <c:v>34.314</c:v>
                </c:pt>
                <c:pt idx="304">
                  <c:v>34.314</c:v>
                </c:pt>
                <c:pt idx="305">
                  <c:v>34.313000000000002</c:v>
                </c:pt>
                <c:pt idx="306">
                  <c:v>34.313000000000002</c:v>
                </c:pt>
                <c:pt idx="307">
                  <c:v>34.314</c:v>
                </c:pt>
                <c:pt idx="308">
                  <c:v>34.314</c:v>
                </c:pt>
                <c:pt idx="309">
                  <c:v>34.313000000000002</c:v>
                </c:pt>
                <c:pt idx="310">
                  <c:v>34.313000000000002</c:v>
                </c:pt>
                <c:pt idx="311">
                  <c:v>34.313000000000002</c:v>
                </c:pt>
                <c:pt idx="312">
                  <c:v>34.313000000000002</c:v>
                </c:pt>
                <c:pt idx="313">
                  <c:v>34.313000000000002</c:v>
                </c:pt>
                <c:pt idx="314">
                  <c:v>34.314</c:v>
                </c:pt>
                <c:pt idx="315">
                  <c:v>34.314</c:v>
                </c:pt>
                <c:pt idx="316">
                  <c:v>34.313000000000002</c:v>
                </c:pt>
                <c:pt idx="317">
                  <c:v>34.313000000000002</c:v>
                </c:pt>
                <c:pt idx="318">
                  <c:v>34.314</c:v>
                </c:pt>
                <c:pt idx="319">
                  <c:v>34.313000000000002</c:v>
                </c:pt>
                <c:pt idx="320">
                  <c:v>34.313000000000002</c:v>
                </c:pt>
                <c:pt idx="321">
                  <c:v>34.313000000000002</c:v>
                </c:pt>
                <c:pt idx="322">
                  <c:v>34.313000000000002</c:v>
                </c:pt>
                <c:pt idx="323">
                  <c:v>34.313000000000002</c:v>
                </c:pt>
                <c:pt idx="324">
                  <c:v>34.313000000000002</c:v>
                </c:pt>
                <c:pt idx="325">
                  <c:v>34.313000000000002</c:v>
                </c:pt>
                <c:pt idx="326">
                  <c:v>34.313000000000002</c:v>
                </c:pt>
                <c:pt idx="327">
                  <c:v>34.313000000000002</c:v>
                </c:pt>
                <c:pt idx="328">
                  <c:v>34.313000000000002</c:v>
                </c:pt>
                <c:pt idx="329">
                  <c:v>34.313000000000002</c:v>
                </c:pt>
                <c:pt idx="330">
                  <c:v>34.313000000000002</c:v>
                </c:pt>
                <c:pt idx="331">
                  <c:v>34.313000000000002</c:v>
                </c:pt>
                <c:pt idx="332">
                  <c:v>34.313000000000002</c:v>
                </c:pt>
                <c:pt idx="333">
                  <c:v>34.313000000000002</c:v>
                </c:pt>
                <c:pt idx="334">
                  <c:v>34.313000000000002</c:v>
                </c:pt>
                <c:pt idx="335">
                  <c:v>34.313000000000002</c:v>
                </c:pt>
                <c:pt idx="336">
                  <c:v>34.313000000000002</c:v>
                </c:pt>
                <c:pt idx="337">
                  <c:v>34.313000000000002</c:v>
                </c:pt>
                <c:pt idx="338">
                  <c:v>34.313000000000002</c:v>
                </c:pt>
                <c:pt idx="339">
                  <c:v>34.313000000000002</c:v>
                </c:pt>
                <c:pt idx="340">
                  <c:v>34.313000000000002</c:v>
                </c:pt>
                <c:pt idx="341">
                  <c:v>34.313000000000002</c:v>
                </c:pt>
                <c:pt idx="342">
                  <c:v>34.313000000000002</c:v>
                </c:pt>
                <c:pt idx="343">
                  <c:v>34.313000000000002</c:v>
                </c:pt>
                <c:pt idx="344">
                  <c:v>34.313000000000002</c:v>
                </c:pt>
                <c:pt idx="345">
                  <c:v>34.313000000000002</c:v>
                </c:pt>
                <c:pt idx="346">
                  <c:v>34.313000000000002</c:v>
                </c:pt>
                <c:pt idx="347">
                  <c:v>34.313000000000002</c:v>
                </c:pt>
                <c:pt idx="348">
                  <c:v>34.313000000000002</c:v>
                </c:pt>
                <c:pt idx="349">
                  <c:v>34.313000000000002</c:v>
                </c:pt>
                <c:pt idx="350">
                  <c:v>34.313000000000002</c:v>
                </c:pt>
                <c:pt idx="351">
                  <c:v>34.313000000000002</c:v>
                </c:pt>
                <c:pt idx="352">
                  <c:v>34.313000000000002</c:v>
                </c:pt>
                <c:pt idx="353">
                  <c:v>34.313000000000002</c:v>
                </c:pt>
                <c:pt idx="354">
                  <c:v>34.313000000000002</c:v>
                </c:pt>
                <c:pt idx="355">
                  <c:v>34.313000000000002</c:v>
                </c:pt>
                <c:pt idx="356">
                  <c:v>34.313000000000002</c:v>
                </c:pt>
                <c:pt idx="357">
                  <c:v>34.314</c:v>
                </c:pt>
                <c:pt idx="358">
                  <c:v>34.313000000000002</c:v>
                </c:pt>
                <c:pt idx="359">
                  <c:v>34.313000000000002</c:v>
                </c:pt>
                <c:pt idx="360">
                  <c:v>34.313000000000002</c:v>
                </c:pt>
                <c:pt idx="361">
                  <c:v>34.313000000000002</c:v>
                </c:pt>
                <c:pt idx="362">
                  <c:v>34.313000000000002</c:v>
                </c:pt>
                <c:pt idx="363">
                  <c:v>34.313000000000002</c:v>
                </c:pt>
                <c:pt idx="364">
                  <c:v>34.313000000000002</c:v>
                </c:pt>
                <c:pt idx="365">
                  <c:v>34.313000000000002</c:v>
                </c:pt>
                <c:pt idx="366">
                  <c:v>34.313000000000002</c:v>
                </c:pt>
                <c:pt idx="367">
                  <c:v>34.313000000000002</c:v>
                </c:pt>
                <c:pt idx="368">
                  <c:v>34.313000000000002</c:v>
                </c:pt>
                <c:pt idx="369">
                  <c:v>34.313000000000002</c:v>
                </c:pt>
                <c:pt idx="370">
                  <c:v>34.313000000000002</c:v>
                </c:pt>
                <c:pt idx="371">
                  <c:v>34.314</c:v>
                </c:pt>
                <c:pt idx="372">
                  <c:v>34.313000000000002</c:v>
                </c:pt>
                <c:pt idx="373">
                  <c:v>34.313000000000002</c:v>
                </c:pt>
                <c:pt idx="374">
                  <c:v>34.313000000000002</c:v>
                </c:pt>
                <c:pt idx="375">
                  <c:v>34.314</c:v>
                </c:pt>
                <c:pt idx="376">
                  <c:v>34.313000000000002</c:v>
                </c:pt>
                <c:pt idx="377">
                  <c:v>34.313000000000002</c:v>
                </c:pt>
                <c:pt idx="378">
                  <c:v>34.313000000000002</c:v>
                </c:pt>
                <c:pt idx="379">
                  <c:v>34.313000000000002</c:v>
                </c:pt>
                <c:pt idx="380">
                  <c:v>34.313000000000002</c:v>
                </c:pt>
                <c:pt idx="381">
                  <c:v>34.313000000000002</c:v>
                </c:pt>
                <c:pt idx="382">
                  <c:v>34.313000000000002</c:v>
                </c:pt>
                <c:pt idx="383">
                  <c:v>34.313000000000002</c:v>
                </c:pt>
                <c:pt idx="384">
                  <c:v>34.313000000000002</c:v>
                </c:pt>
                <c:pt idx="385">
                  <c:v>34.313000000000002</c:v>
                </c:pt>
                <c:pt idx="386">
                  <c:v>34.313000000000002</c:v>
                </c:pt>
                <c:pt idx="387">
                  <c:v>34.313000000000002</c:v>
                </c:pt>
                <c:pt idx="388">
                  <c:v>34.314</c:v>
                </c:pt>
                <c:pt idx="389">
                  <c:v>34.313000000000002</c:v>
                </c:pt>
                <c:pt idx="390">
                  <c:v>34.314</c:v>
                </c:pt>
                <c:pt idx="391">
                  <c:v>34.313000000000002</c:v>
                </c:pt>
                <c:pt idx="392">
                  <c:v>34.313000000000002</c:v>
                </c:pt>
                <c:pt idx="393">
                  <c:v>34.313000000000002</c:v>
                </c:pt>
                <c:pt idx="394">
                  <c:v>34.313000000000002</c:v>
                </c:pt>
                <c:pt idx="395">
                  <c:v>34.313000000000002</c:v>
                </c:pt>
                <c:pt idx="396">
                  <c:v>34.314</c:v>
                </c:pt>
                <c:pt idx="397">
                  <c:v>34.313000000000002</c:v>
                </c:pt>
                <c:pt idx="398">
                  <c:v>34.313000000000002</c:v>
                </c:pt>
                <c:pt idx="399">
                  <c:v>34.313000000000002</c:v>
                </c:pt>
                <c:pt idx="400">
                  <c:v>34.313000000000002</c:v>
                </c:pt>
                <c:pt idx="401">
                  <c:v>34.313000000000002</c:v>
                </c:pt>
                <c:pt idx="402">
                  <c:v>34.314</c:v>
                </c:pt>
                <c:pt idx="403">
                  <c:v>34.314</c:v>
                </c:pt>
                <c:pt idx="404">
                  <c:v>34.313000000000002</c:v>
                </c:pt>
                <c:pt idx="405">
                  <c:v>34.314</c:v>
                </c:pt>
                <c:pt idx="406">
                  <c:v>34.313000000000002</c:v>
                </c:pt>
                <c:pt idx="407">
                  <c:v>34.313000000000002</c:v>
                </c:pt>
                <c:pt idx="408">
                  <c:v>34.313000000000002</c:v>
                </c:pt>
                <c:pt idx="409">
                  <c:v>34.313000000000002</c:v>
                </c:pt>
                <c:pt idx="410">
                  <c:v>34.314</c:v>
                </c:pt>
                <c:pt idx="411">
                  <c:v>34.314</c:v>
                </c:pt>
                <c:pt idx="412">
                  <c:v>34.313000000000002</c:v>
                </c:pt>
                <c:pt idx="413">
                  <c:v>34.314</c:v>
                </c:pt>
                <c:pt idx="414">
                  <c:v>34.314</c:v>
                </c:pt>
                <c:pt idx="415">
                  <c:v>34.314</c:v>
                </c:pt>
                <c:pt idx="416">
                  <c:v>34.314</c:v>
                </c:pt>
                <c:pt idx="417">
                  <c:v>34.313000000000002</c:v>
                </c:pt>
                <c:pt idx="418">
                  <c:v>34.313000000000002</c:v>
                </c:pt>
                <c:pt idx="419">
                  <c:v>34.314</c:v>
                </c:pt>
                <c:pt idx="420">
                  <c:v>34.313000000000002</c:v>
                </c:pt>
                <c:pt idx="421">
                  <c:v>34.314</c:v>
                </c:pt>
                <c:pt idx="422">
                  <c:v>34.313000000000002</c:v>
                </c:pt>
                <c:pt idx="423">
                  <c:v>34.313000000000002</c:v>
                </c:pt>
                <c:pt idx="424">
                  <c:v>34.314</c:v>
                </c:pt>
                <c:pt idx="425">
                  <c:v>34.313000000000002</c:v>
                </c:pt>
                <c:pt idx="426">
                  <c:v>34.311</c:v>
                </c:pt>
                <c:pt idx="427">
                  <c:v>34.314</c:v>
                </c:pt>
                <c:pt idx="428">
                  <c:v>34.313000000000002</c:v>
                </c:pt>
                <c:pt idx="429">
                  <c:v>34.311</c:v>
                </c:pt>
                <c:pt idx="430">
                  <c:v>34.311</c:v>
                </c:pt>
                <c:pt idx="431">
                  <c:v>34.308999999999997</c:v>
                </c:pt>
                <c:pt idx="432">
                  <c:v>34.307000000000002</c:v>
                </c:pt>
                <c:pt idx="433">
                  <c:v>34.308</c:v>
                </c:pt>
                <c:pt idx="434">
                  <c:v>34.299999999999997</c:v>
                </c:pt>
                <c:pt idx="435">
                  <c:v>34.299999999999997</c:v>
                </c:pt>
                <c:pt idx="436">
                  <c:v>34.305999999999997</c:v>
                </c:pt>
                <c:pt idx="437">
                  <c:v>34.302</c:v>
                </c:pt>
                <c:pt idx="438">
                  <c:v>34.298000000000002</c:v>
                </c:pt>
                <c:pt idx="439">
                  <c:v>34.298000000000002</c:v>
                </c:pt>
                <c:pt idx="440">
                  <c:v>34.301000000000002</c:v>
                </c:pt>
                <c:pt idx="441">
                  <c:v>34.298000000000002</c:v>
                </c:pt>
                <c:pt idx="442">
                  <c:v>34.296999999999997</c:v>
                </c:pt>
                <c:pt idx="443">
                  <c:v>34.295000000000002</c:v>
                </c:pt>
                <c:pt idx="444">
                  <c:v>34.293999999999997</c:v>
                </c:pt>
                <c:pt idx="445">
                  <c:v>34.292999999999999</c:v>
                </c:pt>
                <c:pt idx="446">
                  <c:v>34.292999999999999</c:v>
                </c:pt>
                <c:pt idx="447">
                  <c:v>34.293999999999997</c:v>
                </c:pt>
                <c:pt idx="448">
                  <c:v>34.292999999999999</c:v>
                </c:pt>
                <c:pt idx="449">
                  <c:v>34.292000000000002</c:v>
                </c:pt>
                <c:pt idx="450">
                  <c:v>34.29</c:v>
                </c:pt>
                <c:pt idx="451">
                  <c:v>34.286999999999999</c:v>
                </c:pt>
                <c:pt idx="452">
                  <c:v>34.286000000000001</c:v>
                </c:pt>
                <c:pt idx="453">
                  <c:v>34.28</c:v>
                </c:pt>
                <c:pt idx="454">
                  <c:v>34.271999999999998</c:v>
                </c:pt>
                <c:pt idx="455">
                  <c:v>34.268000000000001</c:v>
                </c:pt>
                <c:pt idx="456">
                  <c:v>34.265999999999998</c:v>
                </c:pt>
                <c:pt idx="457">
                  <c:v>34.259</c:v>
                </c:pt>
                <c:pt idx="458">
                  <c:v>34.244</c:v>
                </c:pt>
                <c:pt idx="459">
                  <c:v>34.235999999999997</c:v>
                </c:pt>
                <c:pt idx="460">
                  <c:v>34.234000000000002</c:v>
                </c:pt>
                <c:pt idx="461">
                  <c:v>34.234000000000002</c:v>
                </c:pt>
                <c:pt idx="462">
                  <c:v>34.234000000000002</c:v>
                </c:pt>
                <c:pt idx="463">
                  <c:v>34.234999999999999</c:v>
                </c:pt>
                <c:pt idx="464">
                  <c:v>34.234000000000002</c:v>
                </c:pt>
                <c:pt idx="465">
                  <c:v>34.232999999999997</c:v>
                </c:pt>
                <c:pt idx="466">
                  <c:v>34.231999999999999</c:v>
                </c:pt>
                <c:pt idx="467">
                  <c:v>34.228000000000002</c:v>
                </c:pt>
                <c:pt idx="468">
                  <c:v>34.225999999999999</c:v>
                </c:pt>
                <c:pt idx="469">
                  <c:v>34.225000000000001</c:v>
                </c:pt>
                <c:pt idx="470">
                  <c:v>34.222000000000001</c:v>
                </c:pt>
                <c:pt idx="471">
                  <c:v>34.216000000000001</c:v>
                </c:pt>
                <c:pt idx="472">
                  <c:v>34.21</c:v>
                </c:pt>
                <c:pt idx="473">
                  <c:v>34.206000000000003</c:v>
                </c:pt>
                <c:pt idx="474">
                  <c:v>34.204000000000001</c:v>
                </c:pt>
                <c:pt idx="475">
                  <c:v>34.201000000000001</c:v>
                </c:pt>
                <c:pt idx="476">
                  <c:v>34.197000000000003</c:v>
                </c:pt>
                <c:pt idx="477">
                  <c:v>34.197000000000003</c:v>
                </c:pt>
                <c:pt idx="478">
                  <c:v>34.191000000000003</c:v>
                </c:pt>
                <c:pt idx="479">
                  <c:v>34.189</c:v>
                </c:pt>
                <c:pt idx="480">
                  <c:v>34.186</c:v>
                </c:pt>
                <c:pt idx="481">
                  <c:v>34.183999999999997</c:v>
                </c:pt>
                <c:pt idx="482">
                  <c:v>34.18</c:v>
                </c:pt>
                <c:pt idx="483">
                  <c:v>34.179000000000002</c:v>
                </c:pt>
                <c:pt idx="484">
                  <c:v>34.176000000000002</c:v>
                </c:pt>
                <c:pt idx="485">
                  <c:v>34.176000000000002</c:v>
                </c:pt>
                <c:pt idx="486">
                  <c:v>34.177999999999997</c:v>
                </c:pt>
                <c:pt idx="487">
                  <c:v>34.179000000000002</c:v>
                </c:pt>
                <c:pt idx="488">
                  <c:v>34.174999999999997</c:v>
                </c:pt>
                <c:pt idx="489">
                  <c:v>34.173000000000002</c:v>
                </c:pt>
                <c:pt idx="490">
                  <c:v>34.168999999999997</c:v>
                </c:pt>
                <c:pt idx="491">
                  <c:v>34.167000000000002</c:v>
                </c:pt>
                <c:pt idx="492">
                  <c:v>34.162999999999997</c:v>
                </c:pt>
                <c:pt idx="493">
                  <c:v>34.162999999999997</c:v>
                </c:pt>
                <c:pt idx="494">
                  <c:v>34.158999999999999</c:v>
                </c:pt>
                <c:pt idx="495">
                  <c:v>34.156999999999996</c:v>
                </c:pt>
                <c:pt idx="496">
                  <c:v>34.154000000000003</c:v>
                </c:pt>
                <c:pt idx="497">
                  <c:v>34.148000000000003</c:v>
                </c:pt>
                <c:pt idx="498">
                  <c:v>34.148000000000003</c:v>
                </c:pt>
                <c:pt idx="499">
                  <c:v>34.140999999999998</c:v>
                </c:pt>
                <c:pt idx="500">
                  <c:v>34.137999999999998</c:v>
                </c:pt>
                <c:pt idx="501">
                  <c:v>34.137999999999998</c:v>
                </c:pt>
                <c:pt idx="502">
                  <c:v>34.137</c:v>
                </c:pt>
                <c:pt idx="503">
                  <c:v>34.131</c:v>
                </c:pt>
                <c:pt idx="504">
                  <c:v>34.128</c:v>
                </c:pt>
                <c:pt idx="505">
                  <c:v>34.122</c:v>
                </c:pt>
                <c:pt idx="506">
                  <c:v>34.118000000000002</c:v>
                </c:pt>
                <c:pt idx="507">
                  <c:v>34.113</c:v>
                </c:pt>
                <c:pt idx="508">
                  <c:v>34.107999999999997</c:v>
                </c:pt>
                <c:pt idx="509">
                  <c:v>34.106999999999999</c:v>
                </c:pt>
                <c:pt idx="510">
                  <c:v>34.098999999999997</c:v>
                </c:pt>
                <c:pt idx="511">
                  <c:v>34.095999999999997</c:v>
                </c:pt>
                <c:pt idx="512">
                  <c:v>34.094999999999999</c:v>
                </c:pt>
                <c:pt idx="513">
                  <c:v>34.094999999999999</c:v>
                </c:pt>
                <c:pt idx="514">
                  <c:v>34.094000000000001</c:v>
                </c:pt>
                <c:pt idx="515">
                  <c:v>34.091999999999999</c:v>
                </c:pt>
                <c:pt idx="516">
                  <c:v>34.087000000000003</c:v>
                </c:pt>
                <c:pt idx="517">
                  <c:v>34.081000000000003</c:v>
                </c:pt>
                <c:pt idx="518">
                  <c:v>34.070999999999998</c:v>
                </c:pt>
                <c:pt idx="519">
                  <c:v>34.043999999999997</c:v>
                </c:pt>
                <c:pt idx="520">
                  <c:v>34.027000000000001</c:v>
                </c:pt>
                <c:pt idx="521">
                  <c:v>34.021999999999998</c:v>
                </c:pt>
                <c:pt idx="522">
                  <c:v>34.012999999999998</c:v>
                </c:pt>
                <c:pt idx="523">
                  <c:v>33.999000000000002</c:v>
                </c:pt>
                <c:pt idx="524">
                  <c:v>33.985999999999997</c:v>
                </c:pt>
                <c:pt idx="525">
                  <c:v>33.978999999999999</c:v>
                </c:pt>
                <c:pt idx="526">
                  <c:v>33.966999999999999</c:v>
                </c:pt>
                <c:pt idx="527">
                  <c:v>33.927999999999997</c:v>
                </c:pt>
                <c:pt idx="528">
                  <c:v>33.905000000000001</c:v>
                </c:pt>
                <c:pt idx="529">
                  <c:v>33.892000000000003</c:v>
                </c:pt>
                <c:pt idx="530">
                  <c:v>33.886000000000003</c:v>
                </c:pt>
                <c:pt idx="531">
                  <c:v>33.866999999999997</c:v>
                </c:pt>
                <c:pt idx="532">
                  <c:v>33.832000000000001</c:v>
                </c:pt>
                <c:pt idx="533">
                  <c:v>33.816000000000003</c:v>
                </c:pt>
                <c:pt idx="534">
                  <c:v>33.799999999999997</c:v>
                </c:pt>
                <c:pt idx="535">
                  <c:v>33.781999999999996</c:v>
                </c:pt>
                <c:pt idx="536">
                  <c:v>33.756</c:v>
                </c:pt>
                <c:pt idx="537">
                  <c:v>33.692</c:v>
                </c:pt>
                <c:pt idx="538">
                  <c:v>33.665999999999997</c:v>
                </c:pt>
                <c:pt idx="539">
                  <c:v>33.628</c:v>
                </c:pt>
                <c:pt idx="540">
                  <c:v>33.557000000000002</c:v>
                </c:pt>
                <c:pt idx="541">
                  <c:v>33.523000000000003</c:v>
                </c:pt>
                <c:pt idx="542">
                  <c:v>33.448999999999998</c:v>
                </c:pt>
                <c:pt idx="543">
                  <c:v>33.427999999999997</c:v>
                </c:pt>
                <c:pt idx="544">
                  <c:v>33.378999999999998</c:v>
                </c:pt>
                <c:pt idx="545">
                  <c:v>33.351999999999997</c:v>
                </c:pt>
                <c:pt idx="546">
                  <c:v>33.299999999999997</c:v>
                </c:pt>
                <c:pt idx="547">
                  <c:v>33.262</c:v>
                </c:pt>
                <c:pt idx="548">
                  <c:v>33.234999999999999</c:v>
                </c:pt>
                <c:pt idx="549">
                  <c:v>33.216000000000001</c:v>
                </c:pt>
                <c:pt idx="550">
                  <c:v>33.212000000000003</c:v>
                </c:pt>
                <c:pt idx="551">
                  <c:v>33.206000000000003</c:v>
                </c:pt>
                <c:pt idx="552">
                  <c:v>33.198999999999998</c:v>
                </c:pt>
                <c:pt idx="553">
                  <c:v>33.186999999999998</c:v>
                </c:pt>
                <c:pt idx="554">
                  <c:v>33.183</c:v>
                </c:pt>
                <c:pt idx="555">
                  <c:v>33.179000000000002</c:v>
                </c:pt>
                <c:pt idx="556">
                  <c:v>33.177999999999997</c:v>
                </c:pt>
                <c:pt idx="557">
                  <c:v>33.179000000000002</c:v>
                </c:pt>
                <c:pt idx="558">
                  <c:v>33.170999999999999</c:v>
                </c:pt>
                <c:pt idx="559">
                  <c:v>33.170999999999999</c:v>
                </c:pt>
                <c:pt idx="560">
                  <c:v>33.170999999999999</c:v>
                </c:pt>
                <c:pt idx="561">
                  <c:v>33.17</c:v>
                </c:pt>
                <c:pt idx="562">
                  <c:v>33.170999999999999</c:v>
                </c:pt>
                <c:pt idx="563">
                  <c:v>33.195999999999998</c:v>
                </c:pt>
                <c:pt idx="564">
                  <c:v>33.195</c:v>
                </c:pt>
                <c:pt idx="565">
                  <c:v>33.195</c:v>
                </c:pt>
                <c:pt idx="566">
                  <c:v>33.195</c:v>
                </c:pt>
                <c:pt idx="567">
                  <c:v>33.195</c:v>
                </c:pt>
                <c:pt idx="568">
                  <c:v>33.195</c:v>
                </c:pt>
                <c:pt idx="569">
                  <c:v>33.195999999999998</c:v>
                </c:pt>
                <c:pt idx="570">
                  <c:v>33.197000000000003</c:v>
                </c:pt>
                <c:pt idx="571">
                  <c:v>33.213000000000001</c:v>
                </c:pt>
                <c:pt idx="572">
                  <c:v>33.225000000000001</c:v>
                </c:pt>
                <c:pt idx="573">
                  <c:v>33.225999999999999</c:v>
                </c:pt>
                <c:pt idx="574">
                  <c:v>33.225999999999999</c:v>
                </c:pt>
                <c:pt idx="575">
                  <c:v>33.225000000000001</c:v>
                </c:pt>
                <c:pt idx="576">
                  <c:v>33.225999999999999</c:v>
                </c:pt>
                <c:pt idx="577">
                  <c:v>33.222999999999999</c:v>
                </c:pt>
                <c:pt idx="578">
                  <c:v>33.295000000000002</c:v>
                </c:pt>
                <c:pt idx="579">
                  <c:v>33.359000000000002</c:v>
                </c:pt>
                <c:pt idx="580">
                  <c:v>33.476999999999997</c:v>
                </c:pt>
                <c:pt idx="581">
                  <c:v>33.506999999999998</c:v>
                </c:pt>
                <c:pt idx="582">
                  <c:v>33.606999999999999</c:v>
                </c:pt>
                <c:pt idx="583">
                  <c:v>33.692</c:v>
                </c:pt>
                <c:pt idx="584">
                  <c:v>33.722000000000001</c:v>
                </c:pt>
                <c:pt idx="585">
                  <c:v>33.734000000000002</c:v>
                </c:pt>
                <c:pt idx="586">
                  <c:v>33.761000000000003</c:v>
                </c:pt>
                <c:pt idx="587">
                  <c:v>33.771999999999998</c:v>
                </c:pt>
                <c:pt idx="588">
                  <c:v>33.798000000000002</c:v>
                </c:pt>
                <c:pt idx="589">
                  <c:v>33.832999999999998</c:v>
                </c:pt>
                <c:pt idx="590">
                  <c:v>33.863</c:v>
                </c:pt>
                <c:pt idx="591">
                  <c:v>33.878999999999998</c:v>
                </c:pt>
                <c:pt idx="592">
                  <c:v>33.9</c:v>
                </c:pt>
                <c:pt idx="593">
                  <c:v>33.924999999999997</c:v>
                </c:pt>
                <c:pt idx="594">
                  <c:v>33.954999999999998</c:v>
                </c:pt>
                <c:pt idx="595">
                  <c:v>33.988</c:v>
                </c:pt>
                <c:pt idx="596">
                  <c:v>34.008000000000003</c:v>
                </c:pt>
                <c:pt idx="597">
                  <c:v>34.017000000000003</c:v>
                </c:pt>
                <c:pt idx="598">
                  <c:v>34.030999999999999</c:v>
                </c:pt>
                <c:pt idx="599">
                  <c:v>34.04</c:v>
                </c:pt>
                <c:pt idx="600">
                  <c:v>34.055999999999997</c:v>
                </c:pt>
                <c:pt idx="601">
                  <c:v>34.070999999999998</c:v>
                </c:pt>
                <c:pt idx="602">
                  <c:v>34.097000000000001</c:v>
                </c:pt>
                <c:pt idx="603">
                  <c:v>34.1</c:v>
                </c:pt>
                <c:pt idx="604">
                  <c:v>34.104999999999997</c:v>
                </c:pt>
                <c:pt idx="605">
                  <c:v>34.107999999999997</c:v>
                </c:pt>
                <c:pt idx="606">
                  <c:v>34.113</c:v>
                </c:pt>
                <c:pt idx="607">
                  <c:v>34.122</c:v>
                </c:pt>
                <c:pt idx="608">
                  <c:v>34.127000000000002</c:v>
                </c:pt>
                <c:pt idx="609">
                  <c:v>34.128999999999998</c:v>
                </c:pt>
                <c:pt idx="610">
                  <c:v>34.14</c:v>
                </c:pt>
                <c:pt idx="611">
                  <c:v>34.149000000000001</c:v>
                </c:pt>
                <c:pt idx="612">
                  <c:v>34.146999999999998</c:v>
                </c:pt>
                <c:pt idx="613">
                  <c:v>34.146000000000001</c:v>
                </c:pt>
                <c:pt idx="614">
                  <c:v>34.158000000000001</c:v>
                </c:pt>
                <c:pt idx="615">
                  <c:v>34.158999999999999</c:v>
                </c:pt>
                <c:pt idx="616">
                  <c:v>34.158000000000001</c:v>
                </c:pt>
                <c:pt idx="617">
                  <c:v>34.158000000000001</c:v>
                </c:pt>
                <c:pt idx="618">
                  <c:v>34.159999999999997</c:v>
                </c:pt>
                <c:pt idx="619">
                  <c:v>34.167999999999999</c:v>
                </c:pt>
                <c:pt idx="620">
                  <c:v>34.165999999999997</c:v>
                </c:pt>
                <c:pt idx="621">
                  <c:v>34.170999999999999</c:v>
                </c:pt>
                <c:pt idx="622">
                  <c:v>34.171999999999997</c:v>
                </c:pt>
                <c:pt idx="623">
                  <c:v>34.177</c:v>
                </c:pt>
                <c:pt idx="624">
                  <c:v>34.179000000000002</c:v>
                </c:pt>
                <c:pt idx="625">
                  <c:v>34.182000000000002</c:v>
                </c:pt>
                <c:pt idx="626">
                  <c:v>34.182000000000002</c:v>
                </c:pt>
                <c:pt idx="627">
                  <c:v>34.180999999999997</c:v>
                </c:pt>
                <c:pt idx="628">
                  <c:v>34.192999999999998</c:v>
                </c:pt>
                <c:pt idx="629">
                  <c:v>34.195</c:v>
                </c:pt>
                <c:pt idx="630">
                  <c:v>34.198999999999998</c:v>
                </c:pt>
                <c:pt idx="631">
                  <c:v>34.200000000000003</c:v>
                </c:pt>
                <c:pt idx="632">
                  <c:v>34.201000000000001</c:v>
                </c:pt>
                <c:pt idx="633">
                  <c:v>34.207000000000001</c:v>
                </c:pt>
                <c:pt idx="634">
                  <c:v>34.21</c:v>
                </c:pt>
                <c:pt idx="635">
                  <c:v>34.21</c:v>
                </c:pt>
                <c:pt idx="636">
                  <c:v>34.210999999999999</c:v>
                </c:pt>
                <c:pt idx="637">
                  <c:v>34.213000000000001</c:v>
                </c:pt>
                <c:pt idx="638">
                  <c:v>34.22</c:v>
                </c:pt>
                <c:pt idx="639">
                  <c:v>34.226999999999997</c:v>
                </c:pt>
                <c:pt idx="640">
                  <c:v>34.24</c:v>
                </c:pt>
                <c:pt idx="641">
                  <c:v>34.244</c:v>
                </c:pt>
                <c:pt idx="642">
                  <c:v>34.249000000000002</c:v>
                </c:pt>
                <c:pt idx="643">
                  <c:v>34.250999999999998</c:v>
                </c:pt>
                <c:pt idx="644">
                  <c:v>34.256</c:v>
                </c:pt>
                <c:pt idx="645">
                  <c:v>34.26</c:v>
                </c:pt>
                <c:pt idx="646">
                  <c:v>34.261000000000003</c:v>
                </c:pt>
                <c:pt idx="647">
                  <c:v>34.262999999999998</c:v>
                </c:pt>
                <c:pt idx="648">
                  <c:v>34.265999999999998</c:v>
                </c:pt>
                <c:pt idx="649">
                  <c:v>34.265999999999998</c:v>
                </c:pt>
                <c:pt idx="650">
                  <c:v>34.270000000000003</c:v>
                </c:pt>
                <c:pt idx="651">
                  <c:v>34.273000000000003</c:v>
                </c:pt>
                <c:pt idx="652">
                  <c:v>34.280999999999999</c:v>
                </c:pt>
                <c:pt idx="653">
                  <c:v>34.287999999999997</c:v>
                </c:pt>
                <c:pt idx="654">
                  <c:v>34.290999999999997</c:v>
                </c:pt>
                <c:pt idx="655">
                  <c:v>34.295999999999999</c:v>
                </c:pt>
                <c:pt idx="656">
                  <c:v>34.296999999999997</c:v>
                </c:pt>
                <c:pt idx="657">
                  <c:v>34.316000000000003</c:v>
                </c:pt>
                <c:pt idx="658">
                  <c:v>34.316000000000003</c:v>
                </c:pt>
                <c:pt idx="659">
                  <c:v>34.317999999999998</c:v>
                </c:pt>
                <c:pt idx="660">
                  <c:v>34.322000000000003</c:v>
                </c:pt>
                <c:pt idx="661">
                  <c:v>34.323999999999998</c:v>
                </c:pt>
                <c:pt idx="662">
                  <c:v>34.325000000000003</c:v>
                </c:pt>
                <c:pt idx="663">
                  <c:v>34.326000000000001</c:v>
                </c:pt>
                <c:pt idx="664">
                  <c:v>34.326999999999998</c:v>
                </c:pt>
                <c:pt idx="665">
                  <c:v>34.329000000000001</c:v>
                </c:pt>
                <c:pt idx="666">
                  <c:v>34.33</c:v>
                </c:pt>
                <c:pt idx="667">
                  <c:v>34.33</c:v>
                </c:pt>
                <c:pt idx="668">
                  <c:v>34.331000000000003</c:v>
                </c:pt>
                <c:pt idx="669">
                  <c:v>34.332000000000001</c:v>
                </c:pt>
                <c:pt idx="670">
                  <c:v>34.335000000000001</c:v>
                </c:pt>
                <c:pt idx="671">
                  <c:v>34.341000000000001</c:v>
                </c:pt>
                <c:pt idx="672">
                  <c:v>34.341999999999999</c:v>
                </c:pt>
                <c:pt idx="673">
                  <c:v>34.341999999999999</c:v>
                </c:pt>
                <c:pt idx="674">
                  <c:v>34.348999999999997</c:v>
                </c:pt>
                <c:pt idx="675">
                  <c:v>34.351999999999997</c:v>
                </c:pt>
                <c:pt idx="676">
                  <c:v>34.350999999999999</c:v>
                </c:pt>
                <c:pt idx="677">
                  <c:v>34.356999999999999</c:v>
                </c:pt>
                <c:pt idx="678">
                  <c:v>34.360999999999997</c:v>
                </c:pt>
                <c:pt idx="679">
                  <c:v>34.363999999999997</c:v>
                </c:pt>
                <c:pt idx="680">
                  <c:v>34.366999999999997</c:v>
                </c:pt>
                <c:pt idx="681">
                  <c:v>34.369999999999997</c:v>
                </c:pt>
                <c:pt idx="682">
                  <c:v>34.380000000000003</c:v>
                </c:pt>
                <c:pt idx="683">
                  <c:v>34.386000000000003</c:v>
                </c:pt>
                <c:pt idx="684">
                  <c:v>34.387</c:v>
                </c:pt>
                <c:pt idx="685">
                  <c:v>34.389000000000003</c:v>
                </c:pt>
                <c:pt idx="686">
                  <c:v>34.395000000000003</c:v>
                </c:pt>
                <c:pt idx="687">
                  <c:v>34.4</c:v>
                </c:pt>
                <c:pt idx="688">
                  <c:v>34.405000000000001</c:v>
                </c:pt>
                <c:pt idx="689">
                  <c:v>34.412999999999997</c:v>
                </c:pt>
                <c:pt idx="690">
                  <c:v>34.427</c:v>
                </c:pt>
                <c:pt idx="691">
                  <c:v>34.432000000000002</c:v>
                </c:pt>
                <c:pt idx="692">
                  <c:v>34.429000000000002</c:v>
                </c:pt>
                <c:pt idx="693">
                  <c:v>34.436</c:v>
                </c:pt>
                <c:pt idx="694">
                  <c:v>34.438000000000002</c:v>
                </c:pt>
                <c:pt idx="695">
                  <c:v>34.44</c:v>
                </c:pt>
                <c:pt idx="696">
                  <c:v>34.442</c:v>
                </c:pt>
                <c:pt idx="697">
                  <c:v>34.442</c:v>
                </c:pt>
                <c:pt idx="698">
                  <c:v>34.442</c:v>
                </c:pt>
                <c:pt idx="699">
                  <c:v>34.442999999999998</c:v>
                </c:pt>
                <c:pt idx="700">
                  <c:v>34.445</c:v>
                </c:pt>
                <c:pt idx="701">
                  <c:v>34.447000000000003</c:v>
                </c:pt>
                <c:pt idx="702">
                  <c:v>34.451000000000001</c:v>
                </c:pt>
                <c:pt idx="703">
                  <c:v>34.451000000000001</c:v>
                </c:pt>
                <c:pt idx="704">
                  <c:v>34.451999999999998</c:v>
                </c:pt>
                <c:pt idx="705">
                  <c:v>34.454000000000001</c:v>
                </c:pt>
                <c:pt idx="706">
                  <c:v>34.456000000000003</c:v>
                </c:pt>
                <c:pt idx="707">
                  <c:v>34.468000000000004</c:v>
                </c:pt>
                <c:pt idx="708">
                  <c:v>34.475000000000001</c:v>
                </c:pt>
                <c:pt idx="709">
                  <c:v>34.473999999999997</c:v>
                </c:pt>
                <c:pt idx="710">
                  <c:v>34.475000000000001</c:v>
                </c:pt>
                <c:pt idx="711">
                  <c:v>34.476999999999997</c:v>
                </c:pt>
                <c:pt idx="712">
                  <c:v>34.478000000000002</c:v>
                </c:pt>
                <c:pt idx="713">
                  <c:v>34.478000000000002</c:v>
                </c:pt>
                <c:pt idx="714">
                  <c:v>34.478999999999999</c:v>
                </c:pt>
                <c:pt idx="715">
                  <c:v>34.478999999999999</c:v>
                </c:pt>
                <c:pt idx="716">
                  <c:v>34.481999999999999</c:v>
                </c:pt>
                <c:pt idx="717">
                  <c:v>34.484000000000002</c:v>
                </c:pt>
                <c:pt idx="718">
                  <c:v>34.484000000000002</c:v>
                </c:pt>
                <c:pt idx="719">
                  <c:v>34.485999999999997</c:v>
                </c:pt>
                <c:pt idx="720">
                  <c:v>34.484999999999999</c:v>
                </c:pt>
                <c:pt idx="721">
                  <c:v>34.484999999999999</c:v>
                </c:pt>
                <c:pt idx="722">
                  <c:v>34.485999999999997</c:v>
                </c:pt>
                <c:pt idx="723">
                  <c:v>34.487000000000002</c:v>
                </c:pt>
                <c:pt idx="724">
                  <c:v>34.487000000000002</c:v>
                </c:pt>
                <c:pt idx="725">
                  <c:v>34.487000000000002</c:v>
                </c:pt>
                <c:pt idx="726">
                  <c:v>34.488</c:v>
                </c:pt>
                <c:pt idx="727">
                  <c:v>34.488999999999997</c:v>
                </c:pt>
                <c:pt idx="728">
                  <c:v>34.49</c:v>
                </c:pt>
                <c:pt idx="729">
                  <c:v>34.502000000000002</c:v>
                </c:pt>
                <c:pt idx="730">
                  <c:v>34.502000000000002</c:v>
                </c:pt>
                <c:pt idx="731">
                  <c:v>34.502000000000002</c:v>
                </c:pt>
                <c:pt idx="732">
                  <c:v>34.503999999999998</c:v>
                </c:pt>
                <c:pt idx="733">
                  <c:v>34.51</c:v>
                </c:pt>
                <c:pt idx="734">
                  <c:v>34.515999999999998</c:v>
                </c:pt>
                <c:pt idx="735">
                  <c:v>34.518999999999998</c:v>
                </c:pt>
                <c:pt idx="736">
                  <c:v>34.520000000000003</c:v>
                </c:pt>
                <c:pt idx="737">
                  <c:v>34.521000000000001</c:v>
                </c:pt>
                <c:pt idx="738">
                  <c:v>34.518999999999998</c:v>
                </c:pt>
                <c:pt idx="739">
                  <c:v>34.524000000000001</c:v>
                </c:pt>
                <c:pt idx="740">
                  <c:v>34.524000000000001</c:v>
                </c:pt>
                <c:pt idx="741">
                  <c:v>34.524000000000001</c:v>
                </c:pt>
                <c:pt idx="742">
                  <c:v>34.529000000000003</c:v>
                </c:pt>
                <c:pt idx="743">
                  <c:v>34.530999999999999</c:v>
                </c:pt>
                <c:pt idx="744">
                  <c:v>34.530999999999999</c:v>
                </c:pt>
                <c:pt idx="745">
                  <c:v>34.530999999999999</c:v>
                </c:pt>
                <c:pt idx="746">
                  <c:v>34.530999999999999</c:v>
                </c:pt>
                <c:pt idx="747">
                  <c:v>34.530999999999999</c:v>
                </c:pt>
                <c:pt idx="748">
                  <c:v>34.530999999999999</c:v>
                </c:pt>
                <c:pt idx="749">
                  <c:v>34.530999999999999</c:v>
                </c:pt>
                <c:pt idx="750">
                  <c:v>34.530999999999999</c:v>
                </c:pt>
                <c:pt idx="751">
                  <c:v>34.530999999999999</c:v>
                </c:pt>
                <c:pt idx="752">
                  <c:v>34.530999999999999</c:v>
                </c:pt>
                <c:pt idx="753">
                  <c:v>34.530999999999999</c:v>
                </c:pt>
                <c:pt idx="754">
                  <c:v>34.530999999999999</c:v>
                </c:pt>
                <c:pt idx="755">
                  <c:v>34.530999999999999</c:v>
                </c:pt>
                <c:pt idx="756">
                  <c:v>34.530999999999999</c:v>
                </c:pt>
                <c:pt idx="757">
                  <c:v>34.531999999999996</c:v>
                </c:pt>
                <c:pt idx="758">
                  <c:v>34.531999999999996</c:v>
                </c:pt>
                <c:pt idx="759">
                  <c:v>34.530999999999999</c:v>
                </c:pt>
                <c:pt idx="760">
                  <c:v>34.531999999999996</c:v>
                </c:pt>
                <c:pt idx="761">
                  <c:v>34.530999999999999</c:v>
                </c:pt>
                <c:pt idx="762">
                  <c:v>34.531999999999996</c:v>
                </c:pt>
                <c:pt idx="763">
                  <c:v>34.531999999999996</c:v>
                </c:pt>
                <c:pt idx="764">
                  <c:v>34.531999999999996</c:v>
                </c:pt>
                <c:pt idx="765">
                  <c:v>34.531999999999996</c:v>
                </c:pt>
                <c:pt idx="766">
                  <c:v>34.531999999999996</c:v>
                </c:pt>
                <c:pt idx="767">
                  <c:v>34.531999999999996</c:v>
                </c:pt>
                <c:pt idx="768">
                  <c:v>34.531999999999996</c:v>
                </c:pt>
                <c:pt idx="769">
                  <c:v>34.531999999999996</c:v>
                </c:pt>
                <c:pt idx="770">
                  <c:v>34.530999999999999</c:v>
                </c:pt>
                <c:pt idx="771">
                  <c:v>34.530999999999999</c:v>
                </c:pt>
                <c:pt idx="772">
                  <c:v>34.53</c:v>
                </c:pt>
                <c:pt idx="773">
                  <c:v>34.530999999999999</c:v>
                </c:pt>
                <c:pt idx="774">
                  <c:v>34.531999999999996</c:v>
                </c:pt>
                <c:pt idx="775">
                  <c:v>34.533000000000001</c:v>
                </c:pt>
                <c:pt idx="776">
                  <c:v>34.53</c:v>
                </c:pt>
                <c:pt idx="777">
                  <c:v>34.53</c:v>
                </c:pt>
                <c:pt idx="778">
                  <c:v>34.53</c:v>
                </c:pt>
                <c:pt idx="779">
                  <c:v>34.53</c:v>
                </c:pt>
                <c:pt idx="780">
                  <c:v>34.53</c:v>
                </c:pt>
                <c:pt idx="781">
                  <c:v>34.53</c:v>
                </c:pt>
                <c:pt idx="782">
                  <c:v>34.53</c:v>
                </c:pt>
                <c:pt idx="783">
                  <c:v>34.53</c:v>
                </c:pt>
                <c:pt idx="784">
                  <c:v>34.530999999999999</c:v>
                </c:pt>
                <c:pt idx="785">
                  <c:v>34.529000000000003</c:v>
                </c:pt>
                <c:pt idx="786">
                  <c:v>34.529000000000003</c:v>
                </c:pt>
                <c:pt idx="787">
                  <c:v>34.529000000000003</c:v>
                </c:pt>
                <c:pt idx="788">
                  <c:v>34.53</c:v>
                </c:pt>
                <c:pt idx="789">
                  <c:v>34.53</c:v>
                </c:pt>
                <c:pt idx="790">
                  <c:v>34.529000000000003</c:v>
                </c:pt>
                <c:pt idx="791">
                  <c:v>34.529000000000003</c:v>
                </c:pt>
                <c:pt idx="792">
                  <c:v>34.53</c:v>
                </c:pt>
                <c:pt idx="793">
                  <c:v>34.529000000000003</c:v>
                </c:pt>
                <c:pt idx="794">
                  <c:v>34.529000000000003</c:v>
                </c:pt>
                <c:pt idx="795">
                  <c:v>34.529000000000003</c:v>
                </c:pt>
                <c:pt idx="796">
                  <c:v>34.53</c:v>
                </c:pt>
                <c:pt idx="797">
                  <c:v>34.53</c:v>
                </c:pt>
                <c:pt idx="798">
                  <c:v>34.53</c:v>
                </c:pt>
                <c:pt idx="799">
                  <c:v>34.53</c:v>
                </c:pt>
                <c:pt idx="800">
                  <c:v>34.53</c:v>
                </c:pt>
                <c:pt idx="801">
                  <c:v>34.53</c:v>
                </c:pt>
                <c:pt idx="802">
                  <c:v>34.53</c:v>
                </c:pt>
                <c:pt idx="803">
                  <c:v>34.53</c:v>
                </c:pt>
                <c:pt idx="804">
                  <c:v>34.53</c:v>
                </c:pt>
                <c:pt idx="805">
                  <c:v>34.527999999999999</c:v>
                </c:pt>
                <c:pt idx="806">
                  <c:v>34.527000000000001</c:v>
                </c:pt>
                <c:pt idx="807">
                  <c:v>34.526000000000003</c:v>
                </c:pt>
                <c:pt idx="808">
                  <c:v>34.526000000000003</c:v>
                </c:pt>
                <c:pt idx="809">
                  <c:v>34.527000000000001</c:v>
                </c:pt>
                <c:pt idx="810">
                  <c:v>34.526000000000003</c:v>
                </c:pt>
                <c:pt idx="811">
                  <c:v>34.527000000000001</c:v>
                </c:pt>
                <c:pt idx="812">
                  <c:v>34.526000000000003</c:v>
                </c:pt>
                <c:pt idx="813">
                  <c:v>34.527999999999999</c:v>
                </c:pt>
                <c:pt idx="814">
                  <c:v>34.527999999999999</c:v>
                </c:pt>
                <c:pt idx="815">
                  <c:v>34.529000000000003</c:v>
                </c:pt>
                <c:pt idx="816">
                  <c:v>34.53</c:v>
                </c:pt>
                <c:pt idx="817">
                  <c:v>34.53</c:v>
                </c:pt>
                <c:pt idx="818">
                  <c:v>34.53</c:v>
                </c:pt>
                <c:pt idx="819">
                  <c:v>34.53</c:v>
                </c:pt>
                <c:pt idx="820">
                  <c:v>34.530999999999999</c:v>
                </c:pt>
                <c:pt idx="821">
                  <c:v>34.531999999999996</c:v>
                </c:pt>
                <c:pt idx="822">
                  <c:v>34.531999999999996</c:v>
                </c:pt>
                <c:pt idx="823">
                  <c:v>34.531999999999996</c:v>
                </c:pt>
                <c:pt idx="824">
                  <c:v>34.531999999999996</c:v>
                </c:pt>
                <c:pt idx="825">
                  <c:v>34.530999999999999</c:v>
                </c:pt>
                <c:pt idx="826">
                  <c:v>34.531999999999996</c:v>
                </c:pt>
                <c:pt idx="827">
                  <c:v>34.53</c:v>
                </c:pt>
                <c:pt idx="828">
                  <c:v>34.530999999999999</c:v>
                </c:pt>
                <c:pt idx="829">
                  <c:v>34.530999999999999</c:v>
                </c:pt>
                <c:pt idx="830">
                  <c:v>34.530999999999999</c:v>
                </c:pt>
                <c:pt idx="831">
                  <c:v>34.530999999999999</c:v>
                </c:pt>
                <c:pt idx="832">
                  <c:v>34.530999999999999</c:v>
                </c:pt>
                <c:pt idx="833">
                  <c:v>34.53</c:v>
                </c:pt>
                <c:pt idx="834">
                  <c:v>34.530999999999999</c:v>
                </c:pt>
                <c:pt idx="835">
                  <c:v>34.530999999999999</c:v>
                </c:pt>
                <c:pt idx="836">
                  <c:v>34.530999999999999</c:v>
                </c:pt>
                <c:pt idx="837">
                  <c:v>34.53</c:v>
                </c:pt>
                <c:pt idx="838">
                  <c:v>34.530999999999999</c:v>
                </c:pt>
                <c:pt idx="839">
                  <c:v>34.530999999999999</c:v>
                </c:pt>
                <c:pt idx="840">
                  <c:v>34.527999999999999</c:v>
                </c:pt>
                <c:pt idx="841">
                  <c:v>34.527999999999999</c:v>
                </c:pt>
                <c:pt idx="842">
                  <c:v>34.529000000000003</c:v>
                </c:pt>
                <c:pt idx="843">
                  <c:v>34.529000000000003</c:v>
                </c:pt>
                <c:pt idx="844">
                  <c:v>34.529000000000003</c:v>
                </c:pt>
                <c:pt idx="845">
                  <c:v>34.529000000000003</c:v>
                </c:pt>
                <c:pt idx="846">
                  <c:v>34.529000000000003</c:v>
                </c:pt>
                <c:pt idx="847">
                  <c:v>34.527999999999999</c:v>
                </c:pt>
                <c:pt idx="848">
                  <c:v>34.529000000000003</c:v>
                </c:pt>
                <c:pt idx="849">
                  <c:v>34.527999999999999</c:v>
                </c:pt>
                <c:pt idx="850">
                  <c:v>34.529000000000003</c:v>
                </c:pt>
                <c:pt idx="851">
                  <c:v>34.527999999999999</c:v>
                </c:pt>
                <c:pt idx="852">
                  <c:v>34.527999999999999</c:v>
                </c:pt>
                <c:pt idx="853">
                  <c:v>34.527000000000001</c:v>
                </c:pt>
                <c:pt idx="854">
                  <c:v>34.527000000000001</c:v>
                </c:pt>
                <c:pt idx="855">
                  <c:v>34.526000000000003</c:v>
                </c:pt>
                <c:pt idx="856">
                  <c:v>34.527999999999999</c:v>
                </c:pt>
                <c:pt idx="857">
                  <c:v>34.527999999999999</c:v>
                </c:pt>
                <c:pt idx="858">
                  <c:v>34.527000000000001</c:v>
                </c:pt>
                <c:pt idx="859">
                  <c:v>34.527000000000001</c:v>
                </c:pt>
                <c:pt idx="860">
                  <c:v>34.526000000000003</c:v>
                </c:pt>
                <c:pt idx="861">
                  <c:v>34.527000000000001</c:v>
                </c:pt>
                <c:pt idx="862">
                  <c:v>34.527999999999999</c:v>
                </c:pt>
                <c:pt idx="863">
                  <c:v>34.53</c:v>
                </c:pt>
                <c:pt idx="864">
                  <c:v>34.529000000000003</c:v>
                </c:pt>
                <c:pt idx="865">
                  <c:v>34.529000000000003</c:v>
                </c:pt>
                <c:pt idx="866">
                  <c:v>34.527999999999999</c:v>
                </c:pt>
                <c:pt idx="867">
                  <c:v>34.527999999999999</c:v>
                </c:pt>
                <c:pt idx="868">
                  <c:v>34.527999999999999</c:v>
                </c:pt>
                <c:pt idx="869">
                  <c:v>34.527999999999999</c:v>
                </c:pt>
                <c:pt idx="870">
                  <c:v>34.527000000000001</c:v>
                </c:pt>
                <c:pt idx="871">
                  <c:v>34.527999999999999</c:v>
                </c:pt>
                <c:pt idx="872">
                  <c:v>34.529000000000003</c:v>
                </c:pt>
                <c:pt idx="873">
                  <c:v>34.53</c:v>
                </c:pt>
                <c:pt idx="874">
                  <c:v>34.529000000000003</c:v>
                </c:pt>
                <c:pt idx="875">
                  <c:v>34.527999999999999</c:v>
                </c:pt>
                <c:pt idx="876">
                  <c:v>34.527000000000001</c:v>
                </c:pt>
                <c:pt idx="877">
                  <c:v>34.527999999999999</c:v>
                </c:pt>
                <c:pt idx="878">
                  <c:v>34.524000000000001</c:v>
                </c:pt>
                <c:pt idx="879">
                  <c:v>34.523000000000003</c:v>
                </c:pt>
                <c:pt idx="880">
                  <c:v>34.518999999999998</c:v>
                </c:pt>
                <c:pt idx="881">
                  <c:v>34.520000000000003</c:v>
                </c:pt>
                <c:pt idx="882">
                  <c:v>34.518999999999998</c:v>
                </c:pt>
                <c:pt idx="883">
                  <c:v>34.515999999999998</c:v>
                </c:pt>
                <c:pt idx="884">
                  <c:v>34.511000000000003</c:v>
                </c:pt>
                <c:pt idx="885">
                  <c:v>34.511000000000003</c:v>
                </c:pt>
                <c:pt idx="886">
                  <c:v>34.51</c:v>
                </c:pt>
                <c:pt idx="887">
                  <c:v>34.509</c:v>
                </c:pt>
                <c:pt idx="888">
                  <c:v>34.509</c:v>
                </c:pt>
                <c:pt idx="889">
                  <c:v>34.506999999999998</c:v>
                </c:pt>
                <c:pt idx="890">
                  <c:v>34.506</c:v>
                </c:pt>
                <c:pt idx="891">
                  <c:v>34.506</c:v>
                </c:pt>
                <c:pt idx="892">
                  <c:v>34.505000000000003</c:v>
                </c:pt>
                <c:pt idx="893">
                  <c:v>34.506</c:v>
                </c:pt>
                <c:pt idx="894">
                  <c:v>34.505000000000003</c:v>
                </c:pt>
                <c:pt idx="895">
                  <c:v>34.505000000000003</c:v>
                </c:pt>
                <c:pt idx="896">
                  <c:v>34.506999999999998</c:v>
                </c:pt>
                <c:pt idx="897">
                  <c:v>34.506999999999998</c:v>
                </c:pt>
                <c:pt idx="898">
                  <c:v>34.506999999999998</c:v>
                </c:pt>
                <c:pt idx="899">
                  <c:v>34.506</c:v>
                </c:pt>
                <c:pt idx="900">
                  <c:v>34.5</c:v>
                </c:pt>
                <c:pt idx="901">
                  <c:v>34.496000000000002</c:v>
                </c:pt>
                <c:pt idx="902">
                  <c:v>34.497</c:v>
                </c:pt>
                <c:pt idx="903">
                  <c:v>34.491999999999997</c:v>
                </c:pt>
                <c:pt idx="904">
                  <c:v>34.494999999999997</c:v>
                </c:pt>
                <c:pt idx="905">
                  <c:v>34.488999999999997</c:v>
                </c:pt>
                <c:pt idx="906">
                  <c:v>34.487000000000002</c:v>
                </c:pt>
                <c:pt idx="907">
                  <c:v>34.485999999999997</c:v>
                </c:pt>
                <c:pt idx="908">
                  <c:v>34.485999999999997</c:v>
                </c:pt>
                <c:pt idx="909">
                  <c:v>34.485999999999997</c:v>
                </c:pt>
                <c:pt idx="910">
                  <c:v>34.484999999999999</c:v>
                </c:pt>
                <c:pt idx="911">
                  <c:v>34.484000000000002</c:v>
                </c:pt>
                <c:pt idx="912">
                  <c:v>34.481000000000002</c:v>
                </c:pt>
                <c:pt idx="913">
                  <c:v>34.479999999999997</c:v>
                </c:pt>
                <c:pt idx="914">
                  <c:v>34.479999999999997</c:v>
                </c:pt>
                <c:pt idx="915">
                  <c:v>34.479999999999997</c:v>
                </c:pt>
                <c:pt idx="916">
                  <c:v>34.479999999999997</c:v>
                </c:pt>
                <c:pt idx="917">
                  <c:v>34.479999999999997</c:v>
                </c:pt>
                <c:pt idx="918">
                  <c:v>34.479999999999997</c:v>
                </c:pt>
                <c:pt idx="919">
                  <c:v>34.478999999999999</c:v>
                </c:pt>
                <c:pt idx="920">
                  <c:v>34.478999999999999</c:v>
                </c:pt>
                <c:pt idx="921">
                  <c:v>34.478999999999999</c:v>
                </c:pt>
                <c:pt idx="922">
                  <c:v>34.476999999999997</c:v>
                </c:pt>
                <c:pt idx="923">
                  <c:v>34.476999999999997</c:v>
                </c:pt>
                <c:pt idx="924">
                  <c:v>34.476999999999997</c:v>
                </c:pt>
                <c:pt idx="925">
                  <c:v>34.475999999999999</c:v>
                </c:pt>
                <c:pt idx="926">
                  <c:v>34.47</c:v>
                </c:pt>
                <c:pt idx="927">
                  <c:v>34.466999999999999</c:v>
                </c:pt>
                <c:pt idx="928">
                  <c:v>34.465000000000003</c:v>
                </c:pt>
                <c:pt idx="929">
                  <c:v>34.454999999999998</c:v>
                </c:pt>
                <c:pt idx="930">
                  <c:v>34.454000000000001</c:v>
                </c:pt>
                <c:pt idx="931">
                  <c:v>34.453000000000003</c:v>
                </c:pt>
                <c:pt idx="932">
                  <c:v>34.450000000000003</c:v>
                </c:pt>
                <c:pt idx="933">
                  <c:v>34.450000000000003</c:v>
                </c:pt>
                <c:pt idx="934">
                  <c:v>34.447000000000003</c:v>
                </c:pt>
                <c:pt idx="935">
                  <c:v>34.445999999999998</c:v>
                </c:pt>
                <c:pt idx="936">
                  <c:v>34.444000000000003</c:v>
                </c:pt>
                <c:pt idx="937">
                  <c:v>34.444000000000003</c:v>
                </c:pt>
                <c:pt idx="938">
                  <c:v>34.442</c:v>
                </c:pt>
                <c:pt idx="939">
                  <c:v>34.442</c:v>
                </c:pt>
                <c:pt idx="940">
                  <c:v>34.441000000000003</c:v>
                </c:pt>
                <c:pt idx="941">
                  <c:v>34.439</c:v>
                </c:pt>
                <c:pt idx="942">
                  <c:v>34.436999999999998</c:v>
                </c:pt>
                <c:pt idx="943">
                  <c:v>34.436</c:v>
                </c:pt>
                <c:pt idx="944">
                  <c:v>34.433999999999997</c:v>
                </c:pt>
                <c:pt idx="945">
                  <c:v>34.432000000000002</c:v>
                </c:pt>
                <c:pt idx="946">
                  <c:v>34.430999999999997</c:v>
                </c:pt>
                <c:pt idx="947">
                  <c:v>34.43</c:v>
                </c:pt>
                <c:pt idx="948">
                  <c:v>34.427999999999997</c:v>
                </c:pt>
                <c:pt idx="949">
                  <c:v>34.405999999999999</c:v>
                </c:pt>
                <c:pt idx="950">
                  <c:v>34.39</c:v>
                </c:pt>
                <c:pt idx="951">
                  <c:v>34.384999999999998</c:v>
                </c:pt>
                <c:pt idx="952">
                  <c:v>34.380000000000003</c:v>
                </c:pt>
                <c:pt idx="953">
                  <c:v>34.383000000000003</c:v>
                </c:pt>
                <c:pt idx="954">
                  <c:v>34.380000000000003</c:v>
                </c:pt>
                <c:pt idx="955">
                  <c:v>34.366999999999997</c:v>
                </c:pt>
                <c:pt idx="956">
                  <c:v>34.356000000000002</c:v>
                </c:pt>
                <c:pt idx="957">
                  <c:v>34.353000000000002</c:v>
                </c:pt>
                <c:pt idx="958">
                  <c:v>34.351999999999997</c:v>
                </c:pt>
                <c:pt idx="959">
                  <c:v>34.35</c:v>
                </c:pt>
                <c:pt idx="960">
                  <c:v>34.344999999999999</c:v>
                </c:pt>
                <c:pt idx="961">
                  <c:v>34.344000000000001</c:v>
                </c:pt>
                <c:pt idx="962">
                  <c:v>34.340000000000003</c:v>
                </c:pt>
                <c:pt idx="963">
                  <c:v>34.338000000000001</c:v>
                </c:pt>
                <c:pt idx="964">
                  <c:v>34.340000000000003</c:v>
                </c:pt>
                <c:pt idx="965">
                  <c:v>34.338000000000001</c:v>
                </c:pt>
                <c:pt idx="966">
                  <c:v>34.335999999999999</c:v>
                </c:pt>
                <c:pt idx="967">
                  <c:v>34.334000000000003</c:v>
                </c:pt>
                <c:pt idx="968">
                  <c:v>34.332999999999998</c:v>
                </c:pt>
                <c:pt idx="969">
                  <c:v>34.331000000000003</c:v>
                </c:pt>
                <c:pt idx="970">
                  <c:v>34.33</c:v>
                </c:pt>
                <c:pt idx="971">
                  <c:v>34.329000000000001</c:v>
                </c:pt>
                <c:pt idx="972">
                  <c:v>34.326999999999998</c:v>
                </c:pt>
                <c:pt idx="973">
                  <c:v>34.325000000000003</c:v>
                </c:pt>
                <c:pt idx="974">
                  <c:v>34.325000000000003</c:v>
                </c:pt>
                <c:pt idx="975">
                  <c:v>34.322000000000003</c:v>
                </c:pt>
                <c:pt idx="976">
                  <c:v>34.308999999999997</c:v>
                </c:pt>
                <c:pt idx="977">
                  <c:v>34.302999999999997</c:v>
                </c:pt>
                <c:pt idx="978">
                  <c:v>34.295000000000002</c:v>
                </c:pt>
                <c:pt idx="979">
                  <c:v>34.292000000000002</c:v>
                </c:pt>
                <c:pt idx="980">
                  <c:v>34.292000000000002</c:v>
                </c:pt>
                <c:pt idx="981">
                  <c:v>34.29</c:v>
                </c:pt>
                <c:pt idx="982">
                  <c:v>34.289000000000001</c:v>
                </c:pt>
                <c:pt idx="983">
                  <c:v>34.283000000000001</c:v>
                </c:pt>
                <c:pt idx="984">
                  <c:v>34.277000000000001</c:v>
                </c:pt>
                <c:pt idx="985">
                  <c:v>34.270000000000003</c:v>
                </c:pt>
                <c:pt idx="986">
                  <c:v>34.261000000000003</c:v>
                </c:pt>
                <c:pt idx="987">
                  <c:v>34.258000000000003</c:v>
                </c:pt>
                <c:pt idx="988">
                  <c:v>34.256</c:v>
                </c:pt>
                <c:pt idx="989">
                  <c:v>34.253999999999998</c:v>
                </c:pt>
                <c:pt idx="990">
                  <c:v>34.252000000000002</c:v>
                </c:pt>
                <c:pt idx="991">
                  <c:v>34.25</c:v>
                </c:pt>
                <c:pt idx="992">
                  <c:v>34.24</c:v>
                </c:pt>
                <c:pt idx="993">
                  <c:v>34.234000000000002</c:v>
                </c:pt>
                <c:pt idx="994">
                  <c:v>34.225999999999999</c:v>
                </c:pt>
                <c:pt idx="995">
                  <c:v>34.220999999999997</c:v>
                </c:pt>
                <c:pt idx="996">
                  <c:v>34.216000000000001</c:v>
                </c:pt>
                <c:pt idx="997">
                  <c:v>34.212000000000003</c:v>
                </c:pt>
                <c:pt idx="998">
                  <c:v>34.207000000000001</c:v>
                </c:pt>
                <c:pt idx="999">
                  <c:v>34.206000000000003</c:v>
                </c:pt>
                <c:pt idx="1000">
                  <c:v>34.204999999999998</c:v>
                </c:pt>
                <c:pt idx="1001">
                  <c:v>34.204000000000001</c:v>
                </c:pt>
                <c:pt idx="1002">
                  <c:v>34.198999999999998</c:v>
                </c:pt>
                <c:pt idx="1003">
                  <c:v>34.195</c:v>
                </c:pt>
                <c:pt idx="1004">
                  <c:v>34.191000000000003</c:v>
                </c:pt>
                <c:pt idx="1005">
                  <c:v>34.183999999999997</c:v>
                </c:pt>
                <c:pt idx="1006">
                  <c:v>34.182000000000002</c:v>
                </c:pt>
                <c:pt idx="1007">
                  <c:v>34.18</c:v>
                </c:pt>
                <c:pt idx="1008">
                  <c:v>34.180999999999997</c:v>
                </c:pt>
                <c:pt idx="1009">
                  <c:v>34.176000000000002</c:v>
                </c:pt>
                <c:pt idx="1010">
                  <c:v>34.173999999999999</c:v>
                </c:pt>
                <c:pt idx="1011">
                  <c:v>34.170999999999999</c:v>
                </c:pt>
                <c:pt idx="1012">
                  <c:v>34.171999999999997</c:v>
                </c:pt>
                <c:pt idx="1013">
                  <c:v>34.170999999999999</c:v>
                </c:pt>
                <c:pt idx="1014">
                  <c:v>34.167000000000002</c:v>
                </c:pt>
                <c:pt idx="1015">
                  <c:v>34.164999999999999</c:v>
                </c:pt>
                <c:pt idx="1016">
                  <c:v>34.161000000000001</c:v>
                </c:pt>
                <c:pt idx="1017">
                  <c:v>34.159999999999997</c:v>
                </c:pt>
                <c:pt idx="1018">
                  <c:v>34.155999999999999</c:v>
                </c:pt>
                <c:pt idx="1019">
                  <c:v>34.145000000000003</c:v>
                </c:pt>
                <c:pt idx="1020">
                  <c:v>34.148000000000003</c:v>
                </c:pt>
                <c:pt idx="1021">
                  <c:v>34.15</c:v>
                </c:pt>
                <c:pt idx="1022">
                  <c:v>34.151000000000003</c:v>
                </c:pt>
                <c:pt idx="1023">
                  <c:v>34.145000000000003</c:v>
                </c:pt>
                <c:pt idx="1024">
                  <c:v>34.134999999999998</c:v>
                </c:pt>
                <c:pt idx="1025">
                  <c:v>34.131999999999998</c:v>
                </c:pt>
                <c:pt idx="1026">
                  <c:v>34.130000000000003</c:v>
                </c:pt>
                <c:pt idx="1027">
                  <c:v>34.125</c:v>
                </c:pt>
                <c:pt idx="1028">
                  <c:v>34.116</c:v>
                </c:pt>
                <c:pt idx="1029">
                  <c:v>34.116</c:v>
                </c:pt>
                <c:pt idx="1030">
                  <c:v>34.110999999999997</c:v>
                </c:pt>
                <c:pt idx="1031">
                  <c:v>34.100999999999999</c:v>
                </c:pt>
                <c:pt idx="1032">
                  <c:v>34.090000000000003</c:v>
                </c:pt>
                <c:pt idx="1033">
                  <c:v>34.087000000000003</c:v>
                </c:pt>
                <c:pt idx="1034">
                  <c:v>34.082000000000001</c:v>
                </c:pt>
                <c:pt idx="1035">
                  <c:v>34.067999999999998</c:v>
                </c:pt>
                <c:pt idx="1036">
                  <c:v>34.06</c:v>
                </c:pt>
                <c:pt idx="1037">
                  <c:v>34.045000000000002</c:v>
                </c:pt>
                <c:pt idx="1038">
                  <c:v>34.042000000000002</c:v>
                </c:pt>
                <c:pt idx="1039">
                  <c:v>34.024000000000001</c:v>
                </c:pt>
                <c:pt idx="1040">
                  <c:v>33.972999999999999</c:v>
                </c:pt>
                <c:pt idx="1041">
                  <c:v>33.92</c:v>
                </c:pt>
                <c:pt idx="1042">
                  <c:v>33.911000000000001</c:v>
                </c:pt>
                <c:pt idx="1043">
                  <c:v>33.892000000000003</c:v>
                </c:pt>
                <c:pt idx="1044">
                  <c:v>33.902999999999999</c:v>
                </c:pt>
                <c:pt idx="1045">
                  <c:v>33.884</c:v>
                </c:pt>
                <c:pt idx="1046">
                  <c:v>33.862000000000002</c:v>
                </c:pt>
                <c:pt idx="1047">
                  <c:v>33.838000000000001</c:v>
                </c:pt>
                <c:pt idx="1048">
                  <c:v>33.822000000000003</c:v>
                </c:pt>
                <c:pt idx="1049">
                  <c:v>33.814999999999998</c:v>
                </c:pt>
                <c:pt idx="1050">
                  <c:v>33.802</c:v>
                </c:pt>
                <c:pt idx="1051">
                  <c:v>33.792000000000002</c:v>
                </c:pt>
                <c:pt idx="1052">
                  <c:v>33.776000000000003</c:v>
                </c:pt>
                <c:pt idx="1053">
                  <c:v>33.753999999999998</c:v>
                </c:pt>
                <c:pt idx="1054">
                  <c:v>33.734000000000002</c:v>
                </c:pt>
                <c:pt idx="1055">
                  <c:v>33.698</c:v>
                </c:pt>
                <c:pt idx="1056">
                  <c:v>33.680999999999997</c:v>
                </c:pt>
                <c:pt idx="1057">
                  <c:v>33.661000000000001</c:v>
                </c:pt>
                <c:pt idx="1058">
                  <c:v>33.654000000000003</c:v>
                </c:pt>
                <c:pt idx="1059">
                  <c:v>33.634999999999998</c:v>
                </c:pt>
                <c:pt idx="1060">
                  <c:v>33.609000000000002</c:v>
                </c:pt>
                <c:pt idx="1061">
                  <c:v>33.591000000000001</c:v>
                </c:pt>
                <c:pt idx="1062">
                  <c:v>33.581000000000003</c:v>
                </c:pt>
                <c:pt idx="1063">
                  <c:v>33.567999999999998</c:v>
                </c:pt>
                <c:pt idx="1064">
                  <c:v>33.533999999999999</c:v>
                </c:pt>
                <c:pt idx="1065">
                  <c:v>33.456000000000003</c:v>
                </c:pt>
                <c:pt idx="1066">
                  <c:v>33.384</c:v>
                </c:pt>
                <c:pt idx="1067">
                  <c:v>33.331000000000003</c:v>
                </c:pt>
                <c:pt idx="1068">
                  <c:v>33.328000000000003</c:v>
                </c:pt>
                <c:pt idx="1069">
                  <c:v>33.295999999999999</c:v>
                </c:pt>
                <c:pt idx="1070">
                  <c:v>33.246000000000002</c:v>
                </c:pt>
                <c:pt idx="1071">
                  <c:v>33.228999999999999</c:v>
                </c:pt>
                <c:pt idx="1072">
                  <c:v>33.229999999999997</c:v>
                </c:pt>
                <c:pt idx="1073">
                  <c:v>33.231000000000002</c:v>
                </c:pt>
                <c:pt idx="1074">
                  <c:v>33.231000000000002</c:v>
                </c:pt>
                <c:pt idx="1075">
                  <c:v>33.216000000000001</c:v>
                </c:pt>
                <c:pt idx="1076">
                  <c:v>33.210999999999999</c:v>
                </c:pt>
                <c:pt idx="1077">
                  <c:v>33.206000000000003</c:v>
                </c:pt>
                <c:pt idx="1078">
                  <c:v>33.198</c:v>
                </c:pt>
                <c:pt idx="1079">
                  <c:v>33.198</c:v>
                </c:pt>
                <c:pt idx="1080">
                  <c:v>33.198</c:v>
                </c:pt>
                <c:pt idx="1081">
                  <c:v>33.198</c:v>
                </c:pt>
                <c:pt idx="1082">
                  <c:v>33.198</c:v>
                </c:pt>
                <c:pt idx="1083">
                  <c:v>33.198</c:v>
                </c:pt>
                <c:pt idx="1084">
                  <c:v>33.198</c:v>
                </c:pt>
                <c:pt idx="1085">
                  <c:v>33.198</c:v>
                </c:pt>
                <c:pt idx="1086">
                  <c:v>33.198</c:v>
                </c:pt>
              </c:numCache>
            </c:numRef>
          </c:xVal>
          <c:yVal>
            <c:numRef>
              <c:f>ROVCTD!$E$2:$E$1088</c:f>
              <c:numCache>
                <c:formatCode>General</c:formatCode>
                <c:ptCount val="1087"/>
                <c:pt idx="0">
                  <c:v>4.47</c:v>
                </c:pt>
                <c:pt idx="1">
                  <c:v>9.33</c:v>
                </c:pt>
                <c:pt idx="2">
                  <c:v>12.61</c:v>
                </c:pt>
                <c:pt idx="3">
                  <c:v>14.29</c:v>
                </c:pt>
                <c:pt idx="4">
                  <c:v>13.7</c:v>
                </c:pt>
                <c:pt idx="5">
                  <c:v>11.91</c:v>
                </c:pt>
                <c:pt idx="6">
                  <c:v>9.0299999999999994</c:v>
                </c:pt>
                <c:pt idx="7">
                  <c:v>7.05</c:v>
                </c:pt>
                <c:pt idx="8">
                  <c:v>6.15</c:v>
                </c:pt>
                <c:pt idx="9">
                  <c:v>5.86</c:v>
                </c:pt>
                <c:pt idx="10">
                  <c:v>5.86</c:v>
                </c:pt>
                <c:pt idx="11">
                  <c:v>6.25</c:v>
                </c:pt>
                <c:pt idx="12">
                  <c:v>4.37</c:v>
                </c:pt>
                <c:pt idx="13">
                  <c:v>4.8600000000000003</c:v>
                </c:pt>
                <c:pt idx="14">
                  <c:v>9.33</c:v>
                </c:pt>
                <c:pt idx="15">
                  <c:v>13</c:v>
                </c:pt>
                <c:pt idx="16">
                  <c:v>13.2</c:v>
                </c:pt>
                <c:pt idx="17">
                  <c:v>15.09</c:v>
                </c:pt>
                <c:pt idx="18">
                  <c:v>20.65</c:v>
                </c:pt>
                <c:pt idx="19">
                  <c:v>25.01</c:v>
                </c:pt>
                <c:pt idx="20">
                  <c:v>28.79</c:v>
                </c:pt>
                <c:pt idx="21">
                  <c:v>32.76</c:v>
                </c:pt>
                <c:pt idx="22">
                  <c:v>37.619999999999997</c:v>
                </c:pt>
                <c:pt idx="23">
                  <c:v>42.58</c:v>
                </c:pt>
                <c:pt idx="24">
                  <c:v>44.47</c:v>
                </c:pt>
                <c:pt idx="25">
                  <c:v>43.97</c:v>
                </c:pt>
                <c:pt idx="26">
                  <c:v>44.17</c:v>
                </c:pt>
                <c:pt idx="27">
                  <c:v>42.28</c:v>
                </c:pt>
                <c:pt idx="28">
                  <c:v>40.5</c:v>
                </c:pt>
                <c:pt idx="29">
                  <c:v>41.39</c:v>
                </c:pt>
                <c:pt idx="30">
                  <c:v>42.19</c:v>
                </c:pt>
                <c:pt idx="31">
                  <c:v>44.17</c:v>
                </c:pt>
                <c:pt idx="32">
                  <c:v>47.15</c:v>
                </c:pt>
                <c:pt idx="33">
                  <c:v>49.63</c:v>
                </c:pt>
                <c:pt idx="34">
                  <c:v>53.2</c:v>
                </c:pt>
                <c:pt idx="35">
                  <c:v>56.67</c:v>
                </c:pt>
                <c:pt idx="36">
                  <c:v>60.64</c:v>
                </c:pt>
                <c:pt idx="37">
                  <c:v>66.099999999999994</c:v>
                </c:pt>
                <c:pt idx="38">
                  <c:v>72.16</c:v>
                </c:pt>
                <c:pt idx="39">
                  <c:v>79.099999999999994</c:v>
                </c:pt>
                <c:pt idx="40">
                  <c:v>86.45</c:v>
                </c:pt>
                <c:pt idx="41">
                  <c:v>93.79</c:v>
                </c:pt>
                <c:pt idx="42">
                  <c:v>101.03</c:v>
                </c:pt>
                <c:pt idx="43">
                  <c:v>108.27</c:v>
                </c:pt>
                <c:pt idx="44">
                  <c:v>115.42</c:v>
                </c:pt>
                <c:pt idx="45">
                  <c:v>122.66</c:v>
                </c:pt>
                <c:pt idx="46">
                  <c:v>130.80000000000001</c:v>
                </c:pt>
                <c:pt idx="47">
                  <c:v>138.83000000000001</c:v>
                </c:pt>
                <c:pt idx="48">
                  <c:v>146.07</c:v>
                </c:pt>
                <c:pt idx="49">
                  <c:v>153.51</c:v>
                </c:pt>
                <c:pt idx="50">
                  <c:v>161.15</c:v>
                </c:pt>
                <c:pt idx="51">
                  <c:v>168.89</c:v>
                </c:pt>
                <c:pt idx="52">
                  <c:v>174.84</c:v>
                </c:pt>
                <c:pt idx="53">
                  <c:v>181.68</c:v>
                </c:pt>
                <c:pt idx="54">
                  <c:v>189.52</c:v>
                </c:pt>
                <c:pt idx="55">
                  <c:v>197.45</c:v>
                </c:pt>
                <c:pt idx="56">
                  <c:v>205.48</c:v>
                </c:pt>
                <c:pt idx="57">
                  <c:v>211.93</c:v>
                </c:pt>
                <c:pt idx="58">
                  <c:v>217.28</c:v>
                </c:pt>
                <c:pt idx="59">
                  <c:v>222.14</c:v>
                </c:pt>
                <c:pt idx="60">
                  <c:v>227.7</c:v>
                </c:pt>
                <c:pt idx="61">
                  <c:v>227.89</c:v>
                </c:pt>
                <c:pt idx="62">
                  <c:v>226.8</c:v>
                </c:pt>
                <c:pt idx="63">
                  <c:v>225.61</c:v>
                </c:pt>
                <c:pt idx="64">
                  <c:v>224.92</c:v>
                </c:pt>
                <c:pt idx="65">
                  <c:v>224.03</c:v>
                </c:pt>
                <c:pt idx="66">
                  <c:v>224.23</c:v>
                </c:pt>
                <c:pt idx="67">
                  <c:v>224.03</c:v>
                </c:pt>
                <c:pt idx="68">
                  <c:v>224.13</c:v>
                </c:pt>
                <c:pt idx="69">
                  <c:v>224.42</c:v>
                </c:pt>
                <c:pt idx="70">
                  <c:v>224.42</c:v>
                </c:pt>
                <c:pt idx="71">
                  <c:v>224.42</c:v>
                </c:pt>
                <c:pt idx="72">
                  <c:v>224.42</c:v>
                </c:pt>
                <c:pt idx="73">
                  <c:v>224.42</c:v>
                </c:pt>
                <c:pt idx="74">
                  <c:v>224.42</c:v>
                </c:pt>
                <c:pt idx="75">
                  <c:v>224.42</c:v>
                </c:pt>
                <c:pt idx="76">
                  <c:v>224.33</c:v>
                </c:pt>
                <c:pt idx="77">
                  <c:v>224.33</c:v>
                </c:pt>
                <c:pt idx="78">
                  <c:v>224.42</c:v>
                </c:pt>
                <c:pt idx="79">
                  <c:v>224.42</c:v>
                </c:pt>
                <c:pt idx="80">
                  <c:v>224.42</c:v>
                </c:pt>
                <c:pt idx="81">
                  <c:v>224.42</c:v>
                </c:pt>
                <c:pt idx="82">
                  <c:v>224.42</c:v>
                </c:pt>
                <c:pt idx="83">
                  <c:v>224.42</c:v>
                </c:pt>
                <c:pt idx="84">
                  <c:v>224.42</c:v>
                </c:pt>
                <c:pt idx="85">
                  <c:v>224.42</c:v>
                </c:pt>
                <c:pt idx="86">
                  <c:v>224.42</c:v>
                </c:pt>
                <c:pt idx="87">
                  <c:v>224.33</c:v>
                </c:pt>
                <c:pt idx="88">
                  <c:v>224.33</c:v>
                </c:pt>
                <c:pt idx="89">
                  <c:v>224.33</c:v>
                </c:pt>
                <c:pt idx="90">
                  <c:v>224.33</c:v>
                </c:pt>
                <c:pt idx="91">
                  <c:v>224.42</c:v>
                </c:pt>
                <c:pt idx="92">
                  <c:v>224.42</c:v>
                </c:pt>
                <c:pt idx="93">
                  <c:v>224.42</c:v>
                </c:pt>
                <c:pt idx="94">
                  <c:v>224.42</c:v>
                </c:pt>
                <c:pt idx="95">
                  <c:v>224.42</c:v>
                </c:pt>
                <c:pt idx="96">
                  <c:v>224.42</c:v>
                </c:pt>
                <c:pt idx="97">
                  <c:v>224.42</c:v>
                </c:pt>
                <c:pt idx="98">
                  <c:v>224.42</c:v>
                </c:pt>
                <c:pt idx="99">
                  <c:v>224.42</c:v>
                </c:pt>
                <c:pt idx="100">
                  <c:v>224.42</c:v>
                </c:pt>
                <c:pt idx="101">
                  <c:v>224.42</c:v>
                </c:pt>
                <c:pt idx="102">
                  <c:v>224.42</c:v>
                </c:pt>
                <c:pt idx="103">
                  <c:v>224.42</c:v>
                </c:pt>
                <c:pt idx="104">
                  <c:v>224.42</c:v>
                </c:pt>
                <c:pt idx="105">
                  <c:v>224.42</c:v>
                </c:pt>
                <c:pt idx="106">
                  <c:v>224.42</c:v>
                </c:pt>
                <c:pt idx="107">
                  <c:v>224.52</c:v>
                </c:pt>
                <c:pt idx="108">
                  <c:v>224.52</c:v>
                </c:pt>
                <c:pt idx="109">
                  <c:v>224.52</c:v>
                </c:pt>
                <c:pt idx="110">
                  <c:v>224.52</c:v>
                </c:pt>
                <c:pt idx="111">
                  <c:v>224.52</c:v>
                </c:pt>
                <c:pt idx="112">
                  <c:v>224.03</c:v>
                </c:pt>
                <c:pt idx="113">
                  <c:v>222.74</c:v>
                </c:pt>
                <c:pt idx="114">
                  <c:v>221.95</c:v>
                </c:pt>
                <c:pt idx="115">
                  <c:v>221.35</c:v>
                </c:pt>
                <c:pt idx="116">
                  <c:v>220.46</c:v>
                </c:pt>
                <c:pt idx="117">
                  <c:v>219.66</c:v>
                </c:pt>
                <c:pt idx="118">
                  <c:v>219.47</c:v>
                </c:pt>
                <c:pt idx="119">
                  <c:v>219.17</c:v>
                </c:pt>
                <c:pt idx="120">
                  <c:v>218.38</c:v>
                </c:pt>
                <c:pt idx="121">
                  <c:v>215.9</c:v>
                </c:pt>
                <c:pt idx="122">
                  <c:v>212.62</c:v>
                </c:pt>
                <c:pt idx="123">
                  <c:v>208.06</c:v>
                </c:pt>
                <c:pt idx="124">
                  <c:v>202.31</c:v>
                </c:pt>
                <c:pt idx="125">
                  <c:v>195.37</c:v>
                </c:pt>
                <c:pt idx="126">
                  <c:v>188.03</c:v>
                </c:pt>
                <c:pt idx="127">
                  <c:v>181.88</c:v>
                </c:pt>
                <c:pt idx="128">
                  <c:v>176.82</c:v>
                </c:pt>
                <c:pt idx="129">
                  <c:v>170.28</c:v>
                </c:pt>
                <c:pt idx="130">
                  <c:v>162.84</c:v>
                </c:pt>
                <c:pt idx="131">
                  <c:v>155.19999999999999</c:v>
                </c:pt>
                <c:pt idx="132">
                  <c:v>147.86000000000001</c:v>
                </c:pt>
                <c:pt idx="133">
                  <c:v>140.81</c:v>
                </c:pt>
                <c:pt idx="134">
                  <c:v>135.56</c:v>
                </c:pt>
                <c:pt idx="135">
                  <c:v>129.11000000000001</c:v>
                </c:pt>
                <c:pt idx="136">
                  <c:v>123.06</c:v>
                </c:pt>
                <c:pt idx="137">
                  <c:v>116.71</c:v>
                </c:pt>
                <c:pt idx="138">
                  <c:v>110.66</c:v>
                </c:pt>
                <c:pt idx="139">
                  <c:v>105</c:v>
                </c:pt>
                <c:pt idx="140">
                  <c:v>99.74</c:v>
                </c:pt>
                <c:pt idx="141">
                  <c:v>94.38</c:v>
                </c:pt>
                <c:pt idx="142">
                  <c:v>87.74</c:v>
                </c:pt>
                <c:pt idx="143">
                  <c:v>79.5</c:v>
                </c:pt>
                <c:pt idx="144">
                  <c:v>70.97</c:v>
                </c:pt>
                <c:pt idx="145">
                  <c:v>62.43</c:v>
                </c:pt>
                <c:pt idx="146">
                  <c:v>53.6</c:v>
                </c:pt>
                <c:pt idx="147">
                  <c:v>44.86</c:v>
                </c:pt>
                <c:pt idx="148">
                  <c:v>38.020000000000003</c:v>
                </c:pt>
                <c:pt idx="149">
                  <c:v>31.07</c:v>
                </c:pt>
                <c:pt idx="150">
                  <c:v>23.62</c:v>
                </c:pt>
                <c:pt idx="151">
                  <c:v>15.58</c:v>
                </c:pt>
                <c:pt idx="152">
                  <c:v>7.35</c:v>
                </c:pt>
                <c:pt idx="153">
                  <c:v>2.88</c:v>
                </c:pt>
                <c:pt idx="154">
                  <c:v>4.76</c:v>
                </c:pt>
                <c:pt idx="155">
                  <c:v>6.85</c:v>
                </c:pt>
                <c:pt idx="156">
                  <c:v>6.25</c:v>
                </c:pt>
                <c:pt idx="157">
                  <c:v>6.45</c:v>
                </c:pt>
                <c:pt idx="158">
                  <c:v>6.45</c:v>
                </c:pt>
                <c:pt idx="159">
                  <c:v>6.45</c:v>
                </c:pt>
                <c:pt idx="160">
                  <c:v>6.45</c:v>
                </c:pt>
                <c:pt idx="161">
                  <c:v>6.45</c:v>
                </c:pt>
                <c:pt idx="162">
                  <c:v>6.06</c:v>
                </c:pt>
                <c:pt idx="163">
                  <c:v>3.87</c:v>
                </c:pt>
                <c:pt idx="164">
                  <c:v>3.18</c:v>
                </c:pt>
                <c:pt idx="165">
                  <c:v>6.95</c:v>
                </c:pt>
                <c:pt idx="166">
                  <c:v>9.5299999999999994</c:v>
                </c:pt>
                <c:pt idx="167">
                  <c:v>9.93</c:v>
                </c:pt>
                <c:pt idx="168">
                  <c:v>9.23</c:v>
                </c:pt>
                <c:pt idx="169">
                  <c:v>7.64</c:v>
                </c:pt>
                <c:pt idx="170">
                  <c:v>7.45</c:v>
                </c:pt>
                <c:pt idx="171">
                  <c:v>13.4</c:v>
                </c:pt>
                <c:pt idx="172">
                  <c:v>21.54</c:v>
                </c:pt>
                <c:pt idx="173">
                  <c:v>30.08</c:v>
                </c:pt>
                <c:pt idx="174">
                  <c:v>37.619999999999997</c:v>
                </c:pt>
                <c:pt idx="175">
                  <c:v>45.06</c:v>
                </c:pt>
                <c:pt idx="176">
                  <c:v>52.31</c:v>
                </c:pt>
                <c:pt idx="177">
                  <c:v>60.05</c:v>
                </c:pt>
                <c:pt idx="178">
                  <c:v>68.680000000000007</c:v>
                </c:pt>
                <c:pt idx="179">
                  <c:v>74.239999999999995</c:v>
                </c:pt>
                <c:pt idx="180">
                  <c:v>75.73</c:v>
                </c:pt>
                <c:pt idx="181">
                  <c:v>76.03</c:v>
                </c:pt>
                <c:pt idx="182">
                  <c:v>80.489999999999995</c:v>
                </c:pt>
                <c:pt idx="183">
                  <c:v>87.24</c:v>
                </c:pt>
                <c:pt idx="184">
                  <c:v>94.09</c:v>
                </c:pt>
                <c:pt idx="185">
                  <c:v>101.53</c:v>
                </c:pt>
                <c:pt idx="186">
                  <c:v>108.77</c:v>
                </c:pt>
                <c:pt idx="187">
                  <c:v>116.01</c:v>
                </c:pt>
                <c:pt idx="188">
                  <c:v>123.06</c:v>
                </c:pt>
                <c:pt idx="189">
                  <c:v>130.1</c:v>
                </c:pt>
                <c:pt idx="190">
                  <c:v>137.05000000000001</c:v>
                </c:pt>
                <c:pt idx="191">
                  <c:v>143.38999999999999</c:v>
                </c:pt>
                <c:pt idx="192">
                  <c:v>149.74</c:v>
                </c:pt>
                <c:pt idx="193">
                  <c:v>155</c:v>
                </c:pt>
                <c:pt idx="194">
                  <c:v>158.77000000000001</c:v>
                </c:pt>
                <c:pt idx="195">
                  <c:v>162.74</c:v>
                </c:pt>
                <c:pt idx="196">
                  <c:v>167.89</c:v>
                </c:pt>
                <c:pt idx="197">
                  <c:v>173.85</c:v>
                </c:pt>
                <c:pt idx="198">
                  <c:v>178.61</c:v>
                </c:pt>
                <c:pt idx="199">
                  <c:v>181.48</c:v>
                </c:pt>
                <c:pt idx="200">
                  <c:v>183.86</c:v>
                </c:pt>
                <c:pt idx="201">
                  <c:v>185.95</c:v>
                </c:pt>
                <c:pt idx="202">
                  <c:v>189.02</c:v>
                </c:pt>
                <c:pt idx="203">
                  <c:v>194.57</c:v>
                </c:pt>
                <c:pt idx="204">
                  <c:v>200.23</c:v>
                </c:pt>
                <c:pt idx="205">
                  <c:v>206.38</c:v>
                </c:pt>
                <c:pt idx="206">
                  <c:v>212.92</c:v>
                </c:pt>
                <c:pt idx="207">
                  <c:v>219.86</c:v>
                </c:pt>
                <c:pt idx="208">
                  <c:v>226.8</c:v>
                </c:pt>
                <c:pt idx="209">
                  <c:v>234.54</c:v>
                </c:pt>
                <c:pt idx="210">
                  <c:v>242.47</c:v>
                </c:pt>
                <c:pt idx="211">
                  <c:v>250.6</c:v>
                </c:pt>
                <c:pt idx="212">
                  <c:v>258.73</c:v>
                </c:pt>
                <c:pt idx="213">
                  <c:v>266.76</c:v>
                </c:pt>
                <c:pt idx="214">
                  <c:v>275.19</c:v>
                </c:pt>
                <c:pt idx="215">
                  <c:v>283.42</c:v>
                </c:pt>
                <c:pt idx="216">
                  <c:v>291.83999999999997</c:v>
                </c:pt>
                <c:pt idx="217">
                  <c:v>299.77</c:v>
                </c:pt>
                <c:pt idx="218">
                  <c:v>307.89999999999998</c:v>
                </c:pt>
                <c:pt idx="219">
                  <c:v>316.33</c:v>
                </c:pt>
                <c:pt idx="220">
                  <c:v>324.75</c:v>
                </c:pt>
                <c:pt idx="221">
                  <c:v>333.27</c:v>
                </c:pt>
                <c:pt idx="222">
                  <c:v>341.3</c:v>
                </c:pt>
                <c:pt idx="223">
                  <c:v>349.53</c:v>
                </c:pt>
                <c:pt idx="224">
                  <c:v>357.75</c:v>
                </c:pt>
                <c:pt idx="225">
                  <c:v>366.18</c:v>
                </c:pt>
                <c:pt idx="226">
                  <c:v>374.5</c:v>
                </c:pt>
                <c:pt idx="227">
                  <c:v>382.72</c:v>
                </c:pt>
                <c:pt idx="228">
                  <c:v>391.05</c:v>
                </c:pt>
                <c:pt idx="229">
                  <c:v>398.87</c:v>
                </c:pt>
                <c:pt idx="230">
                  <c:v>407.49</c:v>
                </c:pt>
                <c:pt idx="231">
                  <c:v>415.42</c:v>
                </c:pt>
                <c:pt idx="232">
                  <c:v>423.34</c:v>
                </c:pt>
                <c:pt idx="233">
                  <c:v>431.07</c:v>
                </c:pt>
                <c:pt idx="234">
                  <c:v>439.09</c:v>
                </c:pt>
                <c:pt idx="235">
                  <c:v>447.61</c:v>
                </c:pt>
                <c:pt idx="236">
                  <c:v>455.93</c:v>
                </c:pt>
                <c:pt idx="237">
                  <c:v>463.86</c:v>
                </c:pt>
                <c:pt idx="238">
                  <c:v>471.38</c:v>
                </c:pt>
                <c:pt idx="239">
                  <c:v>478.52</c:v>
                </c:pt>
                <c:pt idx="240">
                  <c:v>484.16</c:v>
                </c:pt>
                <c:pt idx="241">
                  <c:v>490.5</c:v>
                </c:pt>
                <c:pt idx="242">
                  <c:v>496.44</c:v>
                </c:pt>
                <c:pt idx="243">
                  <c:v>502.48</c:v>
                </c:pt>
                <c:pt idx="244">
                  <c:v>509.41</c:v>
                </c:pt>
                <c:pt idx="245">
                  <c:v>516.44000000000005</c:v>
                </c:pt>
                <c:pt idx="246">
                  <c:v>524.07000000000005</c:v>
                </c:pt>
                <c:pt idx="247">
                  <c:v>531.4</c:v>
                </c:pt>
                <c:pt idx="248">
                  <c:v>538.91999999999996</c:v>
                </c:pt>
                <c:pt idx="249">
                  <c:v>546.25</c:v>
                </c:pt>
                <c:pt idx="250">
                  <c:v>553.57000000000005</c:v>
                </c:pt>
                <c:pt idx="251">
                  <c:v>560.79999999999995</c:v>
                </c:pt>
                <c:pt idx="252">
                  <c:v>568.22</c:v>
                </c:pt>
                <c:pt idx="253">
                  <c:v>575.75</c:v>
                </c:pt>
                <c:pt idx="254">
                  <c:v>583.07000000000005</c:v>
                </c:pt>
                <c:pt idx="255">
                  <c:v>590.6</c:v>
                </c:pt>
                <c:pt idx="256">
                  <c:v>597.72</c:v>
                </c:pt>
                <c:pt idx="257">
                  <c:v>605.04999999999995</c:v>
                </c:pt>
                <c:pt idx="258">
                  <c:v>612.37</c:v>
                </c:pt>
                <c:pt idx="259">
                  <c:v>619.6</c:v>
                </c:pt>
                <c:pt idx="260">
                  <c:v>626.91999999999996</c:v>
                </c:pt>
                <c:pt idx="261">
                  <c:v>634.44000000000005</c:v>
                </c:pt>
                <c:pt idx="262">
                  <c:v>639.89</c:v>
                </c:pt>
                <c:pt idx="263">
                  <c:v>642.26</c:v>
                </c:pt>
                <c:pt idx="264">
                  <c:v>643.35</c:v>
                </c:pt>
                <c:pt idx="265">
                  <c:v>643.74</c:v>
                </c:pt>
                <c:pt idx="266">
                  <c:v>642.85</c:v>
                </c:pt>
                <c:pt idx="267">
                  <c:v>642.05999999999995</c:v>
                </c:pt>
                <c:pt idx="268">
                  <c:v>639.79</c:v>
                </c:pt>
                <c:pt idx="269">
                  <c:v>638.70000000000005</c:v>
                </c:pt>
                <c:pt idx="270">
                  <c:v>636.82000000000005</c:v>
                </c:pt>
                <c:pt idx="271">
                  <c:v>636.03</c:v>
                </c:pt>
                <c:pt idx="272">
                  <c:v>636.82000000000005</c:v>
                </c:pt>
                <c:pt idx="273">
                  <c:v>638.01</c:v>
                </c:pt>
                <c:pt idx="274">
                  <c:v>637.61</c:v>
                </c:pt>
                <c:pt idx="275">
                  <c:v>638.20000000000005</c:v>
                </c:pt>
                <c:pt idx="276">
                  <c:v>638.79999999999995</c:v>
                </c:pt>
                <c:pt idx="277">
                  <c:v>639.09</c:v>
                </c:pt>
                <c:pt idx="278">
                  <c:v>639.29</c:v>
                </c:pt>
                <c:pt idx="279">
                  <c:v>639.09</c:v>
                </c:pt>
                <c:pt idx="280">
                  <c:v>639.19000000000005</c:v>
                </c:pt>
                <c:pt idx="281">
                  <c:v>639.09</c:v>
                </c:pt>
                <c:pt idx="282">
                  <c:v>640.48</c:v>
                </c:pt>
                <c:pt idx="283">
                  <c:v>640.58000000000004</c:v>
                </c:pt>
                <c:pt idx="284">
                  <c:v>640.58000000000004</c:v>
                </c:pt>
                <c:pt idx="285">
                  <c:v>640.58000000000004</c:v>
                </c:pt>
                <c:pt idx="286">
                  <c:v>640.58000000000004</c:v>
                </c:pt>
                <c:pt idx="287">
                  <c:v>640.58000000000004</c:v>
                </c:pt>
                <c:pt idx="288">
                  <c:v>640.58000000000004</c:v>
                </c:pt>
                <c:pt idx="289">
                  <c:v>640.67999999999995</c:v>
                </c:pt>
                <c:pt idx="290">
                  <c:v>640.67999999999995</c:v>
                </c:pt>
                <c:pt idx="291">
                  <c:v>640.67999999999995</c:v>
                </c:pt>
                <c:pt idx="292">
                  <c:v>640.67999999999995</c:v>
                </c:pt>
                <c:pt idx="293">
                  <c:v>640.67999999999995</c:v>
                </c:pt>
                <c:pt idx="294">
                  <c:v>640.67999999999995</c:v>
                </c:pt>
                <c:pt idx="295">
                  <c:v>640.67999999999995</c:v>
                </c:pt>
                <c:pt idx="296">
                  <c:v>640.67999999999995</c:v>
                </c:pt>
                <c:pt idx="297">
                  <c:v>640.67999999999995</c:v>
                </c:pt>
                <c:pt idx="298">
                  <c:v>640.67999999999995</c:v>
                </c:pt>
                <c:pt idx="299">
                  <c:v>640.67999999999995</c:v>
                </c:pt>
                <c:pt idx="300">
                  <c:v>640.67999999999995</c:v>
                </c:pt>
                <c:pt idx="301">
                  <c:v>640.67999999999995</c:v>
                </c:pt>
                <c:pt idx="302">
                  <c:v>640.67999999999995</c:v>
                </c:pt>
                <c:pt idx="303">
                  <c:v>640.67999999999995</c:v>
                </c:pt>
                <c:pt idx="304">
                  <c:v>640.67999999999995</c:v>
                </c:pt>
                <c:pt idx="305">
                  <c:v>640.67999999999995</c:v>
                </c:pt>
                <c:pt idx="306">
                  <c:v>640.78</c:v>
                </c:pt>
                <c:pt idx="307">
                  <c:v>640.78</c:v>
                </c:pt>
                <c:pt idx="308">
                  <c:v>640.78</c:v>
                </c:pt>
                <c:pt idx="309">
                  <c:v>640.78</c:v>
                </c:pt>
                <c:pt idx="310">
                  <c:v>640.78</c:v>
                </c:pt>
                <c:pt idx="311">
                  <c:v>640.78</c:v>
                </c:pt>
                <c:pt idx="312">
                  <c:v>640.78</c:v>
                </c:pt>
                <c:pt idx="313">
                  <c:v>640.78</c:v>
                </c:pt>
                <c:pt idx="314">
                  <c:v>640.78</c:v>
                </c:pt>
                <c:pt idx="315">
                  <c:v>640.78</c:v>
                </c:pt>
                <c:pt idx="316">
                  <c:v>640.78</c:v>
                </c:pt>
                <c:pt idx="317">
                  <c:v>640.78</c:v>
                </c:pt>
                <c:pt idx="318">
                  <c:v>640.78</c:v>
                </c:pt>
                <c:pt idx="319">
                  <c:v>640.87</c:v>
                </c:pt>
                <c:pt idx="320">
                  <c:v>640.87</c:v>
                </c:pt>
                <c:pt idx="321">
                  <c:v>640.87</c:v>
                </c:pt>
                <c:pt idx="322">
                  <c:v>640.87</c:v>
                </c:pt>
                <c:pt idx="323">
                  <c:v>640.67999999999995</c:v>
                </c:pt>
                <c:pt idx="324">
                  <c:v>638.99</c:v>
                </c:pt>
                <c:pt idx="325">
                  <c:v>636.03</c:v>
                </c:pt>
                <c:pt idx="326">
                  <c:v>635.63</c:v>
                </c:pt>
                <c:pt idx="327">
                  <c:v>638.99</c:v>
                </c:pt>
                <c:pt idx="328">
                  <c:v>640.17999999999995</c:v>
                </c:pt>
                <c:pt idx="329">
                  <c:v>638.99</c:v>
                </c:pt>
                <c:pt idx="330">
                  <c:v>637.21</c:v>
                </c:pt>
                <c:pt idx="331">
                  <c:v>636.82000000000005</c:v>
                </c:pt>
                <c:pt idx="332">
                  <c:v>639.69000000000005</c:v>
                </c:pt>
                <c:pt idx="333">
                  <c:v>641.27</c:v>
                </c:pt>
                <c:pt idx="334">
                  <c:v>638.6</c:v>
                </c:pt>
                <c:pt idx="335">
                  <c:v>637.71</c:v>
                </c:pt>
                <c:pt idx="336">
                  <c:v>640.97</c:v>
                </c:pt>
                <c:pt idx="337">
                  <c:v>643.04999999999995</c:v>
                </c:pt>
                <c:pt idx="338">
                  <c:v>643.04999999999995</c:v>
                </c:pt>
                <c:pt idx="339">
                  <c:v>643.15</c:v>
                </c:pt>
                <c:pt idx="340">
                  <c:v>643.15</c:v>
                </c:pt>
                <c:pt idx="341">
                  <c:v>643.15</c:v>
                </c:pt>
                <c:pt idx="342">
                  <c:v>643.15</c:v>
                </c:pt>
                <c:pt idx="343">
                  <c:v>643.15</c:v>
                </c:pt>
                <c:pt idx="344">
                  <c:v>643.15</c:v>
                </c:pt>
                <c:pt idx="345">
                  <c:v>643.15</c:v>
                </c:pt>
                <c:pt idx="346">
                  <c:v>643.15</c:v>
                </c:pt>
                <c:pt idx="347">
                  <c:v>643.15</c:v>
                </c:pt>
                <c:pt idx="348">
                  <c:v>643.15</c:v>
                </c:pt>
                <c:pt idx="349">
                  <c:v>643.15</c:v>
                </c:pt>
                <c:pt idx="350">
                  <c:v>643.15</c:v>
                </c:pt>
                <c:pt idx="351">
                  <c:v>643.15</c:v>
                </c:pt>
                <c:pt idx="352">
                  <c:v>643.15</c:v>
                </c:pt>
                <c:pt idx="353">
                  <c:v>643.25</c:v>
                </c:pt>
                <c:pt idx="354">
                  <c:v>642.95000000000005</c:v>
                </c:pt>
                <c:pt idx="355">
                  <c:v>641.77</c:v>
                </c:pt>
                <c:pt idx="356">
                  <c:v>639.79</c:v>
                </c:pt>
                <c:pt idx="357">
                  <c:v>639.79</c:v>
                </c:pt>
                <c:pt idx="358">
                  <c:v>640.97</c:v>
                </c:pt>
                <c:pt idx="359">
                  <c:v>641.27</c:v>
                </c:pt>
                <c:pt idx="360">
                  <c:v>641.27</c:v>
                </c:pt>
                <c:pt idx="361">
                  <c:v>641.27</c:v>
                </c:pt>
                <c:pt idx="362">
                  <c:v>640.58000000000004</c:v>
                </c:pt>
                <c:pt idx="363">
                  <c:v>640.38</c:v>
                </c:pt>
                <c:pt idx="364">
                  <c:v>639.98</c:v>
                </c:pt>
                <c:pt idx="365">
                  <c:v>639.49</c:v>
                </c:pt>
                <c:pt idx="366">
                  <c:v>639.89</c:v>
                </c:pt>
                <c:pt idx="367">
                  <c:v>640.38</c:v>
                </c:pt>
                <c:pt idx="368">
                  <c:v>640.38</c:v>
                </c:pt>
                <c:pt idx="369">
                  <c:v>640.38</c:v>
                </c:pt>
                <c:pt idx="370">
                  <c:v>640.38</c:v>
                </c:pt>
                <c:pt idx="371">
                  <c:v>640.38</c:v>
                </c:pt>
                <c:pt idx="372">
                  <c:v>640.38</c:v>
                </c:pt>
                <c:pt idx="373">
                  <c:v>640.38</c:v>
                </c:pt>
                <c:pt idx="374">
                  <c:v>640.38</c:v>
                </c:pt>
                <c:pt idx="375">
                  <c:v>640.38</c:v>
                </c:pt>
                <c:pt idx="376">
                  <c:v>640.38</c:v>
                </c:pt>
                <c:pt idx="377">
                  <c:v>639.89</c:v>
                </c:pt>
                <c:pt idx="378">
                  <c:v>640.28</c:v>
                </c:pt>
                <c:pt idx="379">
                  <c:v>640.58000000000004</c:v>
                </c:pt>
                <c:pt idx="380">
                  <c:v>640.78</c:v>
                </c:pt>
                <c:pt idx="381">
                  <c:v>640.78</c:v>
                </c:pt>
                <c:pt idx="382">
                  <c:v>640.78</c:v>
                </c:pt>
                <c:pt idx="383">
                  <c:v>640.78</c:v>
                </c:pt>
                <c:pt idx="384">
                  <c:v>640.78</c:v>
                </c:pt>
                <c:pt idx="385">
                  <c:v>640.28</c:v>
                </c:pt>
                <c:pt idx="386">
                  <c:v>639.29</c:v>
                </c:pt>
                <c:pt idx="387">
                  <c:v>639.89</c:v>
                </c:pt>
                <c:pt idx="388">
                  <c:v>640.38</c:v>
                </c:pt>
                <c:pt idx="389">
                  <c:v>640.48</c:v>
                </c:pt>
                <c:pt idx="390">
                  <c:v>640.48</c:v>
                </c:pt>
                <c:pt idx="391">
                  <c:v>640.48</c:v>
                </c:pt>
                <c:pt idx="392">
                  <c:v>640.48</c:v>
                </c:pt>
                <c:pt idx="393">
                  <c:v>640.48</c:v>
                </c:pt>
                <c:pt idx="394">
                  <c:v>640.48</c:v>
                </c:pt>
                <c:pt idx="395">
                  <c:v>640.48</c:v>
                </c:pt>
                <c:pt idx="396">
                  <c:v>640.48</c:v>
                </c:pt>
                <c:pt idx="397">
                  <c:v>640.48</c:v>
                </c:pt>
                <c:pt idx="398">
                  <c:v>639.98</c:v>
                </c:pt>
                <c:pt idx="399">
                  <c:v>639.59</c:v>
                </c:pt>
                <c:pt idx="400">
                  <c:v>640.48</c:v>
                </c:pt>
                <c:pt idx="401">
                  <c:v>640.78</c:v>
                </c:pt>
                <c:pt idx="402">
                  <c:v>640.78</c:v>
                </c:pt>
                <c:pt idx="403">
                  <c:v>640.58000000000004</c:v>
                </c:pt>
                <c:pt idx="404">
                  <c:v>639.98</c:v>
                </c:pt>
                <c:pt idx="405">
                  <c:v>640.17999999999995</c:v>
                </c:pt>
                <c:pt idx="406">
                  <c:v>640.48</c:v>
                </c:pt>
                <c:pt idx="407">
                  <c:v>640.58000000000004</c:v>
                </c:pt>
                <c:pt idx="408">
                  <c:v>640.58000000000004</c:v>
                </c:pt>
                <c:pt idx="409">
                  <c:v>640.58000000000004</c:v>
                </c:pt>
                <c:pt idx="410">
                  <c:v>640.58000000000004</c:v>
                </c:pt>
                <c:pt idx="411">
                  <c:v>640.48</c:v>
                </c:pt>
                <c:pt idx="412">
                  <c:v>640.48</c:v>
                </c:pt>
                <c:pt idx="413">
                  <c:v>640.58000000000004</c:v>
                </c:pt>
                <c:pt idx="414">
                  <c:v>640.58000000000004</c:v>
                </c:pt>
                <c:pt idx="415">
                  <c:v>640.58000000000004</c:v>
                </c:pt>
                <c:pt idx="416">
                  <c:v>640.58000000000004</c:v>
                </c:pt>
                <c:pt idx="417">
                  <c:v>640.58000000000004</c:v>
                </c:pt>
                <c:pt idx="418">
                  <c:v>640.58000000000004</c:v>
                </c:pt>
                <c:pt idx="419">
                  <c:v>640.58000000000004</c:v>
                </c:pt>
                <c:pt idx="420">
                  <c:v>640.58000000000004</c:v>
                </c:pt>
                <c:pt idx="421">
                  <c:v>640.58000000000004</c:v>
                </c:pt>
                <c:pt idx="422">
                  <c:v>640.58000000000004</c:v>
                </c:pt>
                <c:pt idx="423">
                  <c:v>640.28</c:v>
                </c:pt>
                <c:pt idx="424">
                  <c:v>638.79999999999995</c:v>
                </c:pt>
                <c:pt idx="425">
                  <c:v>637.91</c:v>
                </c:pt>
                <c:pt idx="426">
                  <c:v>639.09</c:v>
                </c:pt>
                <c:pt idx="427">
                  <c:v>639.09</c:v>
                </c:pt>
                <c:pt idx="428">
                  <c:v>638.1</c:v>
                </c:pt>
                <c:pt idx="429">
                  <c:v>637.11</c:v>
                </c:pt>
                <c:pt idx="430">
                  <c:v>635.92999999999995</c:v>
                </c:pt>
                <c:pt idx="431">
                  <c:v>634.64</c:v>
                </c:pt>
                <c:pt idx="432">
                  <c:v>632.27</c:v>
                </c:pt>
                <c:pt idx="433">
                  <c:v>628.5</c:v>
                </c:pt>
                <c:pt idx="434">
                  <c:v>628.11</c:v>
                </c:pt>
                <c:pt idx="435">
                  <c:v>626.33000000000004</c:v>
                </c:pt>
                <c:pt idx="436">
                  <c:v>622.66999999999996</c:v>
                </c:pt>
                <c:pt idx="437">
                  <c:v>618.9</c:v>
                </c:pt>
                <c:pt idx="438">
                  <c:v>616.13</c:v>
                </c:pt>
                <c:pt idx="439">
                  <c:v>613.36</c:v>
                </c:pt>
                <c:pt idx="440">
                  <c:v>610.1</c:v>
                </c:pt>
                <c:pt idx="441">
                  <c:v>606.73</c:v>
                </c:pt>
                <c:pt idx="442">
                  <c:v>606.83000000000004</c:v>
                </c:pt>
                <c:pt idx="443">
                  <c:v>606.63</c:v>
                </c:pt>
                <c:pt idx="444">
                  <c:v>606.63</c:v>
                </c:pt>
                <c:pt idx="445">
                  <c:v>606.63</c:v>
                </c:pt>
                <c:pt idx="446">
                  <c:v>606.63</c:v>
                </c:pt>
                <c:pt idx="447">
                  <c:v>606.63</c:v>
                </c:pt>
                <c:pt idx="448">
                  <c:v>606.63</c:v>
                </c:pt>
                <c:pt idx="449">
                  <c:v>606.63</c:v>
                </c:pt>
                <c:pt idx="450">
                  <c:v>606.63</c:v>
                </c:pt>
                <c:pt idx="451">
                  <c:v>606.63</c:v>
                </c:pt>
                <c:pt idx="452">
                  <c:v>604.65</c:v>
                </c:pt>
                <c:pt idx="453">
                  <c:v>600.69000000000005</c:v>
                </c:pt>
                <c:pt idx="454">
                  <c:v>597.53</c:v>
                </c:pt>
                <c:pt idx="455">
                  <c:v>594.36</c:v>
                </c:pt>
                <c:pt idx="456">
                  <c:v>590</c:v>
                </c:pt>
                <c:pt idx="457">
                  <c:v>584.36</c:v>
                </c:pt>
                <c:pt idx="458">
                  <c:v>578.62</c:v>
                </c:pt>
                <c:pt idx="459">
                  <c:v>572.88</c:v>
                </c:pt>
                <c:pt idx="460">
                  <c:v>566.34</c:v>
                </c:pt>
                <c:pt idx="461">
                  <c:v>560.79999999999995</c:v>
                </c:pt>
                <c:pt idx="462">
                  <c:v>556.74</c:v>
                </c:pt>
                <c:pt idx="463">
                  <c:v>552.88</c:v>
                </c:pt>
                <c:pt idx="464">
                  <c:v>547.83000000000004</c:v>
                </c:pt>
                <c:pt idx="465">
                  <c:v>541.59</c:v>
                </c:pt>
                <c:pt idx="466">
                  <c:v>535.05999999999995</c:v>
                </c:pt>
                <c:pt idx="467">
                  <c:v>528.52</c:v>
                </c:pt>
                <c:pt idx="468">
                  <c:v>522.38</c:v>
                </c:pt>
                <c:pt idx="469">
                  <c:v>515.95000000000005</c:v>
                </c:pt>
                <c:pt idx="470">
                  <c:v>509.61</c:v>
                </c:pt>
                <c:pt idx="471">
                  <c:v>503.27</c:v>
                </c:pt>
                <c:pt idx="472">
                  <c:v>497.23</c:v>
                </c:pt>
                <c:pt idx="473">
                  <c:v>490.8</c:v>
                </c:pt>
                <c:pt idx="474">
                  <c:v>484.66</c:v>
                </c:pt>
                <c:pt idx="475">
                  <c:v>478.52</c:v>
                </c:pt>
                <c:pt idx="476">
                  <c:v>472.38</c:v>
                </c:pt>
                <c:pt idx="477">
                  <c:v>467.03</c:v>
                </c:pt>
                <c:pt idx="478">
                  <c:v>461.48</c:v>
                </c:pt>
                <c:pt idx="479">
                  <c:v>455.93</c:v>
                </c:pt>
                <c:pt idx="480">
                  <c:v>450.58</c:v>
                </c:pt>
                <c:pt idx="481">
                  <c:v>444.74</c:v>
                </c:pt>
                <c:pt idx="482">
                  <c:v>439.09</c:v>
                </c:pt>
                <c:pt idx="483">
                  <c:v>433.45</c:v>
                </c:pt>
                <c:pt idx="484">
                  <c:v>427.8</c:v>
                </c:pt>
                <c:pt idx="485">
                  <c:v>422.15</c:v>
                </c:pt>
                <c:pt idx="486">
                  <c:v>416.9</c:v>
                </c:pt>
                <c:pt idx="487">
                  <c:v>411.55</c:v>
                </c:pt>
                <c:pt idx="488">
                  <c:v>406.11</c:v>
                </c:pt>
                <c:pt idx="489">
                  <c:v>401.05</c:v>
                </c:pt>
                <c:pt idx="490">
                  <c:v>396.1</c:v>
                </c:pt>
                <c:pt idx="491">
                  <c:v>391.15</c:v>
                </c:pt>
                <c:pt idx="492">
                  <c:v>386.49</c:v>
                </c:pt>
                <c:pt idx="493">
                  <c:v>382.03</c:v>
                </c:pt>
                <c:pt idx="494">
                  <c:v>376.98</c:v>
                </c:pt>
                <c:pt idx="495">
                  <c:v>372.02</c:v>
                </c:pt>
                <c:pt idx="496">
                  <c:v>366.37</c:v>
                </c:pt>
                <c:pt idx="497">
                  <c:v>360.53</c:v>
                </c:pt>
                <c:pt idx="498">
                  <c:v>354.18</c:v>
                </c:pt>
                <c:pt idx="499">
                  <c:v>348.04</c:v>
                </c:pt>
                <c:pt idx="500">
                  <c:v>342</c:v>
                </c:pt>
                <c:pt idx="501">
                  <c:v>336.15</c:v>
                </c:pt>
                <c:pt idx="502">
                  <c:v>329.9</c:v>
                </c:pt>
                <c:pt idx="503">
                  <c:v>324.25</c:v>
                </c:pt>
                <c:pt idx="504">
                  <c:v>318.11</c:v>
                </c:pt>
                <c:pt idx="505">
                  <c:v>311.57</c:v>
                </c:pt>
                <c:pt idx="506">
                  <c:v>305.32</c:v>
                </c:pt>
                <c:pt idx="507">
                  <c:v>298.58</c:v>
                </c:pt>
                <c:pt idx="508">
                  <c:v>291.83999999999997</c:v>
                </c:pt>
                <c:pt idx="509">
                  <c:v>285.39999999999998</c:v>
                </c:pt>
                <c:pt idx="510">
                  <c:v>279.35000000000002</c:v>
                </c:pt>
                <c:pt idx="511">
                  <c:v>273.20999999999998</c:v>
                </c:pt>
                <c:pt idx="512">
                  <c:v>266.07</c:v>
                </c:pt>
                <c:pt idx="513">
                  <c:v>260.02</c:v>
                </c:pt>
                <c:pt idx="514">
                  <c:v>253.38</c:v>
                </c:pt>
                <c:pt idx="515">
                  <c:v>246.93</c:v>
                </c:pt>
                <c:pt idx="516">
                  <c:v>240.29</c:v>
                </c:pt>
                <c:pt idx="517">
                  <c:v>233.65</c:v>
                </c:pt>
                <c:pt idx="518">
                  <c:v>227.8</c:v>
                </c:pt>
                <c:pt idx="519">
                  <c:v>221.25</c:v>
                </c:pt>
                <c:pt idx="520">
                  <c:v>215</c:v>
                </c:pt>
                <c:pt idx="521">
                  <c:v>208.56</c:v>
                </c:pt>
                <c:pt idx="522">
                  <c:v>202.81</c:v>
                </c:pt>
                <c:pt idx="523">
                  <c:v>195.57</c:v>
                </c:pt>
                <c:pt idx="524">
                  <c:v>188.62</c:v>
                </c:pt>
                <c:pt idx="525">
                  <c:v>181.78</c:v>
                </c:pt>
                <c:pt idx="526">
                  <c:v>175.04</c:v>
                </c:pt>
                <c:pt idx="527">
                  <c:v>168.19</c:v>
                </c:pt>
                <c:pt idx="528">
                  <c:v>161.35</c:v>
                </c:pt>
                <c:pt idx="529">
                  <c:v>154.80000000000001</c:v>
                </c:pt>
                <c:pt idx="530">
                  <c:v>147.76</c:v>
                </c:pt>
                <c:pt idx="531">
                  <c:v>141.11000000000001</c:v>
                </c:pt>
                <c:pt idx="532">
                  <c:v>134.16999999999999</c:v>
                </c:pt>
                <c:pt idx="533">
                  <c:v>127.72</c:v>
                </c:pt>
                <c:pt idx="534">
                  <c:v>121.17</c:v>
                </c:pt>
                <c:pt idx="535">
                  <c:v>114.92</c:v>
                </c:pt>
                <c:pt idx="536">
                  <c:v>107.88</c:v>
                </c:pt>
                <c:pt idx="537">
                  <c:v>100.54</c:v>
                </c:pt>
                <c:pt idx="538">
                  <c:v>93.89</c:v>
                </c:pt>
                <c:pt idx="539">
                  <c:v>87.24</c:v>
                </c:pt>
                <c:pt idx="540">
                  <c:v>81.38</c:v>
                </c:pt>
                <c:pt idx="541">
                  <c:v>75.23</c:v>
                </c:pt>
                <c:pt idx="542">
                  <c:v>69.08</c:v>
                </c:pt>
                <c:pt idx="543">
                  <c:v>63.62</c:v>
                </c:pt>
                <c:pt idx="544">
                  <c:v>57.67</c:v>
                </c:pt>
                <c:pt idx="545">
                  <c:v>52.41</c:v>
                </c:pt>
                <c:pt idx="546">
                  <c:v>46.95</c:v>
                </c:pt>
                <c:pt idx="547">
                  <c:v>42.19</c:v>
                </c:pt>
                <c:pt idx="548">
                  <c:v>38.61</c:v>
                </c:pt>
                <c:pt idx="549">
                  <c:v>33.75</c:v>
                </c:pt>
                <c:pt idx="550">
                  <c:v>28.09</c:v>
                </c:pt>
                <c:pt idx="551">
                  <c:v>22.73</c:v>
                </c:pt>
                <c:pt idx="552">
                  <c:v>16.579999999999998</c:v>
                </c:pt>
                <c:pt idx="553">
                  <c:v>11.12</c:v>
                </c:pt>
                <c:pt idx="554">
                  <c:v>11.02</c:v>
                </c:pt>
                <c:pt idx="555">
                  <c:v>11.32</c:v>
                </c:pt>
                <c:pt idx="556">
                  <c:v>11.12</c:v>
                </c:pt>
                <c:pt idx="557">
                  <c:v>11.02</c:v>
                </c:pt>
                <c:pt idx="558">
                  <c:v>11.12</c:v>
                </c:pt>
                <c:pt idx="559">
                  <c:v>11.02</c:v>
                </c:pt>
                <c:pt idx="560">
                  <c:v>10.62</c:v>
                </c:pt>
                <c:pt idx="561">
                  <c:v>7.05</c:v>
                </c:pt>
                <c:pt idx="562">
                  <c:v>3.57</c:v>
                </c:pt>
                <c:pt idx="563">
                  <c:v>3.38</c:v>
                </c:pt>
                <c:pt idx="564">
                  <c:v>7.84</c:v>
                </c:pt>
                <c:pt idx="565">
                  <c:v>13.7</c:v>
                </c:pt>
                <c:pt idx="566">
                  <c:v>15.88</c:v>
                </c:pt>
                <c:pt idx="567">
                  <c:v>16.88</c:v>
                </c:pt>
                <c:pt idx="568">
                  <c:v>17.170000000000002</c:v>
                </c:pt>
                <c:pt idx="569">
                  <c:v>16.88</c:v>
                </c:pt>
                <c:pt idx="570">
                  <c:v>17.47</c:v>
                </c:pt>
                <c:pt idx="571">
                  <c:v>23.72</c:v>
                </c:pt>
                <c:pt idx="572">
                  <c:v>29.88</c:v>
                </c:pt>
                <c:pt idx="573">
                  <c:v>32.36</c:v>
                </c:pt>
                <c:pt idx="574">
                  <c:v>33.950000000000003</c:v>
                </c:pt>
                <c:pt idx="575">
                  <c:v>39.31</c:v>
                </c:pt>
                <c:pt idx="576">
                  <c:v>47.15</c:v>
                </c:pt>
                <c:pt idx="577">
                  <c:v>55.48</c:v>
                </c:pt>
                <c:pt idx="578">
                  <c:v>62.83</c:v>
                </c:pt>
                <c:pt idx="579">
                  <c:v>70.569999999999993</c:v>
                </c:pt>
                <c:pt idx="580">
                  <c:v>78.41</c:v>
                </c:pt>
                <c:pt idx="581">
                  <c:v>85.85</c:v>
                </c:pt>
                <c:pt idx="582">
                  <c:v>93.59</c:v>
                </c:pt>
                <c:pt idx="583">
                  <c:v>101.83</c:v>
                </c:pt>
                <c:pt idx="584">
                  <c:v>109.66</c:v>
                </c:pt>
                <c:pt idx="585">
                  <c:v>117.4</c:v>
                </c:pt>
                <c:pt idx="586">
                  <c:v>125.34</c:v>
                </c:pt>
                <c:pt idx="587">
                  <c:v>132.97999999999999</c:v>
                </c:pt>
                <c:pt idx="588">
                  <c:v>140.91</c:v>
                </c:pt>
                <c:pt idx="589">
                  <c:v>148.75</c:v>
                </c:pt>
                <c:pt idx="590">
                  <c:v>156.88</c:v>
                </c:pt>
                <c:pt idx="591">
                  <c:v>163.93</c:v>
                </c:pt>
                <c:pt idx="592">
                  <c:v>172.26</c:v>
                </c:pt>
                <c:pt idx="593">
                  <c:v>180.09</c:v>
                </c:pt>
                <c:pt idx="594">
                  <c:v>187.93</c:v>
                </c:pt>
                <c:pt idx="595">
                  <c:v>196.16</c:v>
                </c:pt>
                <c:pt idx="596">
                  <c:v>203.8</c:v>
                </c:pt>
                <c:pt idx="597">
                  <c:v>211.93</c:v>
                </c:pt>
                <c:pt idx="598">
                  <c:v>219.86</c:v>
                </c:pt>
                <c:pt idx="599">
                  <c:v>228.19</c:v>
                </c:pt>
                <c:pt idx="600">
                  <c:v>236.52</c:v>
                </c:pt>
                <c:pt idx="601">
                  <c:v>244.45</c:v>
                </c:pt>
                <c:pt idx="602">
                  <c:v>251.3</c:v>
                </c:pt>
                <c:pt idx="603">
                  <c:v>259.13</c:v>
                </c:pt>
                <c:pt idx="604">
                  <c:v>267.55</c:v>
                </c:pt>
                <c:pt idx="605">
                  <c:v>276.68</c:v>
                </c:pt>
                <c:pt idx="606">
                  <c:v>285.7</c:v>
                </c:pt>
                <c:pt idx="607">
                  <c:v>293.92</c:v>
                </c:pt>
                <c:pt idx="608">
                  <c:v>303.64</c:v>
                </c:pt>
                <c:pt idx="609">
                  <c:v>312.45999999999998</c:v>
                </c:pt>
                <c:pt idx="610">
                  <c:v>321.18</c:v>
                </c:pt>
                <c:pt idx="611">
                  <c:v>330</c:v>
                </c:pt>
                <c:pt idx="612">
                  <c:v>338.72</c:v>
                </c:pt>
                <c:pt idx="613">
                  <c:v>346.55</c:v>
                </c:pt>
                <c:pt idx="614">
                  <c:v>354.09</c:v>
                </c:pt>
                <c:pt idx="615">
                  <c:v>362.01</c:v>
                </c:pt>
                <c:pt idx="616">
                  <c:v>370.34</c:v>
                </c:pt>
                <c:pt idx="617">
                  <c:v>377.97</c:v>
                </c:pt>
                <c:pt idx="618">
                  <c:v>385.6</c:v>
                </c:pt>
                <c:pt idx="619">
                  <c:v>393.42</c:v>
                </c:pt>
                <c:pt idx="620">
                  <c:v>400.66</c:v>
                </c:pt>
                <c:pt idx="621">
                  <c:v>407.89</c:v>
                </c:pt>
                <c:pt idx="622">
                  <c:v>414.03</c:v>
                </c:pt>
                <c:pt idx="623">
                  <c:v>420.27</c:v>
                </c:pt>
                <c:pt idx="624">
                  <c:v>426.51</c:v>
                </c:pt>
                <c:pt idx="625">
                  <c:v>433.55</c:v>
                </c:pt>
                <c:pt idx="626">
                  <c:v>441.37</c:v>
                </c:pt>
                <c:pt idx="627">
                  <c:v>449.99</c:v>
                </c:pt>
                <c:pt idx="628">
                  <c:v>458.01</c:v>
                </c:pt>
                <c:pt idx="629">
                  <c:v>465.54</c:v>
                </c:pt>
                <c:pt idx="630">
                  <c:v>473.17</c:v>
                </c:pt>
                <c:pt idx="631">
                  <c:v>480.6</c:v>
                </c:pt>
                <c:pt idx="632">
                  <c:v>487.43</c:v>
                </c:pt>
                <c:pt idx="633">
                  <c:v>494.86</c:v>
                </c:pt>
                <c:pt idx="634">
                  <c:v>501.99</c:v>
                </c:pt>
                <c:pt idx="635">
                  <c:v>509.51</c:v>
                </c:pt>
                <c:pt idx="636">
                  <c:v>517.24</c:v>
                </c:pt>
                <c:pt idx="637">
                  <c:v>525.36</c:v>
                </c:pt>
                <c:pt idx="638">
                  <c:v>532.88</c:v>
                </c:pt>
                <c:pt idx="639">
                  <c:v>541.1</c:v>
                </c:pt>
                <c:pt idx="640">
                  <c:v>548.41999999999996</c:v>
                </c:pt>
                <c:pt idx="641">
                  <c:v>556.04999999999995</c:v>
                </c:pt>
                <c:pt idx="642">
                  <c:v>563.66999999999996</c:v>
                </c:pt>
                <c:pt idx="643">
                  <c:v>571.1</c:v>
                </c:pt>
                <c:pt idx="644">
                  <c:v>578.82000000000005</c:v>
                </c:pt>
                <c:pt idx="645">
                  <c:v>586.64</c:v>
                </c:pt>
                <c:pt idx="646">
                  <c:v>594.26</c:v>
                </c:pt>
                <c:pt idx="647">
                  <c:v>601.58000000000004</c:v>
                </c:pt>
                <c:pt idx="648">
                  <c:v>609.01</c:v>
                </c:pt>
                <c:pt idx="649">
                  <c:v>616.42999999999995</c:v>
                </c:pt>
                <c:pt idx="650">
                  <c:v>624.15</c:v>
                </c:pt>
                <c:pt idx="651">
                  <c:v>631.47</c:v>
                </c:pt>
                <c:pt idx="652">
                  <c:v>638.79999999999995</c:v>
                </c:pt>
                <c:pt idx="653">
                  <c:v>646.71</c:v>
                </c:pt>
                <c:pt idx="654">
                  <c:v>653.44000000000005</c:v>
                </c:pt>
                <c:pt idx="655">
                  <c:v>660.67</c:v>
                </c:pt>
                <c:pt idx="656">
                  <c:v>667.99</c:v>
                </c:pt>
                <c:pt idx="657">
                  <c:v>675.01</c:v>
                </c:pt>
                <c:pt idx="658">
                  <c:v>682.34</c:v>
                </c:pt>
                <c:pt idx="659">
                  <c:v>689.56</c:v>
                </c:pt>
                <c:pt idx="660">
                  <c:v>696.68</c:v>
                </c:pt>
                <c:pt idx="661">
                  <c:v>703.31</c:v>
                </c:pt>
                <c:pt idx="662">
                  <c:v>710.63</c:v>
                </c:pt>
                <c:pt idx="663">
                  <c:v>717.06</c:v>
                </c:pt>
                <c:pt idx="664">
                  <c:v>723.99</c:v>
                </c:pt>
                <c:pt idx="665">
                  <c:v>730.81</c:v>
                </c:pt>
                <c:pt idx="666">
                  <c:v>737.93</c:v>
                </c:pt>
                <c:pt idx="667">
                  <c:v>744.86</c:v>
                </c:pt>
                <c:pt idx="668">
                  <c:v>751.88</c:v>
                </c:pt>
                <c:pt idx="669">
                  <c:v>759.1</c:v>
                </c:pt>
                <c:pt idx="670">
                  <c:v>765.73</c:v>
                </c:pt>
                <c:pt idx="671">
                  <c:v>772.65</c:v>
                </c:pt>
                <c:pt idx="672">
                  <c:v>779.87</c:v>
                </c:pt>
                <c:pt idx="673">
                  <c:v>787.29</c:v>
                </c:pt>
                <c:pt idx="674">
                  <c:v>794.41</c:v>
                </c:pt>
                <c:pt idx="675">
                  <c:v>801.72</c:v>
                </c:pt>
                <c:pt idx="676">
                  <c:v>808.64</c:v>
                </c:pt>
                <c:pt idx="677">
                  <c:v>815.86</c:v>
                </c:pt>
                <c:pt idx="678">
                  <c:v>823.38</c:v>
                </c:pt>
                <c:pt idx="679">
                  <c:v>830.6</c:v>
                </c:pt>
                <c:pt idx="680">
                  <c:v>837.52</c:v>
                </c:pt>
                <c:pt idx="681">
                  <c:v>844.54</c:v>
                </c:pt>
                <c:pt idx="682">
                  <c:v>851.65</c:v>
                </c:pt>
                <c:pt idx="683">
                  <c:v>858.47</c:v>
                </c:pt>
                <c:pt idx="684">
                  <c:v>866.09</c:v>
                </c:pt>
                <c:pt idx="685">
                  <c:v>873.3</c:v>
                </c:pt>
                <c:pt idx="686">
                  <c:v>880.12</c:v>
                </c:pt>
                <c:pt idx="687">
                  <c:v>887.24</c:v>
                </c:pt>
                <c:pt idx="688">
                  <c:v>894.16</c:v>
                </c:pt>
                <c:pt idx="689">
                  <c:v>901.18</c:v>
                </c:pt>
                <c:pt idx="690">
                  <c:v>908.19</c:v>
                </c:pt>
                <c:pt idx="691">
                  <c:v>915.51</c:v>
                </c:pt>
                <c:pt idx="692">
                  <c:v>921.04</c:v>
                </c:pt>
                <c:pt idx="693">
                  <c:v>924.9</c:v>
                </c:pt>
                <c:pt idx="694">
                  <c:v>929.05</c:v>
                </c:pt>
                <c:pt idx="695">
                  <c:v>935.17</c:v>
                </c:pt>
                <c:pt idx="696">
                  <c:v>942.49</c:v>
                </c:pt>
                <c:pt idx="697">
                  <c:v>949.7</c:v>
                </c:pt>
                <c:pt idx="698">
                  <c:v>956.81</c:v>
                </c:pt>
                <c:pt idx="699">
                  <c:v>963.63</c:v>
                </c:pt>
                <c:pt idx="700">
                  <c:v>971.04</c:v>
                </c:pt>
                <c:pt idx="701">
                  <c:v>978.16</c:v>
                </c:pt>
                <c:pt idx="702">
                  <c:v>985.37</c:v>
                </c:pt>
                <c:pt idx="703">
                  <c:v>992.48</c:v>
                </c:pt>
                <c:pt idx="704">
                  <c:v>1000.09</c:v>
                </c:pt>
                <c:pt idx="705">
                  <c:v>1007.2</c:v>
                </c:pt>
                <c:pt idx="706">
                  <c:v>1013.72</c:v>
                </c:pt>
                <c:pt idx="707">
                  <c:v>1020.54</c:v>
                </c:pt>
                <c:pt idx="708">
                  <c:v>1027.45</c:v>
                </c:pt>
                <c:pt idx="709">
                  <c:v>1034.8599999999999</c:v>
                </c:pt>
                <c:pt idx="710">
                  <c:v>1042.07</c:v>
                </c:pt>
                <c:pt idx="711">
                  <c:v>1049.08</c:v>
                </c:pt>
                <c:pt idx="712">
                  <c:v>1056.69</c:v>
                </c:pt>
                <c:pt idx="713">
                  <c:v>1064</c:v>
                </c:pt>
                <c:pt idx="714">
                  <c:v>1071.4000000000001</c:v>
                </c:pt>
                <c:pt idx="715">
                  <c:v>1078.4100000000001</c:v>
                </c:pt>
                <c:pt idx="716">
                  <c:v>1085.82</c:v>
                </c:pt>
                <c:pt idx="717">
                  <c:v>1093.23</c:v>
                </c:pt>
                <c:pt idx="718">
                  <c:v>1100.53</c:v>
                </c:pt>
                <c:pt idx="719">
                  <c:v>1107.54</c:v>
                </c:pt>
                <c:pt idx="720">
                  <c:v>1115.1500000000001</c:v>
                </c:pt>
                <c:pt idx="721">
                  <c:v>1122.55</c:v>
                </c:pt>
                <c:pt idx="722">
                  <c:v>1129.56</c:v>
                </c:pt>
                <c:pt idx="723">
                  <c:v>1137.46</c:v>
                </c:pt>
                <c:pt idx="724">
                  <c:v>1145.06</c:v>
                </c:pt>
                <c:pt idx="725">
                  <c:v>1152.27</c:v>
                </c:pt>
                <c:pt idx="726">
                  <c:v>1159.3800000000001</c:v>
                </c:pt>
                <c:pt idx="727">
                  <c:v>1166.58</c:v>
                </c:pt>
                <c:pt idx="728">
                  <c:v>1174.08</c:v>
                </c:pt>
                <c:pt idx="729">
                  <c:v>1181.98</c:v>
                </c:pt>
                <c:pt idx="730">
                  <c:v>1188.99</c:v>
                </c:pt>
                <c:pt idx="731">
                  <c:v>1195.7</c:v>
                </c:pt>
                <c:pt idx="732">
                  <c:v>1202.6099999999999</c:v>
                </c:pt>
                <c:pt idx="733">
                  <c:v>1210.21</c:v>
                </c:pt>
                <c:pt idx="734">
                  <c:v>1217.51</c:v>
                </c:pt>
                <c:pt idx="735">
                  <c:v>1224.32</c:v>
                </c:pt>
                <c:pt idx="736">
                  <c:v>1230.83</c:v>
                </c:pt>
                <c:pt idx="737">
                  <c:v>1237.54</c:v>
                </c:pt>
                <c:pt idx="738">
                  <c:v>1244.8499999999999</c:v>
                </c:pt>
                <c:pt idx="739">
                  <c:v>1252.05</c:v>
                </c:pt>
                <c:pt idx="740">
                  <c:v>1258.76</c:v>
                </c:pt>
                <c:pt idx="741">
                  <c:v>1265.96</c:v>
                </c:pt>
                <c:pt idx="742">
                  <c:v>1273.1600000000001</c:v>
                </c:pt>
                <c:pt idx="743">
                  <c:v>1279.68</c:v>
                </c:pt>
                <c:pt idx="744">
                  <c:v>1282.93</c:v>
                </c:pt>
                <c:pt idx="745">
                  <c:v>1286.48</c:v>
                </c:pt>
                <c:pt idx="746">
                  <c:v>1286.68</c:v>
                </c:pt>
                <c:pt idx="747">
                  <c:v>1286.78</c:v>
                </c:pt>
                <c:pt idx="748">
                  <c:v>1287.77</c:v>
                </c:pt>
                <c:pt idx="749">
                  <c:v>1290.6300000000001</c:v>
                </c:pt>
                <c:pt idx="750">
                  <c:v>1290.6300000000001</c:v>
                </c:pt>
                <c:pt idx="751">
                  <c:v>1289.8399999999999</c:v>
                </c:pt>
                <c:pt idx="752">
                  <c:v>1289.6400000000001</c:v>
                </c:pt>
                <c:pt idx="753">
                  <c:v>1289.94</c:v>
                </c:pt>
                <c:pt idx="754">
                  <c:v>1290.23</c:v>
                </c:pt>
                <c:pt idx="755">
                  <c:v>1290.23</c:v>
                </c:pt>
                <c:pt idx="756">
                  <c:v>1290.1300000000001</c:v>
                </c:pt>
                <c:pt idx="757">
                  <c:v>1290.33</c:v>
                </c:pt>
                <c:pt idx="758">
                  <c:v>1290.33</c:v>
                </c:pt>
                <c:pt idx="759">
                  <c:v>1290.53</c:v>
                </c:pt>
                <c:pt idx="760">
                  <c:v>1290.33</c:v>
                </c:pt>
                <c:pt idx="761">
                  <c:v>1290.53</c:v>
                </c:pt>
                <c:pt idx="762">
                  <c:v>1290.43</c:v>
                </c:pt>
                <c:pt idx="763">
                  <c:v>1290.23</c:v>
                </c:pt>
                <c:pt idx="764">
                  <c:v>1290.6300000000001</c:v>
                </c:pt>
                <c:pt idx="765">
                  <c:v>1290.72</c:v>
                </c:pt>
                <c:pt idx="766">
                  <c:v>1290.53</c:v>
                </c:pt>
                <c:pt idx="767">
                  <c:v>1290.03</c:v>
                </c:pt>
                <c:pt idx="768">
                  <c:v>1289.6400000000001</c:v>
                </c:pt>
                <c:pt idx="769">
                  <c:v>1289.24</c:v>
                </c:pt>
                <c:pt idx="770">
                  <c:v>1288.55</c:v>
                </c:pt>
                <c:pt idx="771">
                  <c:v>1288.26</c:v>
                </c:pt>
                <c:pt idx="772">
                  <c:v>1288.8499999999999</c:v>
                </c:pt>
                <c:pt idx="773">
                  <c:v>1289.3399999999999</c:v>
                </c:pt>
                <c:pt idx="774">
                  <c:v>1289.6400000000001</c:v>
                </c:pt>
                <c:pt idx="775">
                  <c:v>1289.94</c:v>
                </c:pt>
                <c:pt idx="776">
                  <c:v>1290.03</c:v>
                </c:pt>
                <c:pt idx="777">
                  <c:v>1290.03</c:v>
                </c:pt>
                <c:pt idx="778">
                  <c:v>1290.43</c:v>
                </c:pt>
                <c:pt idx="779">
                  <c:v>1290.03</c:v>
                </c:pt>
                <c:pt idx="780">
                  <c:v>1290.1300000000001</c:v>
                </c:pt>
                <c:pt idx="781">
                  <c:v>1290.1300000000001</c:v>
                </c:pt>
                <c:pt idx="782">
                  <c:v>1290.53</c:v>
                </c:pt>
                <c:pt idx="783">
                  <c:v>1291.02</c:v>
                </c:pt>
                <c:pt idx="784">
                  <c:v>1291.42</c:v>
                </c:pt>
                <c:pt idx="785">
                  <c:v>1291.22</c:v>
                </c:pt>
                <c:pt idx="786">
                  <c:v>1290.82</c:v>
                </c:pt>
                <c:pt idx="787">
                  <c:v>1291.22</c:v>
                </c:pt>
                <c:pt idx="788">
                  <c:v>1291.02</c:v>
                </c:pt>
                <c:pt idx="789">
                  <c:v>1290.43</c:v>
                </c:pt>
                <c:pt idx="790">
                  <c:v>1290.1300000000001</c:v>
                </c:pt>
                <c:pt idx="791">
                  <c:v>1290.43</c:v>
                </c:pt>
                <c:pt idx="792">
                  <c:v>1291.02</c:v>
                </c:pt>
                <c:pt idx="793">
                  <c:v>1291.02</c:v>
                </c:pt>
                <c:pt idx="794">
                  <c:v>1290.82</c:v>
                </c:pt>
                <c:pt idx="795">
                  <c:v>1290.72</c:v>
                </c:pt>
                <c:pt idx="796">
                  <c:v>1290.6300000000001</c:v>
                </c:pt>
                <c:pt idx="797">
                  <c:v>1290.43</c:v>
                </c:pt>
                <c:pt idx="798">
                  <c:v>1289.94</c:v>
                </c:pt>
                <c:pt idx="799">
                  <c:v>1288.95</c:v>
                </c:pt>
                <c:pt idx="800">
                  <c:v>1288.06</c:v>
                </c:pt>
                <c:pt idx="801">
                  <c:v>1288.26</c:v>
                </c:pt>
                <c:pt idx="802">
                  <c:v>1288.26</c:v>
                </c:pt>
                <c:pt idx="803">
                  <c:v>1288.46</c:v>
                </c:pt>
                <c:pt idx="804">
                  <c:v>1288.55</c:v>
                </c:pt>
                <c:pt idx="805">
                  <c:v>1288.75</c:v>
                </c:pt>
                <c:pt idx="806">
                  <c:v>1288.8499999999999</c:v>
                </c:pt>
                <c:pt idx="807">
                  <c:v>1289.1500000000001</c:v>
                </c:pt>
                <c:pt idx="808">
                  <c:v>1289.3399999999999</c:v>
                </c:pt>
                <c:pt idx="809">
                  <c:v>1289.3399999999999</c:v>
                </c:pt>
                <c:pt idx="810">
                  <c:v>1289.44</c:v>
                </c:pt>
                <c:pt idx="811">
                  <c:v>1289.3399999999999</c:v>
                </c:pt>
                <c:pt idx="812">
                  <c:v>1289.05</c:v>
                </c:pt>
                <c:pt idx="813">
                  <c:v>1288.6500000000001</c:v>
                </c:pt>
                <c:pt idx="814">
                  <c:v>1288.6500000000001</c:v>
                </c:pt>
                <c:pt idx="815">
                  <c:v>1289.94</c:v>
                </c:pt>
                <c:pt idx="816">
                  <c:v>1290.33</c:v>
                </c:pt>
                <c:pt idx="817">
                  <c:v>1290.23</c:v>
                </c:pt>
                <c:pt idx="818">
                  <c:v>1290.23</c:v>
                </c:pt>
                <c:pt idx="819">
                  <c:v>1290.03</c:v>
                </c:pt>
                <c:pt idx="820">
                  <c:v>1290.43</c:v>
                </c:pt>
                <c:pt idx="821">
                  <c:v>1290.03</c:v>
                </c:pt>
                <c:pt idx="822">
                  <c:v>1289.54</c:v>
                </c:pt>
                <c:pt idx="823">
                  <c:v>1289.24</c:v>
                </c:pt>
                <c:pt idx="824">
                  <c:v>1289.3399999999999</c:v>
                </c:pt>
                <c:pt idx="825">
                  <c:v>1289.05</c:v>
                </c:pt>
                <c:pt idx="826">
                  <c:v>1288.95</c:v>
                </c:pt>
                <c:pt idx="827">
                  <c:v>1288.75</c:v>
                </c:pt>
                <c:pt idx="828">
                  <c:v>1288.3599999999999</c:v>
                </c:pt>
                <c:pt idx="829">
                  <c:v>1287.8599999999999</c:v>
                </c:pt>
                <c:pt idx="830">
                  <c:v>1287.27</c:v>
                </c:pt>
                <c:pt idx="831">
                  <c:v>1287.77</c:v>
                </c:pt>
                <c:pt idx="832">
                  <c:v>1287.67</c:v>
                </c:pt>
                <c:pt idx="833">
                  <c:v>1288.46</c:v>
                </c:pt>
                <c:pt idx="834">
                  <c:v>1289.24</c:v>
                </c:pt>
                <c:pt idx="835">
                  <c:v>1289.94</c:v>
                </c:pt>
                <c:pt idx="836">
                  <c:v>1290.6300000000001</c:v>
                </c:pt>
                <c:pt idx="837">
                  <c:v>1291.6099999999999</c:v>
                </c:pt>
                <c:pt idx="838">
                  <c:v>1292.4000000000001</c:v>
                </c:pt>
                <c:pt idx="839">
                  <c:v>1292.3</c:v>
                </c:pt>
                <c:pt idx="840">
                  <c:v>1292.01</c:v>
                </c:pt>
                <c:pt idx="841">
                  <c:v>1292.01</c:v>
                </c:pt>
                <c:pt idx="842">
                  <c:v>1292.1099999999999</c:v>
                </c:pt>
                <c:pt idx="843">
                  <c:v>1291.6099999999999</c:v>
                </c:pt>
                <c:pt idx="844">
                  <c:v>1291.71</c:v>
                </c:pt>
                <c:pt idx="845">
                  <c:v>1291.71</c:v>
                </c:pt>
                <c:pt idx="846">
                  <c:v>1291.42</c:v>
                </c:pt>
                <c:pt idx="847">
                  <c:v>1291.22</c:v>
                </c:pt>
                <c:pt idx="848">
                  <c:v>1291.1199999999999</c:v>
                </c:pt>
                <c:pt idx="849">
                  <c:v>1291.22</c:v>
                </c:pt>
                <c:pt idx="850">
                  <c:v>1291.1199999999999</c:v>
                </c:pt>
                <c:pt idx="851">
                  <c:v>1291.02</c:v>
                </c:pt>
                <c:pt idx="852">
                  <c:v>1291.1199999999999</c:v>
                </c:pt>
                <c:pt idx="853">
                  <c:v>1290.92</c:v>
                </c:pt>
                <c:pt idx="854">
                  <c:v>1291.1199999999999</c:v>
                </c:pt>
                <c:pt idx="855">
                  <c:v>1291.22</c:v>
                </c:pt>
                <c:pt idx="856">
                  <c:v>1291.32</c:v>
                </c:pt>
                <c:pt idx="857">
                  <c:v>1291.42</c:v>
                </c:pt>
                <c:pt idx="858">
                  <c:v>1291.6099999999999</c:v>
                </c:pt>
                <c:pt idx="859">
                  <c:v>1291.6099999999999</c:v>
                </c:pt>
                <c:pt idx="860">
                  <c:v>1291.71</c:v>
                </c:pt>
                <c:pt idx="861">
                  <c:v>1291.9100000000001</c:v>
                </c:pt>
                <c:pt idx="862">
                  <c:v>1292.5999999999999</c:v>
                </c:pt>
                <c:pt idx="863">
                  <c:v>1293.3900000000001</c:v>
                </c:pt>
                <c:pt idx="864">
                  <c:v>1294.18</c:v>
                </c:pt>
                <c:pt idx="865">
                  <c:v>1294.18</c:v>
                </c:pt>
                <c:pt idx="866">
                  <c:v>1294.47</c:v>
                </c:pt>
                <c:pt idx="867">
                  <c:v>1294.77</c:v>
                </c:pt>
                <c:pt idx="868">
                  <c:v>1294.57</c:v>
                </c:pt>
                <c:pt idx="869">
                  <c:v>1294.77</c:v>
                </c:pt>
                <c:pt idx="870">
                  <c:v>1294.77</c:v>
                </c:pt>
                <c:pt idx="871">
                  <c:v>1293.98</c:v>
                </c:pt>
                <c:pt idx="872">
                  <c:v>1294.77</c:v>
                </c:pt>
                <c:pt idx="873">
                  <c:v>1293.8800000000001</c:v>
                </c:pt>
                <c:pt idx="874">
                  <c:v>1291.81</c:v>
                </c:pt>
                <c:pt idx="875">
                  <c:v>1289.8399999999999</c:v>
                </c:pt>
                <c:pt idx="876">
                  <c:v>1287.17</c:v>
                </c:pt>
                <c:pt idx="877">
                  <c:v>1284.51</c:v>
                </c:pt>
                <c:pt idx="878">
                  <c:v>1280.27</c:v>
                </c:pt>
                <c:pt idx="879">
                  <c:v>1274.74</c:v>
                </c:pt>
                <c:pt idx="880">
                  <c:v>1270.8900000000001</c:v>
                </c:pt>
                <c:pt idx="881">
                  <c:v>1266.6500000000001</c:v>
                </c:pt>
                <c:pt idx="882">
                  <c:v>1260.93</c:v>
                </c:pt>
                <c:pt idx="883">
                  <c:v>1254.6099999999999</c:v>
                </c:pt>
                <c:pt idx="884">
                  <c:v>1249.3800000000001</c:v>
                </c:pt>
                <c:pt idx="885">
                  <c:v>1245.04</c:v>
                </c:pt>
                <c:pt idx="886">
                  <c:v>1240.31</c:v>
                </c:pt>
                <c:pt idx="887">
                  <c:v>1235.18</c:v>
                </c:pt>
                <c:pt idx="888">
                  <c:v>1229.25</c:v>
                </c:pt>
                <c:pt idx="889">
                  <c:v>1223.1400000000001</c:v>
                </c:pt>
                <c:pt idx="890">
                  <c:v>1217.4100000000001</c:v>
                </c:pt>
                <c:pt idx="891">
                  <c:v>1212.08</c:v>
                </c:pt>
                <c:pt idx="892">
                  <c:v>1205.96</c:v>
                </c:pt>
                <c:pt idx="893">
                  <c:v>1199.94</c:v>
                </c:pt>
                <c:pt idx="894">
                  <c:v>1193.83</c:v>
                </c:pt>
                <c:pt idx="895">
                  <c:v>1187.8</c:v>
                </c:pt>
                <c:pt idx="896">
                  <c:v>1181.8800000000001</c:v>
                </c:pt>
                <c:pt idx="897">
                  <c:v>1177.24</c:v>
                </c:pt>
                <c:pt idx="898">
                  <c:v>1173.0999999999999</c:v>
                </c:pt>
                <c:pt idx="899">
                  <c:v>1169.1500000000001</c:v>
                </c:pt>
                <c:pt idx="900">
                  <c:v>1163.6199999999999</c:v>
                </c:pt>
                <c:pt idx="901">
                  <c:v>1157.1099999999999</c:v>
                </c:pt>
                <c:pt idx="902">
                  <c:v>1150.5899999999999</c:v>
                </c:pt>
                <c:pt idx="903">
                  <c:v>1146.1500000000001</c:v>
                </c:pt>
                <c:pt idx="904">
                  <c:v>1145.56</c:v>
                </c:pt>
                <c:pt idx="905">
                  <c:v>1141.01</c:v>
                </c:pt>
                <c:pt idx="906">
                  <c:v>1134.3</c:v>
                </c:pt>
                <c:pt idx="907">
                  <c:v>1129.17</c:v>
                </c:pt>
                <c:pt idx="908">
                  <c:v>1124.1300000000001</c:v>
                </c:pt>
                <c:pt idx="909">
                  <c:v>1119.0999999999999</c:v>
                </c:pt>
                <c:pt idx="910">
                  <c:v>1112.68</c:v>
                </c:pt>
                <c:pt idx="911">
                  <c:v>1105.96</c:v>
                </c:pt>
                <c:pt idx="912">
                  <c:v>1099.45</c:v>
                </c:pt>
                <c:pt idx="913">
                  <c:v>1093.1300000000001</c:v>
                </c:pt>
                <c:pt idx="914">
                  <c:v>1086.81</c:v>
                </c:pt>
                <c:pt idx="915">
                  <c:v>1080.0899999999999</c:v>
                </c:pt>
                <c:pt idx="916">
                  <c:v>1073.77</c:v>
                </c:pt>
                <c:pt idx="917">
                  <c:v>1067.45</c:v>
                </c:pt>
                <c:pt idx="918">
                  <c:v>1061.23</c:v>
                </c:pt>
                <c:pt idx="919">
                  <c:v>1054.81</c:v>
                </c:pt>
                <c:pt idx="920">
                  <c:v>1048.5899999999999</c:v>
                </c:pt>
                <c:pt idx="921">
                  <c:v>1042.8599999999999</c:v>
                </c:pt>
                <c:pt idx="922">
                  <c:v>1037.33</c:v>
                </c:pt>
                <c:pt idx="923">
                  <c:v>1031.21</c:v>
                </c:pt>
                <c:pt idx="924">
                  <c:v>1025.28</c:v>
                </c:pt>
                <c:pt idx="925">
                  <c:v>1019.25</c:v>
                </c:pt>
                <c:pt idx="926">
                  <c:v>1013.13</c:v>
                </c:pt>
                <c:pt idx="927">
                  <c:v>1006.81</c:v>
                </c:pt>
                <c:pt idx="928">
                  <c:v>1000.58</c:v>
                </c:pt>
                <c:pt idx="929">
                  <c:v>994.95</c:v>
                </c:pt>
                <c:pt idx="930">
                  <c:v>988.63</c:v>
                </c:pt>
                <c:pt idx="931">
                  <c:v>982.7</c:v>
                </c:pt>
                <c:pt idx="932">
                  <c:v>976.67</c:v>
                </c:pt>
                <c:pt idx="933">
                  <c:v>970.84</c:v>
                </c:pt>
                <c:pt idx="934">
                  <c:v>964.92</c:v>
                </c:pt>
                <c:pt idx="935">
                  <c:v>958.99</c:v>
                </c:pt>
                <c:pt idx="936">
                  <c:v>953.06</c:v>
                </c:pt>
                <c:pt idx="937">
                  <c:v>946.93</c:v>
                </c:pt>
                <c:pt idx="938">
                  <c:v>941.2</c:v>
                </c:pt>
                <c:pt idx="939">
                  <c:v>935.27</c:v>
                </c:pt>
                <c:pt idx="940">
                  <c:v>929.05</c:v>
                </c:pt>
                <c:pt idx="941">
                  <c:v>922.82</c:v>
                </c:pt>
                <c:pt idx="942">
                  <c:v>916.1</c:v>
                </c:pt>
                <c:pt idx="943">
                  <c:v>909.38</c:v>
                </c:pt>
                <c:pt idx="944">
                  <c:v>902.07</c:v>
                </c:pt>
                <c:pt idx="945">
                  <c:v>895.35</c:v>
                </c:pt>
                <c:pt idx="946">
                  <c:v>888.23</c:v>
                </c:pt>
                <c:pt idx="947">
                  <c:v>881.11</c:v>
                </c:pt>
                <c:pt idx="948">
                  <c:v>873.8</c:v>
                </c:pt>
                <c:pt idx="949">
                  <c:v>866.28</c:v>
                </c:pt>
                <c:pt idx="950">
                  <c:v>858.97</c:v>
                </c:pt>
                <c:pt idx="951">
                  <c:v>851.36</c:v>
                </c:pt>
                <c:pt idx="952">
                  <c:v>843.94</c:v>
                </c:pt>
                <c:pt idx="953">
                  <c:v>841.08</c:v>
                </c:pt>
                <c:pt idx="954">
                  <c:v>836.13</c:v>
                </c:pt>
                <c:pt idx="955">
                  <c:v>827.53</c:v>
                </c:pt>
                <c:pt idx="956">
                  <c:v>819.32</c:v>
                </c:pt>
                <c:pt idx="957">
                  <c:v>811.81</c:v>
                </c:pt>
                <c:pt idx="958">
                  <c:v>804.19</c:v>
                </c:pt>
                <c:pt idx="959">
                  <c:v>796.58</c:v>
                </c:pt>
                <c:pt idx="960">
                  <c:v>788.67</c:v>
                </c:pt>
                <c:pt idx="961">
                  <c:v>781.15</c:v>
                </c:pt>
                <c:pt idx="962">
                  <c:v>773.44</c:v>
                </c:pt>
                <c:pt idx="963">
                  <c:v>765.73</c:v>
                </c:pt>
                <c:pt idx="964">
                  <c:v>758.01</c:v>
                </c:pt>
                <c:pt idx="965">
                  <c:v>750.49</c:v>
                </c:pt>
                <c:pt idx="966">
                  <c:v>742.98</c:v>
                </c:pt>
                <c:pt idx="967">
                  <c:v>735.36</c:v>
                </c:pt>
                <c:pt idx="968">
                  <c:v>727.84</c:v>
                </c:pt>
                <c:pt idx="969">
                  <c:v>720.23</c:v>
                </c:pt>
                <c:pt idx="970">
                  <c:v>712.61</c:v>
                </c:pt>
                <c:pt idx="971">
                  <c:v>704.89</c:v>
                </c:pt>
                <c:pt idx="972">
                  <c:v>697.08</c:v>
                </c:pt>
                <c:pt idx="973">
                  <c:v>689.26</c:v>
                </c:pt>
                <c:pt idx="974">
                  <c:v>681.74</c:v>
                </c:pt>
                <c:pt idx="975">
                  <c:v>673.93</c:v>
                </c:pt>
                <c:pt idx="976">
                  <c:v>666.31</c:v>
                </c:pt>
                <c:pt idx="977">
                  <c:v>658.59</c:v>
                </c:pt>
                <c:pt idx="978">
                  <c:v>650.97</c:v>
                </c:pt>
                <c:pt idx="979">
                  <c:v>643.45000000000005</c:v>
                </c:pt>
                <c:pt idx="980">
                  <c:v>635.83000000000004</c:v>
                </c:pt>
                <c:pt idx="981">
                  <c:v>628.5</c:v>
                </c:pt>
                <c:pt idx="982">
                  <c:v>621.58000000000004</c:v>
                </c:pt>
                <c:pt idx="983">
                  <c:v>614.95000000000005</c:v>
                </c:pt>
                <c:pt idx="984">
                  <c:v>607.32000000000005</c:v>
                </c:pt>
                <c:pt idx="985">
                  <c:v>599.51</c:v>
                </c:pt>
                <c:pt idx="986">
                  <c:v>591.98</c:v>
                </c:pt>
                <c:pt idx="987">
                  <c:v>584.55999999999995</c:v>
                </c:pt>
                <c:pt idx="988">
                  <c:v>576.84</c:v>
                </c:pt>
                <c:pt idx="989">
                  <c:v>569.30999999999995</c:v>
                </c:pt>
                <c:pt idx="990">
                  <c:v>561.59</c:v>
                </c:pt>
                <c:pt idx="991">
                  <c:v>553.87</c:v>
                </c:pt>
                <c:pt idx="992">
                  <c:v>546.25</c:v>
                </c:pt>
                <c:pt idx="993">
                  <c:v>538.62</c:v>
                </c:pt>
                <c:pt idx="994">
                  <c:v>530.9</c:v>
                </c:pt>
                <c:pt idx="995">
                  <c:v>523.28</c:v>
                </c:pt>
                <c:pt idx="996">
                  <c:v>515.75</c:v>
                </c:pt>
                <c:pt idx="997">
                  <c:v>508.32</c:v>
                </c:pt>
                <c:pt idx="998">
                  <c:v>500.7</c:v>
                </c:pt>
                <c:pt idx="999">
                  <c:v>493.27</c:v>
                </c:pt>
                <c:pt idx="1000">
                  <c:v>485.75</c:v>
                </c:pt>
                <c:pt idx="1001">
                  <c:v>478.02</c:v>
                </c:pt>
                <c:pt idx="1002">
                  <c:v>470.69</c:v>
                </c:pt>
                <c:pt idx="1003">
                  <c:v>463.36</c:v>
                </c:pt>
                <c:pt idx="1004">
                  <c:v>455.93</c:v>
                </c:pt>
                <c:pt idx="1005">
                  <c:v>448.31</c:v>
                </c:pt>
                <c:pt idx="1006">
                  <c:v>440.68</c:v>
                </c:pt>
                <c:pt idx="1007">
                  <c:v>433.25</c:v>
                </c:pt>
                <c:pt idx="1008">
                  <c:v>425.72</c:v>
                </c:pt>
                <c:pt idx="1009">
                  <c:v>418.39</c:v>
                </c:pt>
                <c:pt idx="1010">
                  <c:v>410.96</c:v>
                </c:pt>
                <c:pt idx="1011">
                  <c:v>403.33</c:v>
                </c:pt>
                <c:pt idx="1012">
                  <c:v>396.2</c:v>
                </c:pt>
                <c:pt idx="1013">
                  <c:v>388.77</c:v>
                </c:pt>
                <c:pt idx="1014">
                  <c:v>381.14</c:v>
                </c:pt>
                <c:pt idx="1015">
                  <c:v>373.61</c:v>
                </c:pt>
                <c:pt idx="1016">
                  <c:v>366.08</c:v>
                </c:pt>
                <c:pt idx="1017">
                  <c:v>358.55</c:v>
                </c:pt>
                <c:pt idx="1018">
                  <c:v>350.72</c:v>
                </c:pt>
                <c:pt idx="1019">
                  <c:v>343.09</c:v>
                </c:pt>
                <c:pt idx="1020">
                  <c:v>335.75</c:v>
                </c:pt>
                <c:pt idx="1021">
                  <c:v>328.22</c:v>
                </c:pt>
                <c:pt idx="1022">
                  <c:v>320.79000000000002</c:v>
                </c:pt>
                <c:pt idx="1023">
                  <c:v>312.95999999999998</c:v>
                </c:pt>
                <c:pt idx="1024">
                  <c:v>305.32</c:v>
                </c:pt>
                <c:pt idx="1025">
                  <c:v>297.58999999999997</c:v>
                </c:pt>
                <c:pt idx="1026">
                  <c:v>290.06</c:v>
                </c:pt>
                <c:pt idx="1027">
                  <c:v>282.33</c:v>
                </c:pt>
                <c:pt idx="1028">
                  <c:v>274.79000000000002</c:v>
                </c:pt>
                <c:pt idx="1029">
                  <c:v>267.64999999999998</c:v>
                </c:pt>
                <c:pt idx="1030">
                  <c:v>260.81</c:v>
                </c:pt>
                <c:pt idx="1031">
                  <c:v>253.28</c:v>
                </c:pt>
                <c:pt idx="1032">
                  <c:v>245.74</c:v>
                </c:pt>
                <c:pt idx="1033">
                  <c:v>238.01</c:v>
                </c:pt>
                <c:pt idx="1034">
                  <c:v>231.37</c:v>
                </c:pt>
                <c:pt idx="1035">
                  <c:v>224.72</c:v>
                </c:pt>
                <c:pt idx="1036">
                  <c:v>217.28</c:v>
                </c:pt>
                <c:pt idx="1037">
                  <c:v>209.75</c:v>
                </c:pt>
                <c:pt idx="1038">
                  <c:v>202.71</c:v>
                </c:pt>
                <c:pt idx="1039">
                  <c:v>196.56</c:v>
                </c:pt>
                <c:pt idx="1040">
                  <c:v>189.42</c:v>
                </c:pt>
                <c:pt idx="1041">
                  <c:v>182.57</c:v>
                </c:pt>
                <c:pt idx="1042">
                  <c:v>176.03</c:v>
                </c:pt>
                <c:pt idx="1043">
                  <c:v>169.28</c:v>
                </c:pt>
                <c:pt idx="1044">
                  <c:v>163.53</c:v>
                </c:pt>
                <c:pt idx="1045">
                  <c:v>158.66999999999999</c:v>
                </c:pt>
                <c:pt idx="1046">
                  <c:v>153.91</c:v>
                </c:pt>
                <c:pt idx="1047">
                  <c:v>149.44999999999999</c:v>
                </c:pt>
                <c:pt idx="1048">
                  <c:v>143.29</c:v>
                </c:pt>
                <c:pt idx="1049">
                  <c:v>137.44</c:v>
                </c:pt>
                <c:pt idx="1050">
                  <c:v>130.88999999999999</c:v>
                </c:pt>
                <c:pt idx="1051">
                  <c:v>125.14</c:v>
                </c:pt>
                <c:pt idx="1052">
                  <c:v>118.59</c:v>
                </c:pt>
                <c:pt idx="1053">
                  <c:v>113.93</c:v>
                </c:pt>
                <c:pt idx="1054">
                  <c:v>109.96</c:v>
                </c:pt>
                <c:pt idx="1055">
                  <c:v>106.09</c:v>
                </c:pt>
                <c:pt idx="1056">
                  <c:v>101.92</c:v>
                </c:pt>
                <c:pt idx="1057">
                  <c:v>97.46</c:v>
                </c:pt>
                <c:pt idx="1058">
                  <c:v>93.09</c:v>
                </c:pt>
                <c:pt idx="1059">
                  <c:v>88.63</c:v>
                </c:pt>
                <c:pt idx="1060">
                  <c:v>84.16</c:v>
                </c:pt>
                <c:pt idx="1061">
                  <c:v>79.7</c:v>
                </c:pt>
                <c:pt idx="1062">
                  <c:v>75.33</c:v>
                </c:pt>
                <c:pt idx="1063">
                  <c:v>71.16</c:v>
                </c:pt>
                <c:pt idx="1064">
                  <c:v>67.19</c:v>
                </c:pt>
                <c:pt idx="1065">
                  <c:v>62.93</c:v>
                </c:pt>
                <c:pt idx="1066">
                  <c:v>58.86</c:v>
                </c:pt>
                <c:pt idx="1067">
                  <c:v>54.49</c:v>
                </c:pt>
                <c:pt idx="1068">
                  <c:v>49.83</c:v>
                </c:pt>
                <c:pt idx="1069">
                  <c:v>45.26</c:v>
                </c:pt>
                <c:pt idx="1070">
                  <c:v>40.700000000000003</c:v>
                </c:pt>
                <c:pt idx="1071">
                  <c:v>36.43</c:v>
                </c:pt>
                <c:pt idx="1072">
                  <c:v>32.06</c:v>
                </c:pt>
                <c:pt idx="1073">
                  <c:v>27.6</c:v>
                </c:pt>
                <c:pt idx="1074">
                  <c:v>23.03</c:v>
                </c:pt>
                <c:pt idx="1075">
                  <c:v>18.260000000000002</c:v>
                </c:pt>
                <c:pt idx="1076">
                  <c:v>14.29</c:v>
                </c:pt>
                <c:pt idx="1077">
                  <c:v>10.52</c:v>
                </c:pt>
                <c:pt idx="1078">
                  <c:v>8.34</c:v>
                </c:pt>
                <c:pt idx="1079">
                  <c:v>8.83</c:v>
                </c:pt>
                <c:pt idx="1080">
                  <c:v>8.83</c:v>
                </c:pt>
                <c:pt idx="1081">
                  <c:v>8.74</c:v>
                </c:pt>
                <c:pt idx="1082">
                  <c:v>8.74</c:v>
                </c:pt>
                <c:pt idx="1083">
                  <c:v>8.83</c:v>
                </c:pt>
                <c:pt idx="1084">
                  <c:v>8.74</c:v>
                </c:pt>
                <c:pt idx="1085">
                  <c:v>8.24</c:v>
                </c:pt>
                <c:pt idx="1086">
                  <c:v>4.57</c:v>
                </c:pt>
              </c:numCache>
            </c:numRef>
          </c:yVal>
          <c:smooth val="0"/>
        </c:ser>
        <c:dLbls>
          <c:showLegendKey val="0"/>
          <c:showVal val="0"/>
          <c:showCatName val="0"/>
          <c:showSerName val="0"/>
          <c:showPercent val="0"/>
          <c:showBubbleSize val="0"/>
        </c:dLbls>
        <c:axId val="237682048"/>
        <c:axId val="237683840"/>
      </c:scatterChart>
      <c:valAx>
        <c:axId val="237682048"/>
        <c:scaling>
          <c:orientation val="minMax"/>
        </c:scaling>
        <c:delete val="0"/>
        <c:axPos val="t"/>
        <c:numFmt formatCode="General" sourceLinked="1"/>
        <c:majorTickMark val="out"/>
        <c:minorTickMark val="none"/>
        <c:tickLblPos val="nextTo"/>
        <c:crossAx val="237683840"/>
        <c:crosses val="autoZero"/>
        <c:crossBetween val="midCat"/>
      </c:valAx>
      <c:valAx>
        <c:axId val="237683840"/>
        <c:scaling>
          <c:orientation val="maxMin"/>
        </c:scaling>
        <c:delete val="0"/>
        <c:axPos val="l"/>
        <c:majorGridlines/>
        <c:numFmt formatCode="General" sourceLinked="1"/>
        <c:majorTickMark val="out"/>
        <c:minorTickMark val="none"/>
        <c:tickLblPos val="nextTo"/>
        <c:crossAx val="237682048"/>
        <c:crosses val="autoZero"/>
        <c:crossBetween val="midCat"/>
      </c:valAx>
    </c:plotArea>
    <c:legend>
      <c:legendPos val="r"/>
      <c:overlay val="0"/>
    </c:legend>
    <c:plotVisOnly val="1"/>
    <c:dispBlanksAs val="gap"/>
    <c:showDLblsOverMax val="0"/>
  </c:chart>
</c:chartSpace>
</file>

<file path=xl/charts/chart3.xml><?xml version="1.0" encoding="utf-8"?>
<c:chartSpace xmlns:c="http://schemas.openxmlformats.org/drawingml/2006/chart" xmlns:a="http://schemas.openxmlformats.org/drawingml/2006/main" xmlns:r="http://schemas.openxmlformats.org/officeDocument/2006/relationships">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v>Temperature</c:v>
          </c:tx>
          <c:spPr>
            <a:ln>
              <a:solidFill>
                <a:srgbClr val="FF0000"/>
              </a:solidFill>
            </a:ln>
          </c:spPr>
          <c:marker>
            <c:symbol val="none"/>
          </c:marker>
          <c:xVal>
            <c:numRef>
              <c:f>ROVCTD!$G$2:$G$1088</c:f>
              <c:numCache>
                <c:formatCode>General</c:formatCode>
                <c:ptCount val="1087"/>
                <c:pt idx="0">
                  <c:v>13.286</c:v>
                </c:pt>
                <c:pt idx="1">
                  <c:v>13.287000000000001</c:v>
                </c:pt>
                <c:pt idx="2">
                  <c:v>13.287000000000001</c:v>
                </c:pt>
                <c:pt idx="3">
                  <c:v>13.284000000000001</c:v>
                </c:pt>
                <c:pt idx="4">
                  <c:v>13.285</c:v>
                </c:pt>
                <c:pt idx="5">
                  <c:v>13.285</c:v>
                </c:pt>
                <c:pt idx="6">
                  <c:v>13.285</c:v>
                </c:pt>
                <c:pt idx="7">
                  <c:v>13.286</c:v>
                </c:pt>
                <c:pt idx="8">
                  <c:v>13.286</c:v>
                </c:pt>
                <c:pt idx="9">
                  <c:v>13.29</c:v>
                </c:pt>
                <c:pt idx="10">
                  <c:v>13.291</c:v>
                </c:pt>
                <c:pt idx="11">
                  <c:v>13.292999999999999</c:v>
                </c:pt>
                <c:pt idx="12">
                  <c:v>13.289</c:v>
                </c:pt>
                <c:pt idx="13">
                  <c:v>13.282</c:v>
                </c:pt>
                <c:pt idx="14">
                  <c:v>13.279</c:v>
                </c:pt>
                <c:pt idx="15">
                  <c:v>13.273</c:v>
                </c:pt>
                <c:pt idx="16">
                  <c:v>13.272</c:v>
                </c:pt>
                <c:pt idx="17">
                  <c:v>13.253</c:v>
                </c:pt>
                <c:pt idx="18">
                  <c:v>13.151999999999999</c:v>
                </c:pt>
                <c:pt idx="19">
                  <c:v>13.097</c:v>
                </c:pt>
                <c:pt idx="20">
                  <c:v>13.010999999999999</c:v>
                </c:pt>
                <c:pt idx="21">
                  <c:v>12.971</c:v>
                </c:pt>
                <c:pt idx="22">
                  <c:v>12.89</c:v>
                </c:pt>
                <c:pt idx="23">
                  <c:v>12.827999999999999</c:v>
                </c:pt>
                <c:pt idx="24">
                  <c:v>12.811</c:v>
                </c:pt>
                <c:pt idx="25">
                  <c:v>12.816000000000001</c:v>
                </c:pt>
                <c:pt idx="26">
                  <c:v>12.814</c:v>
                </c:pt>
                <c:pt idx="27">
                  <c:v>12.82</c:v>
                </c:pt>
                <c:pt idx="28">
                  <c:v>12.827</c:v>
                </c:pt>
                <c:pt idx="29">
                  <c:v>12.823</c:v>
                </c:pt>
                <c:pt idx="30">
                  <c:v>12.81</c:v>
                </c:pt>
                <c:pt idx="31">
                  <c:v>12.804</c:v>
                </c:pt>
                <c:pt idx="32">
                  <c:v>12.765000000000001</c:v>
                </c:pt>
                <c:pt idx="33">
                  <c:v>12.593</c:v>
                </c:pt>
                <c:pt idx="34">
                  <c:v>12.493</c:v>
                </c:pt>
                <c:pt idx="35">
                  <c:v>12.266</c:v>
                </c:pt>
                <c:pt idx="36">
                  <c:v>12.129</c:v>
                </c:pt>
                <c:pt idx="37">
                  <c:v>11.815</c:v>
                </c:pt>
                <c:pt idx="38">
                  <c:v>11.51</c:v>
                </c:pt>
                <c:pt idx="39">
                  <c:v>11.476000000000001</c:v>
                </c:pt>
                <c:pt idx="40">
                  <c:v>11.43</c:v>
                </c:pt>
                <c:pt idx="41">
                  <c:v>11.353999999999999</c:v>
                </c:pt>
                <c:pt idx="42">
                  <c:v>11.209</c:v>
                </c:pt>
                <c:pt idx="43">
                  <c:v>11.148</c:v>
                </c:pt>
                <c:pt idx="44">
                  <c:v>11.058999999999999</c:v>
                </c:pt>
                <c:pt idx="45">
                  <c:v>10.923</c:v>
                </c:pt>
                <c:pt idx="46">
                  <c:v>10.696</c:v>
                </c:pt>
                <c:pt idx="47">
                  <c:v>10.561999999999999</c:v>
                </c:pt>
                <c:pt idx="48">
                  <c:v>10.44</c:v>
                </c:pt>
                <c:pt idx="49">
                  <c:v>10.375999999999999</c:v>
                </c:pt>
                <c:pt idx="50">
                  <c:v>10.336</c:v>
                </c:pt>
                <c:pt idx="51">
                  <c:v>10.31</c:v>
                </c:pt>
                <c:pt idx="52">
                  <c:v>10.28</c:v>
                </c:pt>
                <c:pt idx="53">
                  <c:v>10.193</c:v>
                </c:pt>
                <c:pt idx="54">
                  <c:v>10.087</c:v>
                </c:pt>
                <c:pt idx="55">
                  <c:v>9.8000000000000007</c:v>
                </c:pt>
                <c:pt idx="56">
                  <c:v>9.6980000000000004</c:v>
                </c:pt>
                <c:pt idx="57">
                  <c:v>9.5139999999999993</c:v>
                </c:pt>
                <c:pt idx="58">
                  <c:v>9.3109999999999999</c:v>
                </c:pt>
                <c:pt idx="59">
                  <c:v>9.109</c:v>
                </c:pt>
                <c:pt idx="60">
                  <c:v>8.9039999999999999</c:v>
                </c:pt>
                <c:pt idx="61">
                  <c:v>8.8379999999999992</c:v>
                </c:pt>
                <c:pt idx="62">
                  <c:v>8.8260000000000005</c:v>
                </c:pt>
                <c:pt idx="63">
                  <c:v>8.8339999999999996</c:v>
                </c:pt>
                <c:pt idx="64">
                  <c:v>8.8160000000000007</c:v>
                </c:pt>
                <c:pt idx="65">
                  <c:v>8.9309999999999992</c:v>
                </c:pt>
                <c:pt idx="66">
                  <c:v>8.8940000000000001</c:v>
                </c:pt>
                <c:pt idx="67">
                  <c:v>8.9410000000000007</c:v>
                </c:pt>
                <c:pt idx="68">
                  <c:v>8.9339999999999993</c:v>
                </c:pt>
                <c:pt idx="69">
                  <c:v>8.9390000000000001</c:v>
                </c:pt>
                <c:pt idx="70">
                  <c:v>8.8780000000000001</c:v>
                </c:pt>
                <c:pt idx="71">
                  <c:v>8.8089999999999993</c:v>
                </c:pt>
                <c:pt idx="72">
                  <c:v>8.81</c:v>
                </c:pt>
                <c:pt idx="73">
                  <c:v>8.8160000000000007</c:v>
                </c:pt>
                <c:pt idx="74">
                  <c:v>8.8089999999999993</c:v>
                </c:pt>
                <c:pt idx="75">
                  <c:v>8.8179999999999996</c:v>
                </c:pt>
                <c:pt idx="76">
                  <c:v>8.8160000000000007</c:v>
                </c:pt>
                <c:pt idx="77">
                  <c:v>8.8379999999999992</c:v>
                </c:pt>
                <c:pt idx="78">
                  <c:v>8.7880000000000003</c:v>
                </c:pt>
                <c:pt idx="79">
                  <c:v>8.8239999999999998</c:v>
                </c:pt>
                <c:pt idx="80">
                  <c:v>8.7880000000000003</c:v>
                </c:pt>
                <c:pt idx="81">
                  <c:v>8.8849999999999998</c:v>
                </c:pt>
                <c:pt idx="82">
                  <c:v>8.9309999999999992</c:v>
                </c:pt>
                <c:pt idx="83">
                  <c:v>8.8970000000000002</c:v>
                </c:pt>
                <c:pt idx="84">
                  <c:v>8.8800000000000008</c:v>
                </c:pt>
                <c:pt idx="85">
                  <c:v>8.8689999999999998</c:v>
                </c:pt>
                <c:pt idx="86">
                  <c:v>8.8369999999999997</c:v>
                </c:pt>
                <c:pt idx="87">
                  <c:v>8.84</c:v>
                </c:pt>
                <c:pt idx="88">
                  <c:v>8.8559999999999999</c:v>
                </c:pt>
                <c:pt idx="89">
                  <c:v>8.8770000000000007</c:v>
                </c:pt>
                <c:pt idx="90">
                  <c:v>8.9019999999999992</c:v>
                </c:pt>
                <c:pt idx="91">
                  <c:v>8.93</c:v>
                </c:pt>
                <c:pt idx="92">
                  <c:v>8.9649999999999999</c:v>
                </c:pt>
                <c:pt idx="93">
                  <c:v>8.9700000000000006</c:v>
                </c:pt>
                <c:pt idx="94">
                  <c:v>8.9700000000000006</c:v>
                </c:pt>
                <c:pt idx="95">
                  <c:v>8.99</c:v>
                </c:pt>
                <c:pt idx="96">
                  <c:v>8.9990000000000006</c:v>
                </c:pt>
                <c:pt idx="97">
                  <c:v>9.0020000000000007</c:v>
                </c:pt>
                <c:pt idx="98">
                  <c:v>8.9469999999999992</c:v>
                </c:pt>
                <c:pt idx="99">
                  <c:v>8.99</c:v>
                </c:pt>
                <c:pt idx="100">
                  <c:v>9.0139999999999993</c:v>
                </c:pt>
                <c:pt idx="101">
                  <c:v>9.0039999999999996</c:v>
                </c:pt>
                <c:pt idx="102">
                  <c:v>8.9860000000000007</c:v>
                </c:pt>
                <c:pt idx="103">
                  <c:v>9.0060000000000002</c:v>
                </c:pt>
                <c:pt idx="104">
                  <c:v>9.0109999999999992</c:v>
                </c:pt>
                <c:pt idx="105">
                  <c:v>9.0180000000000007</c:v>
                </c:pt>
                <c:pt idx="106">
                  <c:v>9.0310000000000006</c:v>
                </c:pt>
                <c:pt idx="107">
                  <c:v>9.0500000000000007</c:v>
                </c:pt>
                <c:pt idx="108">
                  <c:v>9.0530000000000008</c:v>
                </c:pt>
                <c:pt idx="109">
                  <c:v>9.048</c:v>
                </c:pt>
                <c:pt idx="110">
                  <c:v>9.0440000000000005</c:v>
                </c:pt>
                <c:pt idx="111">
                  <c:v>9.0489999999999995</c:v>
                </c:pt>
                <c:pt idx="112">
                  <c:v>9.0589999999999993</c:v>
                </c:pt>
                <c:pt idx="113">
                  <c:v>9.0890000000000004</c:v>
                </c:pt>
                <c:pt idx="114">
                  <c:v>9.048</c:v>
                </c:pt>
                <c:pt idx="115">
                  <c:v>9.0449999999999999</c:v>
                </c:pt>
                <c:pt idx="116">
                  <c:v>9.0630000000000006</c:v>
                </c:pt>
                <c:pt idx="117">
                  <c:v>9.09</c:v>
                </c:pt>
                <c:pt idx="118">
                  <c:v>9.0670000000000002</c:v>
                </c:pt>
                <c:pt idx="119">
                  <c:v>9.0830000000000002</c:v>
                </c:pt>
                <c:pt idx="120">
                  <c:v>9.1050000000000004</c:v>
                </c:pt>
                <c:pt idx="121">
                  <c:v>9.298</c:v>
                </c:pt>
                <c:pt idx="122">
                  <c:v>9.61</c:v>
                </c:pt>
                <c:pt idx="123">
                  <c:v>9.6920000000000002</c:v>
                </c:pt>
                <c:pt idx="124">
                  <c:v>9.7579999999999991</c:v>
                </c:pt>
                <c:pt idx="125">
                  <c:v>9.8040000000000003</c:v>
                </c:pt>
                <c:pt idx="126">
                  <c:v>9.8390000000000004</c:v>
                </c:pt>
                <c:pt idx="127">
                  <c:v>10.061</c:v>
                </c:pt>
                <c:pt idx="128">
                  <c:v>10.221</c:v>
                </c:pt>
                <c:pt idx="129">
                  <c:v>10.27</c:v>
                </c:pt>
                <c:pt idx="130">
                  <c:v>10.311999999999999</c:v>
                </c:pt>
                <c:pt idx="131">
                  <c:v>10.340999999999999</c:v>
                </c:pt>
                <c:pt idx="132">
                  <c:v>10.374000000000001</c:v>
                </c:pt>
                <c:pt idx="133">
                  <c:v>10.403</c:v>
                </c:pt>
                <c:pt idx="134">
                  <c:v>10.448</c:v>
                </c:pt>
                <c:pt idx="135">
                  <c:v>10.476000000000001</c:v>
                </c:pt>
                <c:pt idx="136">
                  <c:v>10.603</c:v>
                </c:pt>
                <c:pt idx="137">
                  <c:v>10.695</c:v>
                </c:pt>
                <c:pt idx="138">
                  <c:v>10.853999999999999</c:v>
                </c:pt>
                <c:pt idx="139">
                  <c:v>11.016999999999999</c:v>
                </c:pt>
                <c:pt idx="140">
                  <c:v>11.058</c:v>
                </c:pt>
                <c:pt idx="141">
                  <c:v>11.064</c:v>
                </c:pt>
                <c:pt idx="142">
                  <c:v>11.170999999999999</c:v>
                </c:pt>
                <c:pt idx="143">
                  <c:v>11.364000000000001</c:v>
                </c:pt>
                <c:pt idx="144">
                  <c:v>11.503</c:v>
                </c:pt>
                <c:pt idx="145">
                  <c:v>11.613</c:v>
                </c:pt>
                <c:pt idx="146">
                  <c:v>11.896000000000001</c:v>
                </c:pt>
                <c:pt idx="147">
                  <c:v>12.449</c:v>
                </c:pt>
                <c:pt idx="148">
                  <c:v>12.775</c:v>
                </c:pt>
                <c:pt idx="149">
                  <c:v>12.855</c:v>
                </c:pt>
                <c:pt idx="150">
                  <c:v>12.999000000000001</c:v>
                </c:pt>
                <c:pt idx="151">
                  <c:v>13.087999999999999</c:v>
                </c:pt>
                <c:pt idx="152">
                  <c:v>13.194000000000001</c:v>
                </c:pt>
                <c:pt idx="153">
                  <c:v>13.172000000000001</c:v>
                </c:pt>
                <c:pt idx="154">
                  <c:v>13.226000000000001</c:v>
                </c:pt>
                <c:pt idx="155">
                  <c:v>13.238</c:v>
                </c:pt>
                <c:pt idx="156">
                  <c:v>13.255000000000001</c:v>
                </c:pt>
                <c:pt idx="157">
                  <c:v>13.282999999999999</c:v>
                </c:pt>
                <c:pt idx="158">
                  <c:v>13.292</c:v>
                </c:pt>
                <c:pt idx="159">
                  <c:v>13.289</c:v>
                </c:pt>
                <c:pt idx="160">
                  <c:v>13.291</c:v>
                </c:pt>
                <c:pt idx="161">
                  <c:v>13.286</c:v>
                </c:pt>
                <c:pt idx="162">
                  <c:v>13.289</c:v>
                </c:pt>
                <c:pt idx="163">
                  <c:v>13.292999999999999</c:v>
                </c:pt>
                <c:pt idx="164">
                  <c:v>13.247999999999999</c:v>
                </c:pt>
                <c:pt idx="165">
                  <c:v>13.208</c:v>
                </c:pt>
                <c:pt idx="166">
                  <c:v>13.176</c:v>
                </c:pt>
                <c:pt idx="167">
                  <c:v>13.179</c:v>
                </c:pt>
                <c:pt idx="168">
                  <c:v>13.179</c:v>
                </c:pt>
                <c:pt idx="169">
                  <c:v>13.169</c:v>
                </c:pt>
                <c:pt idx="170">
                  <c:v>13.169</c:v>
                </c:pt>
                <c:pt idx="171">
                  <c:v>13.156000000000001</c:v>
                </c:pt>
                <c:pt idx="172">
                  <c:v>13.131</c:v>
                </c:pt>
                <c:pt idx="173">
                  <c:v>13.116</c:v>
                </c:pt>
                <c:pt idx="174">
                  <c:v>13.087999999999999</c:v>
                </c:pt>
                <c:pt idx="175">
                  <c:v>12.997999999999999</c:v>
                </c:pt>
                <c:pt idx="176">
                  <c:v>12.631</c:v>
                </c:pt>
                <c:pt idx="177">
                  <c:v>12.499000000000001</c:v>
                </c:pt>
                <c:pt idx="178">
                  <c:v>12.071</c:v>
                </c:pt>
                <c:pt idx="179">
                  <c:v>11.452999999999999</c:v>
                </c:pt>
                <c:pt idx="180">
                  <c:v>11.324999999999999</c:v>
                </c:pt>
                <c:pt idx="181">
                  <c:v>11.401999999999999</c:v>
                </c:pt>
                <c:pt idx="182">
                  <c:v>11.173</c:v>
                </c:pt>
                <c:pt idx="183">
                  <c:v>10.957000000000001</c:v>
                </c:pt>
                <c:pt idx="184">
                  <c:v>10.866</c:v>
                </c:pt>
                <c:pt idx="185">
                  <c:v>10.571</c:v>
                </c:pt>
                <c:pt idx="186">
                  <c:v>10.406000000000001</c:v>
                </c:pt>
                <c:pt idx="187">
                  <c:v>10.385999999999999</c:v>
                </c:pt>
                <c:pt idx="188">
                  <c:v>10.090999999999999</c:v>
                </c:pt>
                <c:pt idx="189">
                  <c:v>9.8979999999999997</c:v>
                </c:pt>
                <c:pt idx="190">
                  <c:v>9.8290000000000006</c:v>
                </c:pt>
                <c:pt idx="191">
                  <c:v>9.6690000000000005</c:v>
                </c:pt>
                <c:pt idx="192">
                  <c:v>9.5069999999999997</c:v>
                </c:pt>
                <c:pt idx="193">
                  <c:v>9.4220000000000006</c:v>
                </c:pt>
                <c:pt idx="194">
                  <c:v>9.3529999999999998</c:v>
                </c:pt>
                <c:pt idx="195">
                  <c:v>9.2889999999999997</c:v>
                </c:pt>
                <c:pt idx="196">
                  <c:v>9.2539999999999996</c:v>
                </c:pt>
                <c:pt idx="197">
                  <c:v>9.2319999999999993</c:v>
                </c:pt>
                <c:pt idx="198">
                  <c:v>9.1649999999999991</c:v>
                </c:pt>
                <c:pt idx="199">
                  <c:v>9.0790000000000006</c:v>
                </c:pt>
                <c:pt idx="200">
                  <c:v>8.9749999999999996</c:v>
                </c:pt>
                <c:pt idx="201">
                  <c:v>8.9550000000000001</c:v>
                </c:pt>
                <c:pt idx="202">
                  <c:v>8.94</c:v>
                </c:pt>
                <c:pt idx="203">
                  <c:v>8.9139999999999997</c:v>
                </c:pt>
                <c:pt idx="204">
                  <c:v>8.8829999999999991</c:v>
                </c:pt>
                <c:pt idx="205">
                  <c:v>8.859</c:v>
                </c:pt>
                <c:pt idx="206">
                  <c:v>8.8040000000000003</c:v>
                </c:pt>
                <c:pt idx="207">
                  <c:v>8.7430000000000003</c:v>
                </c:pt>
                <c:pt idx="208">
                  <c:v>8.65</c:v>
                </c:pt>
                <c:pt idx="209">
                  <c:v>8.5329999999999995</c:v>
                </c:pt>
                <c:pt idx="210">
                  <c:v>8.4809999999999999</c:v>
                </c:pt>
                <c:pt idx="211">
                  <c:v>8.4109999999999996</c:v>
                </c:pt>
                <c:pt idx="212">
                  <c:v>8.3569999999999993</c:v>
                </c:pt>
                <c:pt idx="213">
                  <c:v>8.3439999999999994</c:v>
                </c:pt>
                <c:pt idx="214">
                  <c:v>8.3360000000000003</c:v>
                </c:pt>
                <c:pt idx="215">
                  <c:v>8.3390000000000004</c:v>
                </c:pt>
                <c:pt idx="216">
                  <c:v>8.3109999999999999</c:v>
                </c:pt>
                <c:pt idx="217">
                  <c:v>8.2100000000000009</c:v>
                </c:pt>
                <c:pt idx="218">
                  <c:v>8.1370000000000005</c:v>
                </c:pt>
                <c:pt idx="219">
                  <c:v>8.0619999999999994</c:v>
                </c:pt>
                <c:pt idx="220">
                  <c:v>8.016</c:v>
                </c:pt>
                <c:pt idx="221">
                  <c:v>7.9740000000000002</c:v>
                </c:pt>
                <c:pt idx="222">
                  <c:v>7.9390000000000001</c:v>
                </c:pt>
                <c:pt idx="223">
                  <c:v>7.92</c:v>
                </c:pt>
                <c:pt idx="224">
                  <c:v>7.9219999999999997</c:v>
                </c:pt>
                <c:pt idx="225">
                  <c:v>7.8879999999999999</c:v>
                </c:pt>
                <c:pt idx="226">
                  <c:v>7.8019999999999996</c:v>
                </c:pt>
                <c:pt idx="227">
                  <c:v>7.6890000000000001</c:v>
                </c:pt>
                <c:pt idx="228">
                  <c:v>7.6470000000000002</c:v>
                </c:pt>
                <c:pt idx="229">
                  <c:v>7.4960000000000004</c:v>
                </c:pt>
                <c:pt idx="230">
                  <c:v>7.4009999999999998</c:v>
                </c:pt>
                <c:pt idx="231">
                  <c:v>7.3979999999999997</c:v>
                </c:pt>
                <c:pt idx="232">
                  <c:v>7.3520000000000003</c:v>
                </c:pt>
                <c:pt idx="233">
                  <c:v>7.2770000000000001</c:v>
                </c:pt>
                <c:pt idx="234">
                  <c:v>7.1310000000000002</c:v>
                </c:pt>
                <c:pt idx="235">
                  <c:v>6.9349999999999996</c:v>
                </c:pt>
                <c:pt idx="236">
                  <c:v>6.8920000000000003</c:v>
                </c:pt>
                <c:pt idx="237">
                  <c:v>6.8739999999999997</c:v>
                </c:pt>
                <c:pt idx="238">
                  <c:v>6.827</c:v>
                </c:pt>
                <c:pt idx="239">
                  <c:v>6.7549999999999999</c:v>
                </c:pt>
                <c:pt idx="240">
                  <c:v>6.7080000000000002</c:v>
                </c:pt>
                <c:pt idx="241">
                  <c:v>6.585</c:v>
                </c:pt>
                <c:pt idx="242">
                  <c:v>6.5369999999999999</c:v>
                </c:pt>
                <c:pt idx="243">
                  <c:v>6.4740000000000002</c:v>
                </c:pt>
                <c:pt idx="244">
                  <c:v>6.4340000000000002</c:v>
                </c:pt>
                <c:pt idx="245">
                  <c:v>6.4039999999999999</c:v>
                </c:pt>
                <c:pt idx="246">
                  <c:v>6.2519999999999998</c:v>
                </c:pt>
                <c:pt idx="247">
                  <c:v>6.165</c:v>
                </c:pt>
                <c:pt idx="248">
                  <c:v>6.157</c:v>
                </c:pt>
                <c:pt idx="249">
                  <c:v>6.1029999999999998</c:v>
                </c:pt>
                <c:pt idx="250">
                  <c:v>6.056</c:v>
                </c:pt>
                <c:pt idx="251">
                  <c:v>6.0279999999999996</c:v>
                </c:pt>
                <c:pt idx="252">
                  <c:v>5.9720000000000004</c:v>
                </c:pt>
                <c:pt idx="253">
                  <c:v>5.8879999999999999</c:v>
                </c:pt>
                <c:pt idx="254">
                  <c:v>5.7949999999999999</c:v>
                </c:pt>
                <c:pt idx="255">
                  <c:v>5.7590000000000003</c:v>
                </c:pt>
                <c:pt idx="256">
                  <c:v>5.7030000000000003</c:v>
                </c:pt>
                <c:pt idx="257">
                  <c:v>5.5640000000000001</c:v>
                </c:pt>
                <c:pt idx="258">
                  <c:v>5.5270000000000001</c:v>
                </c:pt>
                <c:pt idx="259">
                  <c:v>5.4630000000000001</c:v>
                </c:pt>
                <c:pt idx="260">
                  <c:v>5.2949999999999999</c:v>
                </c:pt>
                <c:pt idx="261">
                  <c:v>5.242</c:v>
                </c:pt>
                <c:pt idx="262">
                  <c:v>5.1630000000000003</c:v>
                </c:pt>
                <c:pt idx="263">
                  <c:v>5.1669999999999998</c:v>
                </c:pt>
                <c:pt idx="264">
                  <c:v>5.1609999999999996</c:v>
                </c:pt>
                <c:pt idx="265">
                  <c:v>5.1609999999999996</c:v>
                </c:pt>
                <c:pt idx="266">
                  <c:v>5.1619999999999999</c:v>
                </c:pt>
                <c:pt idx="267">
                  <c:v>5.1609999999999996</c:v>
                </c:pt>
                <c:pt idx="268">
                  <c:v>5.1539999999999999</c:v>
                </c:pt>
                <c:pt idx="269">
                  <c:v>5.1529999999999996</c:v>
                </c:pt>
                <c:pt idx="270">
                  <c:v>5.1550000000000002</c:v>
                </c:pt>
                <c:pt idx="271">
                  <c:v>5.16</c:v>
                </c:pt>
                <c:pt idx="272">
                  <c:v>5.17</c:v>
                </c:pt>
                <c:pt idx="273">
                  <c:v>5.1609999999999996</c:v>
                </c:pt>
                <c:pt idx="274">
                  <c:v>5.1619999999999999</c:v>
                </c:pt>
                <c:pt idx="275">
                  <c:v>5.1660000000000004</c:v>
                </c:pt>
                <c:pt idx="276">
                  <c:v>5.1660000000000004</c:v>
                </c:pt>
                <c:pt idx="277">
                  <c:v>5.1719999999999997</c:v>
                </c:pt>
                <c:pt idx="278">
                  <c:v>5.1619999999999999</c:v>
                </c:pt>
                <c:pt idx="279">
                  <c:v>5.16</c:v>
                </c:pt>
                <c:pt idx="280">
                  <c:v>5.1589999999999998</c:v>
                </c:pt>
                <c:pt idx="281">
                  <c:v>5.1580000000000004</c:v>
                </c:pt>
                <c:pt idx="282">
                  <c:v>5.16</c:v>
                </c:pt>
                <c:pt idx="283">
                  <c:v>5.1589999999999998</c:v>
                </c:pt>
                <c:pt idx="284">
                  <c:v>5.1550000000000002</c:v>
                </c:pt>
                <c:pt idx="285">
                  <c:v>5.1550000000000002</c:v>
                </c:pt>
                <c:pt idx="286">
                  <c:v>5.1520000000000001</c:v>
                </c:pt>
                <c:pt idx="287">
                  <c:v>5.149</c:v>
                </c:pt>
                <c:pt idx="288">
                  <c:v>5.1459999999999999</c:v>
                </c:pt>
                <c:pt idx="289">
                  <c:v>5.1459999999999999</c:v>
                </c:pt>
                <c:pt idx="290">
                  <c:v>5.1459999999999999</c:v>
                </c:pt>
                <c:pt idx="291">
                  <c:v>5.1459999999999999</c:v>
                </c:pt>
                <c:pt idx="292">
                  <c:v>5.1449999999999996</c:v>
                </c:pt>
                <c:pt idx="293">
                  <c:v>5.1440000000000001</c:v>
                </c:pt>
                <c:pt idx="294">
                  <c:v>5.1440000000000001</c:v>
                </c:pt>
                <c:pt idx="295">
                  <c:v>5.1470000000000002</c:v>
                </c:pt>
                <c:pt idx="296">
                  <c:v>5.15</c:v>
                </c:pt>
                <c:pt idx="297">
                  <c:v>5.1520000000000001</c:v>
                </c:pt>
                <c:pt idx="298">
                  <c:v>5.1529999999999996</c:v>
                </c:pt>
                <c:pt idx="299">
                  <c:v>5.1529999999999996</c:v>
                </c:pt>
                <c:pt idx="300">
                  <c:v>5.1520000000000001</c:v>
                </c:pt>
                <c:pt idx="301">
                  <c:v>5.1529999999999996</c:v>
                </c:pt>
                <c:pt idx="302">
                  <c:v>5.1509999999999998</c:v>
                </c:pt>
                <c:pt idx="303">
                  <c:v>5.1479999999999997</c:v>
                </c:pt>
                <c:pt idx="304">
                  <c:v>5.15</c:v>
                </c:pt>
                <c:pt idx="305">
                  <c:v>5.1520000000000001</c:v>
                </c:pt>
                <c:pt idx="306">
                  <c:v>5.1529999999999996</c:v>
                </c:pt>
                <c:pt idx="307">
                  <c:v>5.149</c:v>
                </c:pt>
                <c:pt idx="308">
                  <c:v>5.1479999999999997</c:v>
                </c:pt>
                <c:pt idx="309">
                  <c:v>5.15</c:v>
                </c:pt>
                <c:pt idx="310">
                  <c:v>5.1509999999999998</c:v>
                </c:pt>
                <c:pt idx="311">
                  <c:v>5.149</c:v>
                </c:pt>
                <c:pt idx="312">
                  <c:v>5.1520000000000001</c:v>
                </c:pt>
                <c:pt idx="313">
                  <c:v>5.1509999999999998</c:v>
                </c:pt>
                <c:pt idx="314">
                  <c:v>5.15</c:v>
                </c:pt>
                <c:pt idx="315">
                  <c:v>5.15</c:v>
                </c:pt>
                <c:pt idx="316">
                  <c:v>5.1509999999999998</c:v>
                </c:pt>
                <c:pt idx="317">
                  <c:v>5.15</c:v>
                </c:pt>
                <c:pt idx="318">
                  <c:v>5.149</c:v>
                </c:pt>
                <c:pt idx="319">
                  <c:v>5.149</c:v>
                </c:pt>
                <c:pt idx="320">
                  <c:v>5.149</c:v>
                </c:pt>
                <c:pt idx="321">
                  <c:v>5.15</c:v>
                </c:pt>
                <c:pt idx="322">
                  <c:v>5.15</c:v>
                </c:pt>
                <c:pt idx="323">
                  <c:v>5.1550000000000002</c:v>
                </c:pt>
                <c:pt idx="324">
                  <c:v>5.1509999999999998</c:v>
                </c:pt>
                <c:pt idx="325">
                  <c:v>5.1509999999999998</c:v>
                </c:pt>
                <c:pt idx="326">
                  <c:v>5.1550000000000002</c:v>
                </c:pt>
                <c:pt idx="327">
                  <c:v>5.1529999999999996</c:v>
                </c:pt>
                <c:pt idx="328">
                  <c:v>5.1539999999999999</c:v>
                </c:pt>
                <c:pt idx="329">
                  <c:v>5.1550000000000002</c:v>
                </c:pt>
                <c:pt idx="330">
                  <c:v>5.1559999999999997</c:v>
                </c:pt>
                <c:pt idx="331">
                  <c:v>5.1539999999999999</c:v>
                </c:pt>
                <c:pt idx="332">
                  <c:v>5.1539999999999999</c:v>
                </c:pt>
                <c:pt idx="333">
                  <c:v>5.1539999999999999</c:v>
                </c:pt>
                <c:pt idx="334">
                  <c:v>5.1520000000000001</c:v>
                </c:pt>
                <c:pt idx="335">
                  <c:v>5.1619999999999999</c:v>
                </c:pt>
                <c:pt idx="336">
                  <c:v>5.1559999999999997</c:v>
                </c:pt>
                <c:pt idx="337">
                  <c:v>5.1550000000000002</c:v>
                </c:pt>
                <c:pt idx="338">
                  <c:v>5.1529999999999996</c:v>
                </c:pt>
                <c:pt idx="339">
                  <c:v>5.1520000000000001</c:v>
                </c:pt>
                <c:pt idx="340">
                  <c:v>5.1520000000000001</c:v>
                </c:pt>
                <c:pt idx="341">
                  <c:v>5.15</c:v>
                </c:pt>
                <c:pt idx="342">
                  <c:v>5.1520000000000001</c:v>
                </c:pt>
                <c:pt idx="343">
                  <c:v>5.1529999999999996</c:v>
                </c:pt>
                <c:pt idx="344">
                  <c:v>5.1529999999999996</c:v>
                </c:pt>
                <c:pt idx="345">
                  <c:v>5.1520000000000001</c:v>
                </c:pt>
                <c:pt idx="346">
                  <c:v>5.15</c:v>
                </c:pt>
                <c:pt idx="347">
                  <c:v>5.1529999999999996</c:v>
                </c:pt>
                <c:pt idx="348">
                  <c:v>5.1529999999999996</c:v>
                </c:pt>
                <c:pt idx="349">
                  <c:v>5.1529999999999996</c:v>
                </c:pt>
                <c:pt idx="350">
                  <c:v>5.1520000000000001</c:v>
                </c:pt>
                <c:pt idx="351">
                  <c:v>5.1520000000000001</c:v>
                </c:pt>
                <c:pt idx="352">
                  <c:v>5.1529999999999996</c:v>
                </c:pt>
                <c:pt idx="353">
                  <c:v>5.1529999999999996</c:v>
                </c:pt>
                <c:pt idx="354">
                  <c:v>5.1539999999999999</c:v>
                </c:pt>
                <c:pt idx="355">
                  <c:v>5.1559999999999997</c:v>
                </c:pt>
                <c:pt idx="356">
                  <c:v>5.1529999999999996</c:v>
                </c:pt>
                <c:pt idx="357">
                  <c:v>5.16</c:v>
                </c:pt>
                <c:pt idx="358">
                  <c:v>5.16</c:v>
                </c:pt>
                <c:pt idx="359">
                  <c:v>5.1559999999999997</c:v>
                </c:pt>
                <c:pt idx="360">
                  <c:v>5.1529999999999996</c:v>
                </c:pt>
                <c:pt idx="361">
                  <c:v>5.1550000000000002</c:v>
                </c:pt>
                <c:pt idx="362">
                  <c:v>5.1630000000000003</c:v>
                </c:pt>
                <c:pt idx="363">
                  <c:v>5.165</c:v>
                </c:pt>
                <c:pt idx="364">
                  <c:v>5.1529999999999996</c:v>
                </c:pt>
                <c:pt idx="365">
                  <c:v>5.1509999999999998</c:v>
                </c:pt>
                <c:pt idx="366">
                  <c:v>5.1509999999999998</c:v>
                </c:pt>
                <c:pt idx="367">
                  <c:v>5.15</c:v>
                </c:pt>
                <c:pt idx="368">
                  <c:v>5.149</c:v>
                </c:pt>
                <c:pt idx="369">
                  <c:v>5.149</c:v>
                </c:pt>
                <c:pt idx="370">
                  <c:v>5.149</c:v>
                </c:pt>
                <c:pt idx="371">
                  <c:v>5.149</c:v>
                </c:pt>
                <c:pt idx="372">
                  <c:v>5.149</c:v>
                </c:pt>
                <c:pt idx="373">
                  <c:v>5.149</c:v>
                </c:pt>
                <c:pt idx="374">
                  <c:v>5.15</c:v>
                </c:pt>
                <c:pt idx="375">
                  <c:v>5.149</c:v>
                </c:pt>
                <c:pt idx="376">
                  <c:v>5.15</c:v>
                </c:pt>
                <c:pt idx="377">
                  <c:v>5.15</c:v>
                </c:pt>
                <c:pt idx="378">
                  <c:v>5.149</c:v>
                </c:pt>
                <c:pt idx="379">
                  <c:v>5.15</c:v>
                </c:pt>
                <c:pt idx="380">
                  <c:v>5.15</c:v>
                </c:pt>
                <c:pt idx="381">
                  <c:v>5.149</c:v>
                </c:pt>
                <c:pt idx="382">
                  <c:v>5.149</c:v>
                </c:pt>
                <c:pt idx="383">
                  <c:v>5.149</c:v>
                </c:pt>
                <c:pt idx="384">
                  <c:v>5.149</c:v>
                </c:pt>
                <c:pt idx="385">
                  <c:v>5.15</c:v>
                </c:pt>
                <c:pt idx="386">
                  <c:v>5.1509999999999998</c:v>
                </c:pt>
                <c:pt idx="387">
                  <c:v>5.1509999999999998</c:v>
                </c:pt>
                <c:pt idx="388">
                  <c:v>5.149</c:v>
                </c:pt>
                <c:pt idx="389">
                  <c:v>5.149</c:v>
                </c:pt>
                <c:pt idx="390">
                  <c:v>5.1479999999999997</c:v>
                </c:pt>
                <c:pt idx="391">
                  <c:v>5.1479999999999997</c:v>
                </c:pt>
                <c:pt idx="392">
                  <c:v>5.149</c:v>
                </c:pt>
                <c:pt idx="393">
                  <c:v>5.15</c:v>
                </c:pt>
                <c:pt idx="394">
                  <c:v>5.149</c:v>
                </c:pt>
                <c:pt idx="395">
                  <c:v>5.149</c:v>
                </c:pt>
                <c:pt idx="396">
                  <c:v>5.1479999999999997</c:v>
                </c:pt>
                <c:pt idx="397">
                  <c:v>5.1479999999999997</c:v>
                </c:pt>
                <c:pt idx="398">
                  <c:v>5.149</c:v>
                </c:pt>
                <c:pt idx="399">
                  <c:v>5.15</c:v>
                </c:pt>
                <c:pt idx="400">
                  <c:v>5.149</c:v>
                </c:pt>
                <c:pt idx="401">
                  <c:v>5.149</c:v>
                </c:pt>
                <c:pt idx="402">
                  <c:v>5.1479999999999997</c:v>
                </c:pt>
                <c:pt idx="403">
                  <c:v>5.1479999999999997</c:v>
                </c:pt>
                <c:pt idx="404">
                  <c:v>5.149</c:v>
                </c:pt>
                <c:pt idx="405">
                  <c:v>5.149</c:v>
                </c:pt>
                <c:pt idx="406">
                  <c:v>5.15</c:v>
                </c:pt>
                <c:pt idx="407">
                  <c:v>5.1479999999999997</c:v>
                </c:pt>
                <c:pt idx="408">
                  <c:v>5.1470000000000002</c:v>
                </c:pt>
                <c:pt idx="409">
                  <c:v>5.1470000000000002</c:v>
                </c:pt>
                <c:pt idx="410">
                  <c:v>5.1470000000000002</c:v>
                </c:pt>
                <c:pt idx="411">
                  <c:v>5.1470000000000002</c:v>
                </c:pt>
                <c:pt idx="412">
                  <c:v>5.1470000000000002</c:v>
                </c:pt>
                <c:pt idx="413">
                  <c:v>5.1470000000000002</c:v>
                </c:pt>
                <c:pt idx="414">
                  <c:v>5.1470000000000002</c:v>
                </c:pt>
                <c:pt idx="415">
                  <c:v>5.1459999999999999</c:v>
                </c:pt>
                <c:pt idx="416">
                  <c:v>5.1470000000000002</c:v>
                </c:pt>
                <c:pt idx="417">
                  <c:v>5.1470000000000002</c:v>
                </c:pt>
                <c:pt idx="418">
                  <c:v>5.1470000000000002</c:v>
                </c:pt>
                <c:pt idx="419">
                  <c:v>5.1470000000000002</c:v>
                </c:pt>
                <c:pt idx="420">
                  <c:v>5.1470000000000002</c:v>
                </c:pt>
                <c:pt idx="421">
                  <c:v>5.1470000000000002</c:v>
                </c:pt>
                <c:pt idx="422">
                  <c:v>5.1470000000000002</c:v>
                </c:pt>
                <c:pt idx="423">
                  <c:v>5.1470000000000002</c:v>
                </c:pt>
                <c:pt idx="424">
                  <c:v>5.149</c:v>
                </c:pt>
                <c:pt idx="425">
                  <c:v>5.173</c:v>
                </c:pt>
                <c:pt idx="426">
                  <c:v>5.1609999999999996</c:v>
                </c:pt>
                <c:pt idx="427">
                  <c:v>5.1479999999999997</c:v>
                </c:pt>
                <c:pt idx="428">
                  <c:v>5.1760000000000002</c:v>
                </c:pt>
                <c:pt idx="429">
                  <c:v>5.194</c:v>
                </c:pt>
                <c:pt idx="430">
                  <c:v>5.2089999999999996</c:v>
                </c:pt>
                <c:pt idx="431">
                  <c:v>5.23</c:v>
                </c:pt>
                <c:pt idx="432">
                  <c:v>5.2389999999999999</c:v>
                </c:pt>
                <c:pt idx="433">
                  <c:v>5.2640000000000002</c:v>
                </c:pt>
                <c:pt idx="434">
                  <c:v>5.3250000000000002</c:v>
                </c:pt>
                <c:pt idx="435">
                  <c:v>5.2830000000000004</c:v>
                </c:pt>
                <c:pt idx="436">
                  <c:v>5.2619999999999996</c:v>
                </c:pt>
                <c:pt idx="437">
                  <c:v>5.3209999999999997</c:v>
                </c:pt>
                <c:pt idx="438">
                  <c:v>5.3440000000000003</c:v>
                </c:pt>
                <c:pt idx="439">
                  <c:v>5.3120000000000003</c:v>
                </c:pt>
                <c:pt idx="440">
                  <c:v>5.3120000000000003</c:v>
                </c:pt>
                <c:pt idx="441">
                  <c:v>5.3449999999999998</c:v>
                </c:pt>
                <c:pt idx="442">
                  <c:v>5.3630000000000004</c:v>
                </c:pt>
                <c:pt idx="443">
                  <c:v>5.3879999999999999</c:v>
                </c:pt>
                <c:pt idx="444">
                  <c:v>5.3949999999999996</c:v>
                </c:pt>
                <c:pt idx="445">
                  <c:v>5.4009999999999998</c:v>
                </c:pt>
                <c:pt idx="446">
                  <c:v>5.3959999999999999</c:v>
                </c:pt>
                <c:pt idx="447">
                  <c:v>5.3959999999999999</c:v>
                </c:pt>
                <c:pt idx="448">
                  <c:v>5.4130000000000003</c:v>
                </c:pt>
                <c:pt idx="449">
                  <c:v>5.4329999999999998</c:v>
                </c:pt>
                <c:pt idx="450">
                  <c:v>5.4459999999999997</c:v>
                </c:pt>
                <c:pt idx="451">
                  <c:v>5.4710000000000001</c:v>
                </c:pt>
                <c:pt idx="452">
                  <c:v>5.4980000000000002</c:v>
                </c:pt>
                <c:pt idx="453">
                  <c:v>5.57</c:v>
                </c:pt>
                <c:pt idx="454">
                  <c:v>5.6289999999999996</c:v>
                </c:pt>
                <c:pt idx="455">
                  <c:v>5.66</c:v>
                </c:pt>
                <c:pt idx="456">
                  <c:v>5.6890000000000001</c:v>
                </c:pt>
                <c:pt idx="457">
                  <c:v>5.806</c:v>
                </c:pt>
                <c:pt idx="458">
                  <c:v>5.9240000000000004</c:v>
                </c:pt>
                <c:pt idx="459">
                  <c:v>5.984</c:v>
                </c:pt>
                <c:pt idx="460">
                  <c:v>6.0030000000000001</c:v>
                </c:pt>
                <c:pt idx="461">
                  <c:v>6</c:v>
                </c:pt>
                <c:pt idx="462">
                  <c:v>6</c:v>
                </c:pt>
                <c:pt idx="463">
                  <c:v>6.0030000000000001</c:v>
                </c:pt>
                <c:pt idx="464">
                  <c:v>6.0119999999999996</c:v>
                </c:pt>
                <c:pt idx="465">
                  <c:v>6.0179999999999998</c:v>
                </c:pt>
                <c:pt idx="466">
                  <c:v>6.0259999999999998</c:v>
                </c:pt>
                <c:pt idx="467">
                  <c:v>6.0640000000000001</c:v>
                </c:pt>
                <c:pt idx="468">
                  <c:v>6.0789999999999997</c:v>
                </c:pt>
                <c:pt idx="469">
                  <c:v>6.0869999999999997</c:v>
                </c:pt>
                <c:pt idx="470">
                  <c:v>6.1239999999999997</c:v>
                </c:pt>
                <c:pt idx="471">
                  <c:v>6.2089999999999996</c:v>
                </c:pt>
                <c:pt idx="472">
                  <c:v>6.3090000000000002</c:v>
                </c:pt>
                <c:pt idx="473">
                  <c:v>6.3659999999999997</c:v>
                </c:pt>
                <c:pt idx="474">
                  <c:v>6.4119999999999999</c:v>
                </c:pt>
                <c:pt idx="475">
                  <c:v>6.4880000000000004</c:v>
                </c:pt>
                <c:pt idx="476">
                  <c:v>6.5410000000000004</c:v>
                </c:pt>
                <c:pt idx="477">
                  <c:v>6.5960000000000001</c:v>
                </c:pt>
                <c:pt idx="478">
                  <c:v>6.6870000000000003</c:v>
                </c:pt>
                <c:pt idx="479">
                  <c:v>6.7249999999999996</c:v>
                </c:pt>
                <c:pt idx="480">
                  <c:v>6.7329999999999997</c:v>
                </c:pt>
                <c:pt idx="481">
                  <c:v>6.7690000000000001</c:v>
                </c:pt>
                <c:pt idx="482">
                  <c:v>6.8040000000000003</c:v>
                </c:pt>
                <c:pt idx="483">
                  <c:v>6.8339999999999996</c:v>
                </c:pt>
                <c:pt idx="484">
                  <c:v>6.8869999999999996</c:v>
                </c:pt>
                <c:pt idx="485">
                  <c:v>6.9349999999999996</c:v>
                </c:pt>
                <c:pt idx="486">
                  <c:v>6.9889999999999999</c:v>
                </c:pt>
                <c:pt idx="487">
                  <c:v>7.1139999999999999</c:v>
                </c:pt>
                <c:pt idx="488">
                  <c:v>7.1879999999999997</c:v>
                </c:pt>
                <c:pt idx="489">
                  <c:v>7.2409999999999997</c:v>
                </c:pt>
                <c:pt idx="490">
                  <c:v>7.3460000000000001</c:v>
                </c:pt>
                <c:pt idx="491">
                  <c:v>7.4</c:v>
                </c:pt>
                <c:pt idx="492">
                  <c:v>7.4450000000000003</c:v>
                </c:pt>
                <c:pt idx="493">
                  <c:v>7.4850000000000003</c:v>
                </c:pt>
                <c:pt idx="494">
                  <c:v>7.5449999999999999</c:v>
                </c:pt>
                <c:pt idx="495">
                  <c:v>7.601</c:v>
                </c:pt>
                <c:pt idx="496">
                  <c:v>7.7009999999999996</c:v>
                </c:pt>
                <c:pt idx="497">
                  <c:v>7.7590000000000003</c:v>
                </c:pt>
                <c:pt idx="498">
                  <c:v>7.83</c:v>
                </c:pt>
                <c:pt idx="499">
                  <c:v>7.8869999999999996</c:v>
                </c:pt>
                <c:pt idx="500">
                  <c:v>7.9059999999999997</c:v>
                </c:pt>
                <c:pt idx="501">
                  <c:v>7.9080000000000004</c:v>
                </c:pt>
                <c:pt idx="502">
                  <c:v>7.9589999999999996</c:v>
                </c:pt>
                <c:pt idx="503">
                  <c:v>8.0120000000000005</c:v>
                </c:pt>
                <c:pt idx="504">
                  <c:v>8.0549999999999997</c:v>
                </c:pt>
                <c:pt idx="505">
                  <c:v>8.1170000000000009</c:v>
                </c:pt>
                <c:pt idx="506">
                  <c:v>8.1720000000000006</c:v>
                </c:pt>
                <c:pt idx="507">
                  <c:v>8.2390000000000008</c:v>
                </c:pt>
                <c:pt idx="508">
                  <c:v>8.2569999999999997</c:v>
                </c:pt>
                <c:pt idx="509">
                  <c:v>8.2829999999999995</c:v>
                </c:pt>
                <c:pt idx="510">
                  <c:v>8.3219999999999992</c:v>
                </c:pt>
                <c:pt idx="511">
                  <c:v>8.3260000000000005</c:v>
                </c:pt>
                <c:pt idx="512">
                  <c:v>8.3279999999999994</c:v>
                </c:pt>
                <c:pt idx="513">
                  <c:v>8.327</c:v>
                </c:pt>
                <c:pt idx="514">
                  <c:v>8.3239999999999998</c:v>
                </c:pt>
                <c:pt idx="515">
                  <c:v>8.3330000000000002</c:v>
                </c:pt>
                <c:pt idx="516">
                  <c:v>8.3659999999999997</c:v>
                </c:pt>
                <c:pt idx="517">
                  <c:v>8.4290000000000003</c:v>
                </c:pt>
                <c:pt idx="518">
                  <c:v>8.5180000000000007</c:v>
                </c:pt>
                <c:pt idx="519">
                  <c:v>8.6199999999999992</c:v>
                </c:pt>
                <c:pt idx="520">
                  <c:v>8.6999999999999993</c:v>
                </c:pt>
                <c:pt idx="521">
                  <c:v>8.7260000000000009</c:v>
                </c:pt>
                <c:pt idx="522">
                  <c:v>8.7479999999999993</c:v>
                </c:pt>
                <c:pt idx="523">
                  <c:v>8.8350000000000009</c:v>
                </c:pt>
                <c:pt idx="524">
                  <c:v>8.8870000000000005</c:v>
                </c:pt>
                <c:pt idx="525">
                  <c:v>8.93</c:v>
                </c:pt>
                <c:pt idx="526">
                  <c:v>9.0190000000000001</c:v>
                </c:pt>
                <c:pt idx="527">
                  <c:v>9.1620000000000008</c:v>
                </c:pt>
                <c:pt idx="528">
                  <c:v>9.2479999999999993</c:v>
                </c:pt>
                <c:pt idx="529">
                  <c:v>9.2769999999999992</c:v>
                </c:pt>
                <c:pt idx="530">
                  <c:v>9.3109999999999999</c:v>
                </c:pt>
                <c:pt idx="531">
                  <c:v>9.3970000000000002</c:v>
                </c:pt>
                <c:pt idx="532">
                  <c:v>9.5060000000000002</c:v>
                </c:pt>
                <c:pt idx="533">
                  <c:v>9.5619999999999994</c:v>
                </c:pt>
                <c:pt idx="534">
                  <c:v>9.6660000000000004</c:v>
                </c:pt>
                <c:pt idx="535">
                  <c:v>9.7490000000000006</c:v>
                </c:pt>
                <c:pt idx="536">
                  <c:v>9.8710000000000004</c:v>
                </c:pt>
                <c:pt idx="537">
                  <c:v>10.093</c:v>
                </c:pt>
                <c:pt idx="538">
                  <c:v>10.205</c:v>
                </c:pt>
                <c:pt idx="539">
                  <c:v>10.372</c:v>
                </c:pt>
                <c:pt idx="540">
                  <c:v>10.446</c:v>
                </c:pt>
                <c:pt idx="541">
                  <c:v>10.638</c:v>
                </c:pt>
                <c:pt idx="542">
                  <c:v>10.782</c:v>
                </c:pt>
                <c:pt idx="543">
                  <c:v>10.978</c:v>
                </c:pt>
                <c:pt idx="544">
                  <c:v>11.532</c:v>
                </c:pt>
                <c:pt idx="545">
                  <c:v>11.867000000000001</c:v>
                </c:pt>
                <c:pt idx="546">
                  <c:v>12.462999999999999</c:v>
                </c:pt>
                <c:pt idx="547">
                  <c:v>12.683</c:v>
                </c:pt>
                <c:pt idx="548">
                  <c:v>12.912000000000001</c:v>
                </c:pt>
                <c:pt idx="549">
                  <c:v>13.054</c:v>
                </c:pt>
                <c:pt idx="550">
                  <c:v>13.081</c:v>
                </c:pt>
                <c:pt idx="551">
                  <c:v>13.114000000000001</c:v>
                </c:pt>
                <c:pt idx="552">
                  <c:v>13.148</c:v>
                </c:pt>
                <c:pt idx="553">
                  <c:v>13.199</c:v>
                </c:pt>
                <c:pt idx="554">
                  <c:v>13.212999999999999</c:v>
                </c:pt>
                <c:pt idx="555">
                  <c:v>13.23</c:v>
                </c:pt>
                <c:pt idx="556">
                  <c:v>13.23</c:v>
                </c:pt>
                <c:pt idx="557">
                  <c:v>13.231</c:v>
                </c:pt>
                <c:pt idx="558">
                  <c:v>13.259</c:v>
                </c:pt>
                <c:pt idx="559">
                  <c:v>13.26</c:v>
                </c:pt>
                <c:pt idx="560">
                  <c:v>13.257999999999999</c:v>
                </c:pt>
                <c:pt idx="561">
                  <c:v>13.273</c:v>
                </c:pt>
                <c:pt idx="562">
                  <c:v>13.291</c:v>
                </c:pt>
                <c:pt idx="563">
                  <c:v>13.273999999999999</c:v>
                </c:pt>
                <c:pt idx="564">
                  <c:v>13.263999999999999</c:v>
                </c:pt>
                <c:pt idx="565">
                  <c:v>13.215</c:v>
                </c:pt>
                <c:pt idx="566">
                  <c:v>13.223000000000001</c:v>
                </c:pt>
                <c:pt idx="567">
                  <c:v>13.214</c:v>
                </c:pt>
                <c:pt idx="568">
                  <c:v>13.204000000000001</c:v>
                </c:pt>
                <c:pt idx="569">
                  <c:v>13.2</c:v>
                </c:pt>
                <c:pt idx="570">
                  <c:v>13.196999999999999</c:v>
                </c:pt>
                <c:pt idx="571">
                  <c:v>13.186999999999999</c:v>
                </c:pt>
                <c:pt idx="572">
                  <c:v>13.192</c:v>
                </c:pt>
                <c:pt idx="573">
                  <c:v>13.179</c:v>
                </c:pt>
                <c:pt idx="574">
                  <c:v>13.180999999999999</c:v>
                </c:pt>
                <c:pt idx="575">
                  <c:v>13.132999999999999</c:v>
                </c:pt>
                <c:pt idx="576">
                  <c:v>13.103</c:v>
                </c:pt>
                <c:pt idx="577">
                  <c:v>12.871</c:v>
                </c:pt>
                <c:pt idx="578">
                  <c:v>12.374000000000001</c:v>
                </c:pt>
                <c:pt idx="579">
                  <c:v>11.606999999999999</c:v>
                </c:pt>
                <c:pt idx="580">
                  <c:v>11.095000000000001</c:v>
                </c:pt>
                <c:pt idx="581">
                  <c:v>10.906000000000001</c:v>
                </c:pt>
                <c:pt idx="582">
                  <c:v>10.47</c:v>
                </c:pt>
                <c:pt idx="583">
                  <c:v>10.163</c:v>
                </c:pt>
                <c:pt idx="584">
                  <c:v>10.044</c:v>
                </c:pt>
                <c:pt idx="585">
                  <c:v>9.9629999999999992</c:v>
                </c:pt>
                <c:pt idx="586">
                  <c:v>9.8620000000000001</c:v>
                </c:pt>
                <c:pt idx="587">
                  <c:v>9.8070000000000004</c:v>
                </c:pt>
                <c:pt idx="588">
                  <c:v>9.6980000000000004</c:v>
                </c:pt>
                <c:pt idx="589">
                  <c:v>9.5519999999999996</c:v>
                </c:pt>
                <c:pt idx="590">
                  <c:v>9.4550000000000001</c:v>
                </c:pt>
                <c:pt idx="591">
                  <c:v>9.34</c:v>
                </c:pt>
                <c:pt idx="592">
                  <c:v>9.2669999999999995</c:v>
                </c:pt>
                <c:pt idx="593">
                  <c:v>9.18</c:v>
                </c:pt>
                <c:pt idx="594">
                  <c:v>9.0850000000000009</c:v>
                </c:pt>
                <c:pt idx="595">
                  <c:v>8.9659999999999993</c:v>
                </c:pt>
                <c:pt idx="596">
                  <c:v>8.8930000000000007</c:v>
                </c:pt>
                <c:pt idx="597">
                  <c:v>8.8559999999999999</c:v>
                </c:pt>
                <c:pt idx="598">
                  <c:v>8.7949999999999999</c:v>
                </c:pt>
                <c:pt idx="599">
                  <c:v>8.7430000000000003</c:v>
                </c:pt>
                <c:pt idx="600">
                  <c:v>8.6579999999999995</c:v>
                </c:pt>
                <c:pt idx="601">
                  <c:v>8.5060000000000002</c:v>
                </c:pt>
                <c:pt idx="602">
                  <c:v>8.35</c:v>
                </c:pt>
                <c:pt idx="603">
                  <c:v>8.3010000000000002</c:v>
                </c:pt>
                <c:pt idx="604">
                  <c:v>8.266</c:v>
                </c:pt>
                <c:pt idx="605">
                  <c:v>8.2370000000000001</c:v>
                </c:pt>
                <c:pt idx="606">
                  <c:v>8.1690000000000005</c:v>
                </c:pt>
                <c:pt idx="607">
                  <c:v>8.0860000000000003</c:v>
                </c:pt>
                <c:pt idx="608">
                  <c:v>8.0489999999999995</c:v>
                </c:pt>
                <c:pt idx="609">
                  <c:v>8.0050000000000008</c:v>
                </c:pt>
                <c:pt idx="610">
                  <c:v>7.88</c:v>
                </c:pt>
                <c:pt idx="611">
                  <c:v>7.8</c:v>
                </c:pt>
                <c:pt idx="612">
                  <c:v>7.7729999999999997</c:v>
                </c:pt>
                <c:pt idx="613">
                  <c:v>7.6440000000000001</c:v>
                </c:pt>
                <c:pt idx="614">
                  <c:v>7.5490000000000004</c:v>
                </c:pt>
                <c:pt idx="615">
                  <c:v>7.5339999999999998</c:v>
                </c:pt>
                <c:pt idx="616">
                  <c:v>7.4710000000000001</c:v>
                </c:pt>
                <c:pt idx="617">
                  <c:v>7.3559999999999999</c:v>
                </c:pt>
                <c:pt idx="618">
                  <c:v>7.2160000000000002</c:v>
                </c:pt>
                <c:pt idx="619">
                  <c:v>7.1130000000000004</c:v>
                </c:pt>
                <c:pt idx="620">
                  <c:v>7.0650000000000004</c:v>
                </c:pt>
                <c:pt idx="621">
                  <c:v>6.9850000000000003</c:v>
                </c:pt>
                <c:pt idx="622">
                  <c:v>6.93</c:v>
                </c:pt>
                <c:pt idx="623">
                  <c:v>6.899</c:v>
                </c:pt>
                <c:pt idx="624">
                  <c:v>6.8760000000000003</c:v>
                </c:pt>
                <c:pt idx="625">
                  <c:v>6.8570000000000002</c:v>
                </c:pt>
                <c:pt idx="626">
                  <c:v>6.8360000000000003</c:v>
                </c:pt>
                <c:pt idx="627">
                  <c:v>6.7569999999999997</c:v>
                </c:pt>
                <c:pt idx="628">
                  <c:v>6.6120000000000001</c:v>
                </c:pt>
                <c:pt idx="629">
                  <c:v>6.5529999999999999</c:v>
                </c:pt>
                <c:pt idx="630">
                  <c:v>6.4989999999999997</c:v>
                </c:pt>
                <c:pt idx="631">
                  <c:v>6.4790000000000001</c:v>
                </c:pt>
                <c:pt idx="632">
                  <c:v>6.423</c:v>
                </c:pt>
                <c:pt idx="633">
                  <c:v>6.3620000000000001</c:v>
                </c:pt>
                <c:pt idx="634">
                  <c:v>6.3170000000000002</c:v>
                </c:pt>
                <c:pt idx="635">
                  <c:v>6.3230000000000004</c:v>
                </c:pt>
                <c:pt idx="636">
                  <c:v>6.2839999999999998</c:v>
                </c:pt>
                <c:pt idx="637">
                  <c:v>6.2610000000000001</c:v>
                </c:pt>
                <c:pt idx="638">
                  <c:v>6.165</c:v>
                </c:pt>
                <c:pt idx="639">
                  <c:v>6.0439999999999996</c:v>
                </c:pt>
                <c:pt idx="640">
                  <c:v>5.9480000000000004</c:v>
                </c:pt>
                <c:pt idx="641">
                  <c:v>5.9080000000000004</c:v>
                </c:pt>
                <c:pt idx="642">
                  <c:v>5.8579999999999997</c:v>
                </c:pt>
                <c:pt idx="643">
                  <c:v>5.8369999999999997</c:v>
                </c:pt>
                <c:pt idx="644">
                  <c:v>5.7939999999999996</c:v>
                </c:pt>
                <c:pt idx="645">
                  <c:v>5.7690000000000001</c:v>
                </c:pt>
                <c:pt idx="646">
                  <c:v>5.7610000000000001</c:v>
                </c:pt>
                <c:pt idx="647">
                  <c:v>5.7439999999999998</c:v>
                </c:pt>
                <c:pt idx="648">
                  <c:v>5.7249999999999996</c:v>
                </c:pt>
                <c:pt idx="649">
                  <c:v>5.7060000000000004</c:v>
                </c:pt>
                <c:pt idx="650">
                  <c:v>5.6760000000000002</c:v>
                </c:pt>
                <c:pt idx="651">
                  <c:v>5.6230000000000002</c:v>
                </c:pt>
                <c:pt idx="652">
                  <c:v>5.556</c:v>
                </c:pt>
                <c:pt idx="653">
                  <c:v>5.4809999999999999</c:v>
                </c:pt>
                <c:pt idx="654">
                  <c:v>5.46</c:v>
                </c:pt>
                <c:pt idx="655">
                  <c:v>5.4029999999999996</c:v>
                </c:pt>
                <c:pt idx="656">
                  <c:v>5.367</c:v>
                </c:pt>
                <c:pt idx="657">
                  <c:v>5.2160000000000002</c:v>
                </c:pt>
                <c:pt idx="658">
                  <c:v>5.2089999999999996</c:v>
                </c:pt>
                <c:pt idx="659">
                  <c:v>5.1609999999999996</c:v>
                </c:pt>
                <c:pt idx="660">
                  <c:v>5.1260000000000003</c:v>
                </c:pt>
                <c:pt idx="661">
                  <c:v>5.1130000000000004</c:v>
                </c:pt>
                <c:pt idx="662">
                  <c:v>5.0999999999999996</c:v>
                </c:pt>
                <c:pt idx="663">
                  <c:v>5.0819999999999999</c:v>
                </c:pt>
                <c:pt idx="664">
                  <c:v>5.07</c:v>
                </c:pt>
                <c:pt idx="665">
                  <c:v>5.0529999999999999</c:v>
                </c:pt>
                <c:pt idx="666">
                  <c:v>5.0449999999999999</c:v>
                </c:pt>
                <c:pt idx="667">
                  <c:v>5.0419999999999998</c:v>
                </c:pt>
                <c:pt idx="668">
                  <c:v>5.0209999999999999</c:v>
                </c:pt>
                <c:pt idx="669">
                  <c:v>5.0060000000000002</c:v>
                </c:pt>
                <c:pt idx="670">
                  <c:v>4.9800000000000004</c:v>
                </c:pt>
                <c:pt idx="671">
                  <c:v>4.9429999999999996</c:v>
                </c:pt>
                <c:pt idx="672">
                  <c:v>4.9359999999999999</c:v>
                </c:pt>
                <c:pt idx="673">
                  <c:v>4.9119999999999999</c:v>
                </c:pt>
                <c:pt idx="674">
                  <c:v>4.8479999999999999</c:v>
                </c:pt>
                <c:pt idx="675">
                  <c:v>4.827</c:v>
                </c:pt>
                <c:pt idx="676">
                  <c:v>4.82</c:v>
                </c:pt>
                <c:pt idx="677">
                  <c:v>4.758</c:v>
                </c:pt>
                <c:pt idx="678">
                  <c:v>4.7359999999999998</c:v>
                </c:pt>
                <c:pt idx="679">
                  <c:v>4.7030000000000003</c:v>
                </c:pt>
                <c:pt idx="680">
                  <c:v>4.6790000000000003</c:v>
                </c:pt>
                <c:pt idx="681">
                  <c:v>4.6260000000000003</c:v>
                </c:pt>
                <c:pt idx="682">
                  <c:v>4.5439999999999996</c:v>
                </c:pt>
                <c:pt idx="683">
                  <c:v>4.4950000000000001</c:v>
                </c:pt>
                <c:pt idx="684">
                  <c:v>4.4809999999999999</c:v>
                </c:pt>
                <c:pt idx="685">
                  <c:v>4.4619999999999997</c:v>
                </c:pt>
                <c:pt idx="686">
                  <c:v>4.41</c:v>
                </c:pt>
                <c:pt idx="687">
                  <c:v>4.3540000000000001</c:v>
                </c:pt>
                <c:pt idx="688">
                  <c:v>4.3109999999999999</c:v>
                </c:pt>
                <c:pt idx="689">
                  <c:v>4.2050000000000001</c:v>
                </c:pt>
                <c:pt idx="690">
                  <c:v>4.1180000000000003</c:v>
                </c:pt>
                <c:pt idx="691">
                  <c:v>4.0819999999999999</c:v>
                </c:pt>
                <c:pt idx="692">
                  <c:v>4.0599999999999996</c:v>
                </c:pt>
                <c:pt idx="693">
                  <c:v>4.0179999999999998</c:v>
                </c:pt>
                <c:pt idx="694">
                  <c:v>3.9950000000000001</c:v>
                </c:pt>
                <c:pt idx="695">
                  <c:v>3.9740000000000002</c:v>
                </c:pt>
                <c:pt idx="696">
                  <c:v>3.9609999999999999</c:v>
                </c:pt>
                <c:pt idx="697">
                  <c:v>3.9580000000000002</c:v>
                </c:pt>
                <c:pt idx="698">
                  <c:v>3.9540000000000002</c:v>
                </c:pt>
                <c:pt idx="699">
                  <c:v>3.9350000000000001</c:v>
                </c:pt>
                <c:pt idx="700">
                  <c:v>3.923</c:v>
                </c:pt>
                <c:pt idx="701">
                  <c:v>3.8940000000000001</c:v>
                </c:pt>
                <c:pt idx="702">
                  <c:v>3.8730000000000002</c:v>
                </c:pt>
                <c:pt idx="703">
                  <c:v>3.863</c:v>
                </c:pt>
                <c:pt idx="704">
                  <c:v>3.847</c:v>
                </c:pt>
                <c:pt idx="705">
                  <c:v>3.8330000000000002</c:v>
                </c:pt>
                <c:pt idx="706">
                  <c:v>3.7869999999999999</c:v>
                </c:pt>
                <c:pt idx="707">
                  <c:v>3.6520000000000001</c:v>
                </c:pt>
                <c:pt idx="708">
                  <c:v>3.6179999999999999</c:v>
                </c:pt>
                <c:pt idx="709">
                  <c:v>3.6110000000000002</c:v>
                </c:pt>
                <c:pt idx="710">
                  <c:v>3.5990000000000002</c:v>
                </c:pt>
                <c:pt idx="711">
                  <c:v>3.5840000000000001</c:v>
                </c:pt>
                <c:pt idx="712">
                  <c:v>3.5790000000000002</c:v>
                </c:pt>
                <c:pt idx="713">
                  <c:v>3.5739999999999998</c:v>
                </c:pt>
                <c:pt idx="714">
                  <c:v>3.569</c:v>
                </c:pt>
                <c:pt idx="715">
                  <c:v>3.5659999999999998</c:v>
                </c:pt>
                <c:pt idx="716">
                  <c:v>3.5390000000000001</c:v>
                </c:pt>
                <c:pt idx="717">
                  <c:v>3.5209999999999999</c:v>
                </c:pt>
                <c:pt idx="718">
                  <c:v>3.5129999999999999</c:v>
                </c:pt>
                <c:pt idx="719">
                  <c:v>3.5129999999999999</c:v>
                </c:pt>
                <c:pt idx="720">
                  <c:v>3.5059999999999998</c:v>
                </c:pt>
                <c:pt idx="721">
                  <c:v>3.4980000000000002</c:v>
                </c:pt>
                <c:pt idx="722">
                  <c:v>3.488</c:v>
                </c:pt>
                <c:pt idx="723">
                  <c:v>3.4860000000000002</c:v>
                </c:pt>
                <c:pt idx="724">
                  <c:v>3.4929999999999999</c:v>
                </c:pt>
                <c:pt idx="725">
                  <c:v>3.476</c:v>
                </c:pt>
                <c:pt idx="726">
                  <c:v>3.464</c:v>
                </c:pt>
                <c:pt idx="727">
                  <c:v>3.4529999999999998</c:v>
                </c:pt>
                <c:pt idx="728">
                  <c:v>3.4</c:v>
                </c:pt>
                <c:pt idx="729">
                  <c:v>3.2930000000000001</c:v>
                </c:pt>
                <c:pt idx="730">
                  <c:v>3.31</c:v>
                </c:pt>
                <c:pt idx="731">
                  <c:v>3.3039999999999998</c:v>
                </c:pt>
                <c:pt idx="732">
                  <c:v>3.254</c:v>
                </c:pt>
                <c:pt idx="733">
                  <c:v>3.21</c:v>
                </c:pt>
                <c:pt idx="734">
                  <c:v>3.1560000000000001</c:v>
                </c:pt>
                <c:pt idx="735">
                  <c:v>3.1150000000000002</c:v>
                </c:pt>
                <c:pt idx="736">
                  <c:v>3.1070000000000002</c:v>
                </c:pt>
                <c:pt idx="737">
                  <c:v>3.1070000000000002</c:v>
                </c:pt>
                <c:pt idx="738">
                  <c:v>3.08</c:v>
                </c:pt>
                <c:pt idx="739">
                  <c:v>3.0550000000000002</c:v>
                </c:pt>
                <c:pt idx="740">
                  <c:v>3.06</c:v>
                </c:pt>
                <c:pt idx="741">
                  <c:v>3.044</c:v>
                </c:pt>
                <c:pt idx="742">
                  <c:v>2.9910000000000001</c:v>
                </c:pt>
                <c:pt idx="743">
                  <c:v>2.9780000000000002</c:v>
                </c:pt>
                <c:pt idx="744">
                  <c:v>2.9670000000000001</c:v>
                </c:pt>
                <c:pt idx="745">
                  <c:v>2.98</c:v>
                </c:pt>
                <c:pt idx="746">
                  <c:v>2.9710000000000001</c:v>
                </c:pt>
                <c:pt idx="747">
                  <c:v>2.976</c:v>
                </c:pt>
                <c:pt idx="748">
                  <c:v>2.9769999999999999</c:v>
                </c:pt>
                <c:pt idx="749">
                  <c:v>2.9750000000000001</c:v>
                </c:pt>
                <c:pt idx="750">
                  <c:v>2.9729999999999999</c:v>
                </c:pt>
                <c:pt idx="751">
                  <c:v>2.9740000000000002</c:v>
                </c:pt>
                <c:pt idx="752">
                  <c:v>2.9729999999999999</c:v>
                </c:pt>
                <c:pt idx="753">
                  <c:v>2.97</c:v>
                </c:pt>
                <c:pt idx="754">
                  <c:v>2.9710000000000001</c:v>
                </c:pt>
                <c:pt idx="755">
                  <c:v>2.972</c:v>
                </c:pt>
                <c:pt idx="756">
                  <c:v>2.9689999999999999</c:v>
                </c:pt>
                <c:pt idx="757">
                  <c:v>2.9590000000000001</c:v>
                </c:pt>
                <c:pt idx="758">
                  <c:v>2.9649999999999999</c:v>
                </c:pt>
                <c:pt idx="759">
                  <c:v>2.964</c:v>
                </c:pt>
                <c:pt idx="760">
                  <c:v>2.964</c:v>
                </c:pt>
                <c:pt idx="761">
                  <c:v>2.9660000000000002</c:v>
                </c:pt>
                <c:pt idx="762">
                  <c:v>2.9620000000000002</c:v>
                </c:pt>
                <c:pt idx="763">
                  <c:v>2.9580000000000002</c:v>
                </c:pt>
                <c:pt idx="764">
                  <c:v>2.9609999999999999</c:v>
                </c:pt>
                <c:pt idx="765">
                  <c:v>2.9590000000000001</c:v>
                </c:pt>
                <c:pt idx="766">
                  <c:v>2.97</c:v>
                </c:pt>
                <c:pt idx="767">
                  <c:v>2.9630000000000001</c:v>
                </c:pt>
                <c:pt idx="768">
                  <c:v>2.9670000000000001</c:v>
                </c:pt>
                <c:pt idx="769">
                  <c:v>2.9729999999999999</c:v>
                </c:pt>
                <c:pt idx="770">
                  <c:v>2.9729999999999999</c:v>
                </c:pt>
                <c:pt idx="771">
                  <c:v>2.9780000000000002</c:v>
                </c:pt>
                <c:pt idx="772">
                  <c:v>2.9780000000000002</c:v>
                </c:pt>
                <c:pt idx="773">
                  <c:v>2.9649999999999999</c:v>
                </c:pt>
                <c:pt idx="774">
                  <c:v>2.956</c:v>
                </c:pt>
                <c:pt idx="775">
                  <c:v>2.9609999999999999</c:v>
                </c:pt>
                <c:pt idx="776">
                  <c:v>2.9780000000000002</c:v>
                </c:pt>
                <c:pt idx="777">
                  <c:v>2.9830000000000001</c:v>
                </c:pt>
                <c:pt idx="778">
                  <c:v>2.984</c:v>
                </c:pt>
                <c:pt idx="779">
                  <c:v>2.984</c:v>
                </c:pt>
                <c:pt idx="780">
                  <c:v>2.9870000000000001</c:v>
                </c:pt>
                <c:pt idx="781">
                  <c:v>2.9820000000000002</c:v>
                </c:pt>
                <c:pt idx="782">
                  <c:v>2.98</c:v>
                </c:pt>
                <c:pt idx="783">
                  <c:v>2.9729999999999999</c:v>
                </c:pt>
                <c:pt idx="784">
                  <c:v>2.9849999999999999</c:v>
                </c:pt>
                <c:pt idx="785">
                  <c:v>2.9929999999999999</c:v>
                </c:pt>
                <c:pt idx="786">
                  <c:v>2.9969999999999999</c:v>
                </c:pt>
                <c:pt idx="787">
                  <c:v>2.99</c:v>
                </c:pt>
                <c:pt idx="788">
                  <c:v>2.9870000000000001</c:v>
                </c:pt>
                <c:pt idx="789">
                  <c:v>2.9889999999999999</c:v>
                </c:pt>
                <c:pt idx="790">
                  <c:v>2.9990000000000001</c:v>
                </c:pt>
                <c:pt idx="791">
                  <c:v>2.99</c:v>
                </c:pt>
                <c:pt idx="792">
                  <c:v>2.992</c:v>
                </c:pt>
                <c:pt idx="793">
                  <c:v>2.9950000000000001</c:v>
                </c:pt>
                <c:pt idx="794">
                  <c:v>2.9929999999999999</c:v>
                </c:pt>
                <c:pt idx="795">
                  <c:v>2.99</c:v>
                </c:pt>
                <c:pt idx="796">
                  <c:v>2.9849999999999999</c:v>
                </c:pt>
                <c:pt idx="797">
                  <c:v>2.988</c:v>
                </c:pt>
                <c:pt idx="798">
                  <c:v>2.9870000000000001</c:v>
                </c:pt>
                <c:pt idx="799">
                  <c:v>2.988</c:v>
                </c:pt>
                <c:pt idx="800">
                  <c:v>2.9889999999999999</c:v>
                </c:pt>
                <c:pt idx="801">
                  <c:v>2.9990000000000001</c:v>
                </c:pt>
                <c:pt idx="802">
                  <c:v>3.004</c:v>
                </c:pt>
                <c:pt idx="803">
                  <c:v>3.0089999999999999</c:v>
                </c:pt>
                <c:pt idx="804">
                  <c:v>3.012</c:v>
                </c:pt>
                <c:pt idx="805">
                  <c:v>3.0249999999999999</c:v>
                </c:pt>
                <c:pt idx="806">
                  <c:v>3.036</c:v>
                </c:pt>
                <c:pt idx="807">
                  <c:v>3.04</c:v>
                </c:pt>
                <c:pt idx="808">
                  <c:v>3.028</c:v>
                </c:pt>
                <c:pt idx="809">
                  <c:v>3.0230000000000001</c:v>
                </c:pt>
                <c:pt idx="810">
                  <c:v>3.0289999999999999</c:v>
                </c:pt>
                <c:pt idx="811">
                  <c:v>3.0310000000000001</c:v>
                </c:pt>
                <c:pt idx="812">
                  <c:v>3.0289999999999999</c:v>
                </c:pt>
                <c:pt idx="813">
                  <c:v>3.0139999999999998</c:v>
                </c:pt>
                <c:pt idx="814">
                  <c:v>3.0230000000000001</c:v>
                </c:pt>
                <c:pt idx="815">
                  <c:v>3.0030000000000001</c:v>
                </c:pt>
                <c:pt idx="816">
                  <c:v>2.9940000000000002</c:v>
                </c:pt>
                <c:pt idx="817">
                  <c:v>3.0110000000000001</c:v>
                </c:pt>
                <c:pt idx="818">
                  <c:v>3.0030000000000001</c:v>
                </c:pt>
                <c:pt idx="819">
                  <c:v>2.9860000000000002</c:v>
                </c:pt>
                <c:pt idx="820">
                  <c:v>2.9740000000000002</c:v>
                </c:pt>
                <c:pt idx="821">
                  <c:v>2.964</c:v>
                </c:pt>
                <c:pt idx="822">
                  <c:v>2.9689999999999999</c:v>
                </c:pt>
                <c:pt idx="823">
                  <c:v>2.9649999999999999</c:v>
                </c:pt>
                <c:pt idx="824">
                  <c:v>2.9809999999999999</c:v>
                </c:pt>
                <c:pt idx="825">
                  <c:v>2.98</c:v>
                </c:pt>
                <c:pt idx="826">
                  <c:v>2.9769999999999999</c:v>
                </c:pt>
                <c:pt idx="827">
                  <c:v>2.9790000000000001</c:v>
                </c:pt>
                <c:pt idx="828">
                  <c:v>2.9780000000000002</c:v>
                </c:pt>
                <c:pt idx="829">
                  <c:v>2.9750000000000001</c:v>
                </c:pt>
                <c:pt idx="830">
                  <c:v>2.9830000000000001</c:v>
                </c:pt>
                <c:pt idx="831">
                  <c:v>2.9820000000000002</c:v>
                </c:pt>
                <c:pt idx="832">
                  <c:v>2.9809999999999999</c:v>
                </c:pt>
                <c:pt idx="833">
                  <c:v>2.976</c:v>
                </c:pt>
                <c:pt idx="834">
                  <c:v>2.9729999999999999</c:v>
                </c:pt>
                <c:pt idx="835">
                  <c:v>2.9689999999999999</c:v>
                </c:pt>
                <c:pt idx="836">
                  <c:v>2.968</c:v>
                </c:pt>
                <c:pt idx="837">
                  <c:v>2.9790000000000001</c:v>
                </c:pt>
                <c:pt idx="838">
                  <c:v>2.9750000000000001</c:v>
                </c:pt>
                <c:pt idx="839">
                  <c:v>2.9769999999999999</c:v>
                </c:pt>
                <c:pt idx="840">
                  <c:v>3.0049999999999999</c:v>
                </c:pt>
                <c:pt idx="841">
                  <c:v>3.0019999999999998</c:v>
                </c:pt>
                <c:pt idx="842">
                  <c:v>2.9990000000000001</c:v>
                </c:pt>
                <c:pt idx="843">
                  <c:v>2.9990000000000001</c:v>
                </c:pt>
                <c:pt idx="844">
                  <c:v>3.0009999999999999</c:v>
                </c:pt>
                <c:pt idx="845">
                  <c:v>3.0030000000000001</c:v>
                </c:pt>
                <c:pt idx="846">
                  <c:v>3.012</c:v>
                </c:pt>
                <c:pt idx="847">
                  <c:v>3.012</c:v>
                </c:pt>
                <c:pt idx="848">
                  <c:v>3.0059999999999998</c:v>
                </c:pt>
                <c:pt idx="849">
                  <c:v>3.0070000000000001</c:v>
                </c:pt>
                <c:pt idx="850">
                  <c:v>3.004</c:v>
                </c:pt>
                <c:pt idx="851">
                  <c:v>3.0049999999999999</c:v>
                </c:pt>
                <c:pt idx="852">
                  <c:v>3.0139999999999998</c:v>
                </c:pt>
                <c:pt idx="853">
                  <c:v>3.0179999999999998</c:v>
                </c:pt>
                <c:pt idx="854">
                  <c:v>3.0259999999999998</c:v>
                </c:pt>
                <c:pt idx="855">
                  <c:v>3.0249999999999999</c:v>
                </c:pt>
                <c:pt idx="856">
                  <c:v>3.0129999999999999</c:v>
                </c:pt>
                <c:pt idx="857">
                  <c:v>3.0059999999999998</c:v>
                </c:pt>
                <c:pt idx="858">
                  <c:v>3.0139999999999998</c:v>
                </c:pt>
                <c:pt idx="859">
                  <c:v>3.0219999999999998</c:v>
                </c:pt>
                <c:pt idx="860">
                  <c:v>3.0219999999999998</c:v>
                </c:pt>
                <c:pt idx="861">
                  <c:v>3.008</c:v>
                </c:pt>
                <c:pt idx="862">
                  <c:v>3.0009999999999999</c:v>
                </c:pt>
                <c:pt idx="863">
                  <c:v>2.984</c:v>
                </c:pt>
                <c:pt idx="864">
                  <c:v>2.9969999999999999</c:v>
                </c:pt>
                <c:pt idx="865">
                  <c:v>3.0019999999999998</c:v>
                </c:pt>
                <c:pt idx="866">
                  <c:v>3.0059999999999998</c:v>
                </c:pt>
                <c:pt idx="867">
                  <c:v>3.0089999999999999</c:v>
                </c:pt>
                <c:pt idx="868">
                  <c:v>3.0070000000000001</c:v>
                </c:pt>
                <c:pt idx="869">
                  <c:v>3.0089999999999999</c:v>
                </c:pt>
                <c:pt idx="870">
                  <c:v>3.008</c:v>
                </c:pt>
                <c:pt idx="871">
                  <c:v>2.9980000000000002</c:v>
                </c:pt>
                <c:pt idx="872">
                  <c:v>2.984</c:v>
                </c:pt>
                <c:pt idx="873">
                  <c:v>2.9809999999999999</c:v>
                </c:pt>
                <c:pt idx="874">
                  <c:v>2.9980000000000002</c:v>
                </c:pt>
                <c:pt idx="875">
                  <c:v>3.0070000000000001</c:v>
                </c:pt>
                <c:pt idx="876">
                  <c:v>3.0089999999999999</c:v>
                </c:pt>
                <c:pt idx="877">
                  <c:v>3.0129999999999999</c:v>
                </c:pt>
                <c:pt idx="878">
                  <c:v>3.0529999999999999</c:v>
                </c:pt>
                <c:pt idx="879">
                  <c:v>3.0779999999999998</c:v>
                </c:pt>
                <c:pt idx="880">
                  <c:v>3.1</c:v>
                </c:pt>
                <c:pt idx="881">
                  <c:v>3.1019999999999999</c:v>
                </c:pt>
                <c:pt idx="882">
                  <c:v>3.1230000000000002</c:v>
                </c:pt>
                <c:pt idx="883">
                  <c:v>3.1560000000000001</c:v>
                </c:pt>
                <c:pt idx="884">
                  <c:v>3.194</c:v>
                </c:pt>
                <c:pt idx="885">
                  <c:v>3.2029999999999998</c:v>
                </c:pt>
                <c:pt idx="886">
                  <c:v>3.2130000000000001</c:v>
                </c:pt>
                <c:pt idx="887">
                  <c:v>3.2229999999999999</c:v>
                </c:pt>
                <c:pt idx="888">
                  <c:v>3.2269999999999999</c:v>
                </c:pt>
                <c:pt idx="889">
                  <c:v>3.2480000000000002</c:v>
                </c:pt>
                <c:pt idx="890">
                  <c:v>3.2559999999999998</c:v>
                </c:pt>
                <c:pt idx="891">
                  <c:v>3.258</c:v>
                </c:pt>
                <c:pt idx="892">
                  <c:v>3.2570000000000001</c:v>
                </c:pt>
                <c:pt idx="893">
                  <c:v>3.258</c:v>
                </c:pt>
                <c:pt idx="894">
                  <c:v>3.2669999999999999</c:v>
                </c:pt>
                <c:pt idx="895">
                  <c:v>3.2519999999999998</c:v>
                </c:pt>
                <c:pt idx="896">
                  <c:v>3.2410000000000001</c:v>
                </c:pt>
                <c:pt idx="897">
                  <c:v>3.2429999999999999</c:v>
                </c:pt>
                <c:pt idx="898">
                  <c:v>3.246</c:v>
                </c:pt>
                <c:pt idx="899">
                  <c:v>3.2589999999999999</c:v>
                </c:pt>
                <c:pt idx="900">
                  <c:v>3.3319999999999999</c:v>
                </c:pt>
                <c:pt idx="901">
                  <c:v>3.3559999999999999</c:v>
                </c:pt>
                <c:pt idx="902">
                  <c:v>3.3530000000000002</c:v>
                </c:pt>
                <c:pt idx="903">
                  <c:v>3.355</c:v>
                </c:pt>
                <c:pt idx="904">
                  <c:v>3.3820000000000001</c:v>
                </c:pt>
                <c:pt idx="905">
                  <c:v>3.4569999999999999</c:v>
                </c:pt>
                <c:pt idx="906">
                  <c:v>3.47</c:v>
                </c:pt>
                <c:pt idx="907">
                  <c:v>3.48</c:v>
                </c:pt>
                <c:pt idx="908">
                  <c:v>3.4870000000000001</c:v>
                </c:pt>
                <c:pt idx="909">
                  <c:v>3.488</c:v>
                </c:pt>
                <c:pt idx="910">
                  <c:v>3.504</c:v>
                </c:pt>
                <c:pt idx="911">
                  <c:v>3.528</c:v>
                </c:pt>
                <c:pt idx="912">
                  <c:v>3.5510000000000002</c:v>
                </c:pt>
                <c:pt idx="913">
                  <c:v>3.552</c:v>
                </c:pt>
                <c:pt idx="914">
                  <c:v>3.5539999999999998</c:v>
                </c:pt>
                <c:pt idx="915">
                  <c:v>3.5539999999999998</c:v>
                </c:pt>
                <c:pt idx="916">
                  <c:v>3.548</c:v>
                </c:pt>
                <c:pt idx="917">
                  <c:v>3.55</c:v>
                </c:pt>
                <c:pt idx="918">
                  <c:v>3.5470000000000002</c:v>
                </c:pt>
                <c:pt idx="919">
                  <c:v>3.5489999999999999</c:v>
                </c:pt>
                <c:pt idx="920">
                  <c:v>3.5510000000000002</c:v>
                </c:pt>
                <c:pt idx="921">
                  <c:v>3.5529999999999999</c:v>
                </c:pt>
                <c:pt idx="922">
                  <c:v>3.5630000000000002</c:v>
                </c:pt>
                <c:pt idx="923">
                  <c:v>3.57</c:v>
                </c:pt>
                <c:pt idx="924">
                  <c:v>3.577</c:v>
                </c:pt>
                <c:pt idx="925">
                  <c:v>3.5939999999999999</c:v>
                </c:pt>
                <c:pt idx="926">
                  <c:v>3.673</c:v>
                </c:pt>
                <c:pt idx="927">
                  <c:v>3.7029999999999998</c:v>
                </c:pt>
                <c:pt idx="928">
                  <c:v>3.7490000000000001</c:v>
                </c:pt>
                <c:pt idx="929">
                  <c:v>3.8159999999999998</c:v>
                </c:pt>
                <c:pt idx="930">
                  <c:v>3.8410000000000002</c:v>
                </c:pt>
                <c:pt idx="931">
                  <c:v>3.851</c:v>
                </c:pt>
                <c:pt idx="932">
                  <c:v>3.8690000000000002</c:v>
                </c:pt>
                <c:pt idx="933">
                  <c:v>3.8730000000000002</c:v>
                </c:pt>
                <c:pt idx="934">
                  <c:v>3.8940000000000001</c:v>
                </c:pt>
                <c:pt idx="935">
                  <c:v>3.9249999999999998</c:v>
                </c:pt>
                <c:pt idx="936">
                  <c:v>3.9390000000000001</c:v>
                </c:pt>
                <c:pt idx="937">
                  <c:v>3.944</c:v>
                </c:pt>
                <c:pt idx="938">
                  <c:v>3.9489999999999998</c:v>
                </c:pt>
                <c:pt idx="939">
                  <c:v>3.9529999999999998</c:v>
                </c:pt>
                <c:pt idx="940">
                  <c:v>3.9660000000000002</c:v>
                </c:pt>
                <c:pt idx="941">
                  <c:v>3.9889999999999999</c:v>
                </c:pt>
                <c:pt idx="942">
                  <c:v>4.0019999999999998</c:v>
                </c:pt>
                <c:pt idx="943">
                  <c:v>4.0170000000000003</c:v>
                </c:pt>
                <c:pt idx="944">
                  <c:v>4.0350000000000001</c:v>
                </c:pt>
                <c:pt idx="945">
                  <c:v>4.0469999999999997</c:v>
                </c:pt>
                <c:pt idx="946">
                  <c:v>4.0650000000000004</c:v>
                </c:pt>
                <c:pt idx="947">
                  <c:v>4.0759999999999996</c:v>
                </c:pt>
                <c:pt idx="948">
                  <c:v>4.1379999999999999</c:v>
                </c:pt>
                <c:pt idx="949">
                  <c:v>4.3440000000000003</c:v>
                </c:pt>
                <c:pt idx="950">
                  <c:v>4.4589999999999996</c:v>
                </c:pt>
                <c:pt idx="951">
                  <c:v>4.4950000000000001</c:v>
                </c:pt>
                <c:pt idx="952">
                  <c:v>4.5129999999999999</c:v>
                </c:pt>
                <c:pt idx="953">
                  <c:v>4.4720000000000004</c:v>
                </c:pt>
                <c:pt idx="954">
                  <c:v>4.5510000000000002</c:v>
                </c:pt>
                <c:pt idx="955">
                  <c:v>4.7080000000000002</c:v>
                </c:pt>
                <c:pt idx="956">
                  <c:v>4.7939999999999996</c:v>
                </c:pt>
                <c:pt idx="957">
                  <c:v>4.8049999999999997</c:v>
                </c:pt>
                <c:pt idx="958">
                  <c:v>4.8109999999999999</c:v>
                </c:pt>
                <c:pt idx="959">
                  <c:v>4.8339999999999996</c:v>
                </c:pt>
                <c:pt idx="960">
                  <c:v>4.8769999999999998</c:v>
                </c:pt>
                <c:pt idx="961">
                  <c:v>4.9020000000000001</c:v>
                </c:pt>
                <c:pt idx="962">
                  <c:v>4.9359999999999999</c:v>
                </c:pt>
                <c:pt idx="963">
                  <c:v>4.9409999999999998</c:v>
                </c:pt>
                <c:pt idx="964">
                  <c:v>4.9400000000000004</c:v>
                </c:pt>
                <c:pt idx="965">
                  <c:v>4.952</c:v>
                </c:pt>
                <c:pt idx="966">
                  <c:v>4.9740000000000002</c:v>
                </c:pt>
                <c:pt idx="967">
                  <c:v>4.9930000000000003</c:v>
                </c:pt>
                <c:pt idx="968">
                  <c:v>5.0010000000000003</c:v>
                </c:pt>
                <c:pt idx="969">
                  <c:v>5.0229999999999997</c:v>
                </c:pt>
                <c:pt idx="970">
                  <c:v>5.0250000000000004</c:v>
                </c:pt>
                <c:pt idx="971">
                  <c:v>5.0449999999999999</c:v>
                </c:pt>
                <c:pt idx="972">
                  <c:v>5.0730000000000004</c:v>
                </c:pt>
                <c:pt idx="973">
                  <c:v>5.0860000000000003</c:v>
                </c:pt>
                <c:pt idx="974">
                  <c:v>5.0949999999999998</c:v>
                </c:pt>
                <c:pt idx="975">
                  <c:v>5.1639999999999997</c:v>
                </c:pt>
                <c:pt idx="976">
                  <c:v>5.2910000000000004</c:v>
                </c:pt>
                <c:pt idx="977">
                  <c:v>5.359</c:v>
                </c:pt>
                <c:pt idx="978">
                  <c:v>5.4260000000000002</c:v>
                </c:pt>
                <c:pt idx="979">
                  <c:v>5.4459999999999997</c:v>
                </c:pt>
                <c:pt idx="980">
                  <c:v>5.45</c:v>
                </c:pt>
                <c:pt idx="981">
                  <c:v>5.476</c:v>
                </c:pt>
                <c:pt idx="982">
                  <c:v>5.4930000000000003</c:v>
                </c:pt>
                <c:pt idx="983">
                  <c:v>5.55</c:v>
                </c:pt>
                <c:pt idx="984">
                  <c:v>5.6230000000000002</c:v>
                </c:pt>
                <c:pt idx="985">
                  <c:v>5.6950000000000003</c:v>
                </c:pt>
                <c:pt idx="986">
                  <c:v>5.7560000000000002</c:v>
                </c:pt>
                <c:pt idx="987">
                  <c:v>5.766</c:v>
                </c:pt>
                <c:pt idx="988">
                  <c:v>5.7839999999999998</c:v>
                </c:pt>
                <c:pt idx="989">
                  <c:v>5.7960000000000003</c:v>
                </c:pt>
                <c:pt idx="990">
                  <c:v>5.8140000000000001</c:v>
                </c:pt>
                <c:pt idx="991">
                  <c:v>5.8650000000000002</c:v>
                </c:pt>
                <c:pt idx="992">
                  <c:v>5.96</c:v>
                </c:pt>
                <c:pt idx="993">
                  <c:v>6.03</c:v>
                </c:pt>
                <c:pt idx="994">
                  <c:v>6.117</c:v>
                </c:pt>
                <c:pt idx="995">
                  <c:v>6.1660000000000004</c:v>
                </c:pt>
                <c:pt idx="996">
                  <c:v>6.234</c:v>
                </c:pt>
                <c:pt idx="997">
                  <c:v>6.3230000000000004</c:v>
                </c:pt>
                <c:pt idx="998">
                  <c:v>6.3780000000000001</c:v>
                </c:pt>
                <c:pt idx="999">
                  <c:v>6.4</c:v>
                </c:pt>
                <c:pt idx="1000">
                  <c:v>6.42</c:v>
                </c:pt>
                <c:pt idx="1001">
                  <c:v>6.47</c:v>
                </c:pt>
                <c:pt idx="1002">
                  <c:v>6.556</c:v>
                </c:pt>
                <c:pt idx="1003">
                  <c:v>6.63</c:v>
                </c:pt>
                <c:pt idx="1004">
                  <c:v>6.7350000000000003</c:v>
                </c:pt>
                <c:pt idx="1005">
                  <c:v>6.8419999999999996</c:v>
                </c:pt>
                <c:pt idx="1006">
                  <c:v>6.8780000000000001</c:v>
                </c:pt>
                <c:pt idx="1007">
                  <c:v>6.8929999999999998</c:v>
                </c:pt>
                <c:pt idx="1008">
                  <c:v>6.9080000000000004</c:v>
                </c:pt>
                <c:pt idx="1009">
                  <c:v>6.9349999999999996</c:v>
                </c:pt>
                <c:pt idx="1010">
                  <c:v>6.9729999999999999</c:v>
                </c:pt>
                <c:pt idx="1011">
                  <c:v>7.0060000000000002</c:v>
                </c:pt>
                <c:pt idx="1012">
                  <c:v>7.06</c:v>
                </c:pt>
                <c:pt idx="1013">
                  <c:v>7.1369999999999996</c:v>
                </c:pt>
                <c:pt idx="1014">
                  <c:v>7.2930000000000001</c:v>
                </c:pt>
                <c:pt idx="1015">
                  <c:v>7.4379999999999997</c:v>
                </c:pt>
                <c:pt idx="1016">
                  <c:v>7.5</c:v>
                </c:pt>
                <c:pt idx="1017">
                  <c:v>7.5129999999999999</c:v>
                </c:pt>
                <c:pt idx="1018">
                  <c:v>7.5430000000000001</c:v>
                </c:pt>
                <c:pt idx="1019">
                  <c:v>7.5629999999999997</c:v>
                </c:pt>
                <c:pt idx="1020">
                  <c:v>7.62</c:v>
                </c:pt>
                <c:pt idx="1021">
                  <c:v>7.76</c:v>
                </c:pt>
                <c:pt idx="1022">
                  <c:v>7.7839999999999998</c:v>
                </c:pt>
                <c:pt idx="1023">
                  <c:v>7.8819999999999997</c:v>
                </c:pt>
                <c:pt idx="1024">
                  <c:v>7.9749999999999996</c:v>
                </c:pt>
                <c:pt idx="1025">
                  <c:v>7.9950000000000001</c:v>
                </c:pt>
                <c:pt idx="1026">
                  <c:v>8.0250000000000004</c:v>
                </c:pt>
                <c:pt idx="1027">
                  <c:v>8.1080000000000005</c:v>
                </c:pt>
                <c:pt idx="1028">
                  <c:v>8.1809999999999992</c:v>
                </c:pt>
                <c:pt idx="1029">
                  <c:v>8.1639999999999997</c:v>
                </c:pt>
                <c:pt idx="1030">
                  <c:v>8.2430000000000003</c:v>
                </c:pt>
                <c:pt idx="1031">
                  <c:v>8.3450000000000006</c:v>
                </c:pt>
                <c:pt idx="1032">
                  <c:v>8.4239999999999995</c:v>
                </c:pt>
                <c:pt idx="1033">
                  <c:v>8.4290000000000003</c:v>
                </c:pt>
                <c:pt idx="1034">
                  <c:v>8.4969999999999999</c:v>
                </c:pt>
                <c:pt idx="1035">
                  <c:v>8.5850000000000009</c:v>
                </c:pt>
                <c:pt idx="1036">
                  <c:v>8.6359999999999992</c:v>
                </c:pt>
                <c:pt idx="1037">
                  <c:v>8.7230000000000008</c:v>
                </c:pt>
                <c:pt idx="1038">
                  <c:v>8.7219999999999995</c:v>
                </c:pt>
                <c:pt idx="1039">
                  <c:v>8.8290000000000006</c:v>
                </c:pt>
                <c:pt idx="1040">
                  <c:v>9.0139999999999993</c:v>
                </c:pt>
                <c:pt idx="1041">
                  <c:v>9.1639999999999997</c:v>
                </c:pt>
                <c:pt idx="1042">
                  <c:v>9.2439999999999998</c:v>
                </c:pt>
                <c:pt idx="1043">
                  <c:v>9.3309999999999995</c:v>
                </c:pt>
                <c:pt idx="1044">
                  <c:v>9.298</c:v>
                </c:pt>
                <c:pt idx="1045">
                  <c:v>9.3940000000000001</c:v>
                </c:pt>
                <c:pt idx="1046">
                  <c:v>9.4710000000000001</c:v>
                </c:pt>
                <c:pt idx="1047">
                  <c:v>9.5470000000000006</c:v>
                </c:pt>
                <c:pt idx="1048">
                  <c:v>9.5980000000000008</c:v>
                </c:pt>
                <c:pt idx="1049">
                  <c:v>9.6319999999999997</c:v>
                </c:pt>
                <c:pt idx="1050">
                  <c:v>9.673</c:v>
                </c:pt>
                <c:pt idx="1051">
                  <c:v>9.7119999999999997</c:v>
                </c:pt>
                <c:pt idx="1052">
                  <c:v>9.7940000000000005</c:v>
                </c:pt>
                <c:pt idx="1053">
                  <c:v>9.8740000000000006</c:v>
                </c:pt>
                <c:pt idx="1054">
                  <c:v>9.9459999999999997</c:v>
                </c:pt>
                <c:pt idx="1055">
                  <c:v>10.122</c:v>
                </c:pt>
                <c:pt idx="1056">
                  <c:v>10.195</c:v>
                </c:pt>
                <c:pt idx="1057">
                  <c:v>10.259</c:v>
                </c:pt>
                <c:pt idx="1058">
                  <c:v>10.340999999999999</c:v>
                </c:pt>
                <c:pt idx="1059">
                  <c:v>10.423</c:v>
                </c:pt>
                <c:pt idx="1060">
                  <c:v>10.449</c:v>
                </c:pt>
                <c:pt idx="1061">
                  <c:v>10.507</c:v>
                </c:pt>
                <c:pt idx="1062">
                  <c:v>10.537000000000001</c:v>
                </c:pt>
                <c:pt idx="1063">
                  <c:v>10.627000000000001</c:v>
                </c:pt>
                <c:pt idx="1064">
                  <c:v>10.769</c:v>
                </c:pt>
                <c:pt idx="1065">
                  <c:v>11.034000000000001</c:v>
                </c:pt>
                <c:pt idx="1066">
                  <c:v>11.259</c:v>
                </c:pt>
                <c:pt idx="1067">
                  <c:v>11.629</c:v>
                </c:pt>
                <c:pt idx="1068">
                  <c:v>11.92</c:v>
                </c:pt>
                <c:pt idx="1069">
                  <c:v>12.433999999999999</c:v>
                </c:pt>
                <c:pt idx="1070">
                  <c:v>12.8</c:v>
                </c:pt>
                <c:pt idx="1071">
                  <c:v>12.98</c:v>
                </c:pt>
                <c:pt idx="1072">
                  <c:v>13.061</c:v>
                </c:pt>
                <c:pt idx="1073">
                  <c:v>13.086</c:v>
                </c:pt>
                <c:pt idx="1074">
                  <c:v>13.099</c:v>
                </c:pt>
                <c:pt idx="1075">
                  <c:v>13.09</c:v>
                </c:pt>
                <c:pt idx="1076">
                  <c:v>13.103</c:v>
                </c:pt>
                <c:pt idx="1077">
                  <c:v>13.186</c:v>
                </c:pt>
                <c:pt idx="1078">
                  <c:v>13.233000000000001</c:v>
                </c:pt>
                <c:pt idx="1079">
                  <c:v>13.231</c:v>
                </c:pt>
                <c:pt idx="1080">
                  <c:v>13.234999999999999</c:v>
                </c:pt>
                <c:pt idx="1081">
                  <c:v>13.238</c:v>
                </c:pt>
                <c:pt idx="1082">
                  <c:v>13.236000000000001</c:v>
                </c:pt>
                <c:pt idx="1083">
                  <c:v>13.237</c:v>
                </c:pt>
                <c:pt idx="1084">
                  <c:v>13.233000000000001</c:v>
                </c:pt>
                <c:pt idx="1085">
                  <c:v>13.234999999999999</c:v>
                </c:pt>
                <c:pt idx="1086">
                  <c:v>13.241</c:v>
                </c:pt>
              </c:numCache>
            </c:numRef>
          </c:xVal>
          <c:yVal>
            <c:numRef>
              <c:f>ROVCTD!$E$2:$E$1088</c:f>
              <c:numCache>
                <c:formatCode>General</c:formatCode>
                <c:ptCount val="1087"/>
                <c:pt idx="0">
                  <c:v>4.47</c:v>
                </c:pt>
                <c:pt idx="1">
                  <c:v>9.33</c:v>
                </c:pt>
                <c:pt idx="2">
                  <c:v>12.61</c:v>
                </c:pt>
                <c:pt idx="3">
                  <c:v>14.29</c:v>
                </c:pt>
                <c:pt idx="4">
                  <c:v>13.7</c:v>
                </c:pt>
                <c:pt idx="5">
                  <c:v>11.91</c:v>
                </c:pt>
                <c:pt idx="6">
                  <c:v>9.0299999999999994</c:v>
                </c:pt>
                <c:pt idx="7">
                  <c:v>7.05</c:v>
                </c:pt>
                <c:pt idx="8">
                  <c:v>6.15</c:v>
                </c:pt>
                <c:pt idx="9">
                  <c:v>5.86</c:v>
                </c:pt>
                <c:pt idx="10">
                  <c:v>5.86</c:v>
                </c:pt>
                <c:pt idx="11">
                  <c:v>6.25</c:v>
                </c:pt>
                <c:pt idx="12">
                  <c:v>4.37</c:v>
                </c:pt>
                <c:pt idx="13">
                  <c:v>4.8600000000000003</c:v>
                </c:pt>
                <c:pt idx="14">
                  <c:v>9.33</c:v>
                </c:pt>
                <c:pt idx="15">
                  <c:v>13</c:v>
                </c:pt>
                <c:pt idx="16">
                  <c:v>13.2</c:v>
                </c:pt>
                <c:pt idx="17">
                  <c:v>15.09</c:v>
                </c:pt>
                <c:pt idx="18">
                  <c:v>20.65</c:v>
                </c:pt>
                <c:pt idx="19">
                  <c:v>25.01</c:v>
                </c:pt>
                <c:pt idx="20">
                  <c:v>28.79</c:v>
                </c:pt>
                <c:pt idx="21">
                  <c:v>32.76</c:v>
                </c:pt>
                <c:pt idx="22">
                  <c:v>37.619999999999997</c:v>
                </c:pt>
                <c:pt idx="23">
                  <c:v>42.58</c:v>
                </c:pt>
                <c:pt idx="24">
                  <c:v>44.47</c:v>
                </c:pt>
                <c:pt idx="25">
                  <c:v>43.97</c:v>
                </c:pt>
                <c:pt idx="26">
                  <c:v>44.17</c:v>
                </c:pt>
                <c:pt idx="27">
                  <c:v>42.28</c:v>
                </c:pt>
                <c:pt idx="28">
                  <c:v>40.5</c:v>
                </c:pt>
                <c:pt idx="29">
                  <c:v>41.39</c:v>
                </c:pt>
                <c:pt idx="30">
                  <c:v>42.19</c:v>
                </c:pt>
                <c:pt idx="31">
                  <c:v>44.17</c:v>
                </c:pt>
                <c:pt idx="32">
                  <c:v>47.15</c:v>
                </c:pt>
                <c:pt idx="33">
                  <c:v>49.63</c:v>
                </c:pt>
                <c:pt idx="34">
                  <c:v>53.2</c:v>
                </c:pt>
                <c:pt idx="35">
                  <c:v>56.67</c:v>
                </c:pt>
                <c:pt idx="36">
                  <c:v>60.64</c:v>
                </c:pt>
                <c:pt idx="37">
                  <c:v>66.099999999999994</c:v>
                </c:pt>
                <c:pt idx="38">
                  <c:v>72.16</c:v>
                </c:pt>
                <c:pt idx="39">
                  <c:v>79.099999999999994</c:v>
                </c:pt>
                <c:pt idx="40">
                  <c:v>86.45</c:v>
                </c:pt>
                <c:pt idx="41">
                  <c:v>93.79</c:v>
                </c:pt>
                <c:pt idx="42">
                  <c:v>101.03</c:v>
                </c:pt>
                <c:pt idx="43">
                  <c:v>108.27</c:v>
                </c:pt>
                <c:pt idx="44">
                  <c:v>115.42</c:v>
                </c:pt>
                <c:pt idx="45">
                  <c:v>122.66</c:v>
                </c:pt>
                <c:pt idx="46">
                  <c:v>130.80000000000001</c:v>
                </c:pt>
                <c:pt idx="47">
                  <c:v>138.83000000000001</c:v>
                </c:pt>
                <c:pt idx="48">
                  <c:v>146.07</c:v>
                </c:pt>
                <c:pt idx="49">
                  <c:v>153.51</c:v>
                </c:pt>
                <c:pt idx="50">
                  <c:v>161.15</c:v>
                </c:pt>
                <c:pt idx="51">
                  <c:v>168.89</c:v>
                </c:pt>
                <c:pt idx="52">
                  <c:v>174.84</c:v>
                </c:pt>
                <c:pt idx="53">
                  <c:v>181.68</c:v>
                </c:pt>
                <c:pt idx="54">
                  <c:v>189.52</c:v>
                </c:pt>
                <c:pt idx="55">
                  <c:v>197.45</c:v>
                </c:pt>
                <c:pt idx="56">
                  <c:v>205.48</c:v>
                </c:pt>
                <c:pt idx="57">
                  <c:v>211.93</c:v>
                </c:pt>
                <c:pt idx="58">
                  <c:v>217.28</c:v>
                </c:pt>
                <c:pt idx="59">
                  <c:v>222.14</c:v>
                </c:pt>
                <c:pt idx="60">
                  <c:v>227.7</c:v>
                </c:pt>
                <c:pt idx="61">
                  <c:v>227.89</c:v>
                </c:pt>
                <c:pt idx="62">
                  <c:v>226.8</c:v>
                </c:pt>
                <c:pt idx="63">
                  <c:v>225.61</c:v>
                </c:pt>
                <c:pt idx="64">
                  <c:v>224.92</c:v>
                </c:pt>
                <c:pt idx="65">
                  <c:v>224.03</c:v>
                </c:pt>
                <c:pt idx="66">
                  <c:v>224.23</c:v>
                </c:pt>
                <c:pt idx="67">
                  <c:v>224.03</c:v>
                </c:pt>
                <c:pt idx="68">
                  <c:v>224.13</c:v>
                </c:pt>
                <c:pt idx="69">
                  <c:v>224.42</c:v>
                </c:pt>
                <c:pt idx="70">
                  <c:v>224.42</c:v>
                </c:pt>
                <c:pt idx="71">
                  <c:v>224.42</c:v>
                </c:pt>
                <c:pt idx="72">
                  <c:v>224.42</c:v>
                </c:pt>
                <c:pt idx="73">
                  <c:v>224.42</c:v>
                </c:pt>
                <c:pt idx="74">
                  <c:v>224.42</c:v>
                </c:pt>
                <c:pt idx="75">
                  <c:v>224.42</c:v>
                </c:pt>
                <c:pt idx="76">
                  <c:v>224.33</c:v>
                </c:pt>
                <c:pt idx="77">
                  <c:v>224.33</c:v>
                </c:pt>
                <c:pt idx="78">
                  <c:v>224.42</c:v>
                </c:pt>
                <c:pt idx="79">
                  <c:v>224.42</c:v>
                </c:pt>
                <c:pt idx="80">
                  <c:v>224.42</c:v>
                </c:pt>
                <c:pt idx="81">
                  <c:v>224.42</c:v>
                </c:pt>
                <c:pt idx="82">
                  <c:v>224.42</c:v>
                </c:pt>
                <c:pt idx="83">
                  <c:v>224.42</c:v>
                </c:pt>
                <c:pt idx="84">
                  <c:v>224.42</c:v>
                </c:pt>
                <c:pt idx="85">
                  <c:v>224.42</c:v>
                </c:pt>
                <c:pt idx="86">
                  <c:v>224.42</c:v>
                </c:pt>
                <c:pt idx="87">
                  <c:v>224.33</c:v>
                </c:pt>
                <c:pt idx="88">
                  <c:v>224.33</c:v>
                </c:pt>
                <c:pt idx="89">
                  <c:v>224.33</c:v>
                </c:pt>
                <c:pt idx="90">
                  <c:v>224.33</c:v>
                </c:pt>
                <c:pt idx="91">
                  <c:v>224.42</c:v>
                </c:pt>
                <c:pt idx="92">
                  <c:v>224.42</c:v>
                </c:pt>
                <c:pt idx="93">
                  <c:v>224.42</c:v>
                </c:pt>
                <c:pt idx="94">
                  <c:v>224.42</c:v>
                </c:pt>
                <c:pt idx="95">
                  <c:v>224.42</c:v>
                </c:pt>
                <c:pt idx="96">
                  <c:v>224.42</c:v>
                </c:pt>
                <c:pt idx="97">
                  <c:v>224.42</c:v>
                </c:pt>
                <c:pt idx="98">
                  <c:v>224.42</c:v>
                </c:pt>
                <c:pt idx="99">
                  <c:v>224.42</c:v>
                </c:pt>
                <c:pt idx="100">
                  <c:v>224.42</c:v>
                </c:pt>
                <c:pt idx="101">
                  <c:v>224.42</c:v>
                </c:pt>
                <c:pt idx="102">
                  <c:v>224.42</c:v>
                </c:pt>
                <c:pt idx="103">
                  <c:v>224.42</c:v>
                </c:pt>
                <c:pt idx="104">
                  <c:v>224.42</c:v>
                </c:pt>
                <c:pt idx="105">
                  <c:v>224.42</c:v>
                </c:pt>
                <c:pt idx="106">
                  <c:v>224.42</c:v>
                </c:pt>
                <c:pt idx="107">
                  <c:v>224.52</c:v>
                </c:pt>
                <c:pt idx="108">
                  <c:v>224.52</c:v>
                </c:pt>
                <c:pt idx="109">
                  <c:v>224.52</c:v>
                </c:pt>
                <c:pt idx="110">
                  <c:v>224.52</c:v>
                </c:pt>
                <c:pt idx="111">
                  <c:v>224.52</c:v>
                </c:pt>
                <c:pt idx="112">
                  <c:v>224.03</c:v>
                </c:pt>
                <c:pt idx="113">
                  <c:v>222.74</c:v>
                </c:pt>
                <c:pt idx="114">
                  <c:v>221.95</c:v>
                </c:pt>
                <c:pt idx="115">
                  <c:v>221.35</c:v>
                </c:pt>
                <c:pt idx="116">
                  <c:v>220.46</c:v>
                </c:pt>
                <c:pt idx="117">
                  <c:v>219.66</c:v>
                </c:pt>
                <c:pt idx="118">
                  <c:v>219.47</c:v>
                </c:pt>
                <c:pt idx="119">
                  <c:v>219.17</c:v>
                </c:pt>
                <c:pt idx="120">
                  <c:v>218.38</c:v>
                </c:pt>
                <c:pt idx="121">
                  <c:v>215.9</c:v>
                </c:pt>
                <c:pt idx="122">
                  <c:v>212.62</c:v>
                </c:pt>
                <c:pt idx="123">
                  <c:v>208.06</c:v>
                </c:pt>
                <c:pt idx="124">
                  <c:v>202.31</c:v>
                </c:pt>
                <c:pt idx="125">
                  <c:v>195.37</c:v>
                </c:pt>
                <c:pt idx="126">
                  <c:v>188.03</c:v>
                </c:pt>
                <c:pt idx="127">
                  <c:v>181.88</c:v>
                </c:pt>
                <c:pt idx="128">
                  <c:v>176.82</c:v>
                </c:pt>
                <c:pt idx="129">
                  <c:v>170.28</c:v>
                </c:pt>
                <c:pt idx="130">
                  <c:v>162.84</c:v>
                </c:pt>
                <c:pt idx="131">
                  <c:v>155.19999999999999</c:v>
                </c:pt>
                <c:pt idx="132">
                  <c:v>147.86000000000001</c:v>
                </c:pt>
                <c:pt idx="133">
                  <c:v>140.81</c:v>
                </c:pt>
                <c:pt idx="134">
                  <c:v>135.56</c:v>
                </c:pt>
                <c:pt idx="135">
                  <c:v>129.11000000000001</c:v>
                </c:pt>
                <c:pt idx="136">
                  <c:v>123.06</c:v>
                </c:pt>
                <c:pt idx="137">
                  <c:v>116.71</c:v>
                </c:pt>
                <c:pt idx="138">
                  <c:v>110.66</c:v>
                </c:pt>
                <c:pt idx="139">
                  <c:v>105</c:v>
                </c:pt>
                <c:pt idx="140">
                  <c:v>99.74</c:v>
                </c:pt>
                <c:pt idx="141">
                  <c:v>94.38</c:v>
                </c:pt>
                <c:pt idx="142">
                  <c:v>87.74</c:v>
                </c:pt>
                <c:pt idx="143">
                  <c:v>79.5</c:v>
                </c:pt>
                <c:pt idx="144">
                  <c:v>70.97</c:v>
                </c:pt>
                <c:pt idx="145">
                  <c:v>62.43</c:v>
                </c:pt>
                <c:pt idx="146">
                  <c:v>53.6</c:v>
                </c:pt>
                <c:pt idx="147">
                  <c:v>44.86</c:v>
                </c:pt>
                <c:pt idx="148">
                  <c:v>38.020000000000003</c:v>
                </c:pt>
                <c:pt idx="149">
                  <c:v>31.07</c:v>
                </c:pt>
                <c:pt idx="150">
                  <c:v>23.62</c:v>
                </c:pt>
                <c:pt idx="151">
                  <c:v>15.58</c:v>
                </c:pt>
                <c:pt idx="152">
                  <c:v>7.35</c:v>
                </c:pt>
                <c:pt idx="153">
                  <c:v>2.88</c:v>
                </c:pt>
                <c:pt idx="154">
                  <c:v>4.76</c:v>
                </c:pt>
                <c:pt idx="155">
                  <c:v>6.85</c:v>
                </c:pt>
                <c:pt idx="156">
                  <c:v>6.25</c:v>
                </c:pt>
                <c:pt idx="157">
                  <c:v>6.45</c:v>
                </c:pt>
                <c:pt idx="158">
                  <c:v>6.45</c:v>
                </c:pt>
                <c:pt idx="159">
                  <c:v>6.45</c:v>
                </c:pt>
                <c:pt idx="160">
                  <c:v>6.45</c:v>
                </c:pt>
                <c:pt idx="161">
                  <c:v>6.45</c:v>
                </c:pt>
                <c:pt idx="162">
                  <c:v>6.06</c:v>
                </c:pt>
                <c:pt idx="163">
                  <c:v>3.87</c:v>
                </c:pt>
                <c:pt idx="164">
                  <c:v>3.18</c:v>
                </c:pt>
                <c:pt idx="165">
                  <c:v>6.95</c:v>
                </c:pt>
                <c:pt idx="166">
                  <c:v>9.5299999999999994</c:v>
                </c:pt>
                <c:pt idx="167">
                  <c:v>9.93</c:v>
                </c:pt>
                <c:pt idx="168">
                  <c:v>9.23</c:v>
                </c:pt>
                <c:pt idx="169">
                  <c:v>7.64</c:v>
                </c:pt>
                <c:pt idx="170">
                  <c:v>7.45</c:v>
                </c:pt>
                <c:pt idx="171">
                  <c:v>13.4</c:v>
                </c:pt>
                <c:pt idx="172">
                  <c:v>21.54</c:v>
                </c:pt>
                <c:pt idx="173">
                  <c:v>30.08</c:v>
                </c:pt>
                <c:pt idx="174">
                  <c:v>37.619999999999997</c:v>
                </c:pt>
                <c:pt idx="175">
                  <c:v>45.06</c:v>
                </c:pt>
                <c:pt idx="176">
                  <c:v>52.31</c:v>
                </c:pt>
                <c:pt idx="177">
                  <c:v>60.05</c:v>
                </c:pt>
                <c:pt idx="178">
                  <c:v>68.680000000000007</c:v>
                </c:pt>
                <c:pt idx="179">
                  <c:v>74.239999999999995</c:v>
                </c:pt>
                <c:pt idx="180">
                  <c:v>75.73</c:v>
                </c:pt>
                <c:pt idx="181">
                  <c:v>76.03</c:v>
                </c:pt>
                <c:pt idx="182">
                  <c:v>80.489999999999995</c:v>
                </c:pt>
                <c:pt idx="183">
                  <c:v>87.24</c:v>
                </c:pt>
                <c:pt idx="184">
                  <c:v>94.09</c:v>
                </c:pt>
                <c:pt idx="185">
                  <c:v>101.53</c:v>
                </c:pt>
                <c:pt idx="186">
                  <c:v>108.77</c:v>
                </c:pt>
                <c:pt idx="187">
                  <c:v>116.01</c:v>
                </c:pt>
                <c:pt idx="188">
                  <c:v>123.06</c:v>
                </c:pt>
                <c:pt idx="189">
                  <c:v>130.1</c:v>
                </c:pt>
                <c:pt idx="190">
                  <c:v>137.05000000000001</c:v>
                </c:pt>
                <c:pt idx="191">
                  <c:v>143.38999999999999</c:v>
                </c:pt>
                <c:pt idx="192">
                  <c:v>149.74</c:v>
                </c:pt>
                <c:pt idx="193">
                  <c:v>155</c:v>
                </c:pt>
                <c:pt idx="194">
                  <c:v>158.77000000000001</c:v>
                </c:pt>
                <c:pt idx="195">
                  <c:v>162.74</c:v>
                </c:pt>
                <c:pt idx="196">
                  <c:v>167.89</c:v>
                </c:pt>
                <c:pt idx="197">
                  <c:v>173.85</c:v>
                </c:pt>
                <c:pt idx="198">
                  <c:v>178.61</c:v>
                </c:pt>
                <c:pt idx="199">
                  <c:v>181.48</c:v>
                </c:pt>
                <c:pt idx="200">
                  <c:v>183.86</c:v>
                </c:pt>
                <c:pt idx="201">
                  <c:v>185.95</c:v>
                </c:pt>
                <c:pt idx="202">
                  <c:v>189.02</c:v>
                </c:pt>
                <c:pt idx="203">
                  <c:v>194.57</c:v>
                </c:pt>
                <c:pt idx="204">
                  <c:v>200.23</c:v>
                </c:pt>
                <c:pt idx="205">
                  <c:v>206.38</c:v>
                </c:pt>
                <c:pt idx="206">
                  <c:v>212.92</c:v>
                </c:pt>
                <c:pt idx="207">
                  <c:v>219.86</c:v>
                </c:pt>
                <c:pt idx="208">
                  <c:v>226.8</c:v>
                </c:pt>
                <c:pt idx="209">
                  <c:v>234.54</c:v>
                </c:pt>
                <c:pt idx="210">
                  <c:v>242.47</c:v>
                </c:pt>
                <c:pt idx="211">
                  <c:v>250.6</c:v>
                </c:pt>
                <c:pt idx="212">
                  <c:v>258.73</c:v>
                </c:pt>
                <c:pt idx="213">
                  <c:v>266.76</c:v>
                </c:pt>
                <c:pt idx="214">
                  <c:v>275.19</c:v>
                </c:pt>
                <c:pt idx="215">
                  <c:v>283.42</c:v>
                </c:pt>
                <c:pt idx="216">
                  <c:v>291.83999999999997</c:v>
                </c:pt>
                <c:pt idx="217">
                  <c:v>299.77</c:v>
                </c:pt>
                <c:pt idx="218">
                  <c:v>307.89999999999998</c:v>
                </c:pt>
                <c:pt idx="219">
                  <c:v>316.33</c:v>
                </c:pt>
                <c:pt idx="220">
                  <c:v>324.75</c:v>
                </c:pt>
                <c:pt idx="221">
                  <c:v>333.27</c:v>
                </c:pt>
                <c:pt idx="222">
                  <c:v>341.3</c:v>
                </c:pt>
                <c:pt idx="223">
                  <c:v>349.53</c:v>
                </c:pt>
                <c:pt idx="224">
                  <c:v>357.75</c:v>
                </c:pt>
                <c:pt idx="225">
                  <c:v>366.18</c:v>
                </c:pt>
                <c:pt idx="226">
                  <c:v>374.5</c:v>
                </c:pt>
                <c:pt idx="227">
                  <c:v>382.72</c:v>
                </c:pt>
                <c:pt idx="228">
                  <c:v>391.05</c:v>
                </c:pt>
                <c:pt idx="229">
                  <c:v>398.87</c:v>
                </c:pt>
                <c:pt idx="230">
                  <c:v>407.49</c:v>
                </c:pt>
                <c:pt idx="231">
                  <c:v>415.42</c:v>
                </c:pt>
                <c:pt idx="232">
                  <c:v>423.34</c:v>
                </c:pt>
                <c:pt idx="233">
                  <c:v>431.07</c:v>
                </c:pt>
                <c:pt idx="234">
                  <c:v>439.09</c:v>
                </c:pt>
                <c:pt idx="235">
                  <c:v>447.61</c:v>
                </c:pt>
                <c:pt idx="236">
                  <c:v>455.93</c:v>
                </c:pt>
                <c:pt idx="237">
                  <c:v>463.86</c:v>
                </c:pt>
                <c:pt idx="238">
                  <c:v>471.38</c:v>
                </c:pt>
                <c:pt idx="239">
                  <c:v>478.52</c:v>
                </c:pt>
                <c:pt idx="240">
                  <c:v>484.16</c:v>
                </c:pt>
                <c:pt idx="241">
                  <c:v>490.5</c:v>
                </c:pt>
                <c:pt idx="242">
                  <c:v>496.44</c:v>
                </c:pt>
                <c:pt idx="243">
                  <c:v>502.48</c:v>
                </c:pt>
                <c:pt idx="244">
                  <c:v>509.41</c:v>
                </c:pt>
                <c:pt idx="245">
                  <c:v>516.44000000000005</c:v>
                </c:pt>
                <c:pt idx="246">
                  <c:v>524.07000000000005</c:v>
                </c:pt>
                <c:pt idx="247">
                  <c:v>531.4</c:v>
                </c:pt>
                <c:pt idx="248">
                  <c:v>538.91999999999996</c:v>
                </c:pt>
                <c:pt idx="249">
                  <c:v>546.25</c:v>
                </c:pt>
                <c:pt idx="250">
                  <c:v>553.57000000000005</c:v>
                </c:pt>
                <c:pt idx="251">
                  <c:v>560.79999999999995</c:v>
                </c:pt>
                <c:pt idx="252">
                  <c:v>568.22</c:v>
                </c:pt>
                <c:pt idx="253">
                  <c:v>575.75</c:v>
                </c:pt>
                <c:pt idx="254">
                  <c:v>583.07000000000005</c:v>
                </c:pt>
                <c:pt idx="255">
                  <c:v>590.6</c:v>
                </c:pt>
                <c:pt idx="256">
                  <c:v>597.72</c:v>
                </c:pt>
                <c:pt idx="257">
                  <c:v>605.04999999999995</c:v>
                </c:pt>
                <c:pt idx="258">
                  <c:v>612.37</c:v>
                </c:pt>
                <c:pt idx="259">
                  <c:v>619.6</c:v>
                </c:pt>
                <c:pt idx="260">
                  <c:v>626.91999999999996</c:v>
                </c:pt>
                <c:pt idx="261">
                  <c:v>634.44000000000005</c:v>
                </c:pt>
                <c:pt idx="262">
                  <c:v>639.89</c:v>
                </c:pt>
                <c:pt idx="263">
                  <c:v>642.26</c:v>
                </c:pt>
                <c:pt idx="264">
                  <c:v>643.35</c:v>
                </c:pt>
                <c:pt idx="265">
                  <c:v>643.74</c:v>
                </c:pt>
                <c:pt idx="266">
                  <c:v>642.85</c:v>
                </c:pt>
                <c:pt idx="267">
                  <c:v>642.05999999999995</c:v>
                </c:pt>
                <c:pt idx="268">
                  <c:v>639.79</c:v>
                </c:pt>
                <c:pt idx="269">
                  <c:v>638.70000000000005</c:v>
                </c:pt>
                <c:pt idx="270">
                  <c:v>636.82000000000005</c:v>
                </c:pt>
                <c:pt idx="271">
                  <c:v>636.03</c:v>
                </c:pt>
                <c:pt idx="272">
                  <c:v>636.82000000000005</c:v>
                </c:pt>
                <c:pt idx="273">
                  <c:v>638.01</c:v>
                </c:pt>
                <c:pt idx="274">
                  <c:v>637.61</c:v>
                </c:pt>
                <c:pt idx="275">
                  <c:v>638.20000000000005</c:v>
                </c:pt>
                <c:pt idx="276">
                  <c:v>638.79999999999995</c:v>
                </c:pt>
                <c:pt idx="277">
                  <c:v>639.09</c:v>
                </c:pt>
                <c:pt idx="278">
                  <c:v>639.29</c:v>
                </c:pt>
                <c:pt idx="279">
                  <c:v>639.09</c:v>
                </c:pt>
                <c:pt idx="280">
                  <c:v>639.19000000000005</c:v>
                </c:pt>
                <c:pt idx="281">
                  <c:v>639.09</c:v>
                </c:pt>
                <c:pt idx="282">
                  <c:v>640.48</c:v>
                </c:pt>
                <c:pt idx="283">
                  <c:v>640.58000000000004</c:v>
                </c:pt>
                <c:pt idx="284">
                  <c:v>640.58000000000004</c:v>
                </c:pt>
                <c:pt idx="285">
                  <c:v>640.58000000000004</c:v>
                </c:pt>
                <c:pt idx="286">
                  <c:v>640.58000000000004</c:v>
                </c:pt>
                <c:pt idx="287">
                  <c:v>640.58000000000004</c:v>
                </c:pt>
                <c:pt idx="288">
                  <c:v>640.58000000000004</c:v>
                </c:pt>
                <c:pt idx="289">
                  <c:v>640.67999999999995</c:v>
                </c:pt>
                <c:pt idx="290">
                  <c:v>640.67999999999995</c:v>
                </c:pt>
                <c:pt idx="291">
                  <c:v>640.67999999999995</c:v>
                </c:pt>
                <c:pt idx="292">
                  <c:v>640.67999999999995</c:v>
                </c:pt>
                <c:pt idx="293">
                  <c:v>640.67999999999995</c:v>
                </c:pt>
                <c:pt idx="294">
                  <c:v>640.67999999999995</c:v>
                </c:pt>
                <c:pt idx="295">
                  <c:v>640.67999999999995</c:v>
                </c:pt>
                <c:pt idx="296">
                  <c:v>640.67999999999995</c:v>
                </c:pt>
                <c:pt idx="297">
                  <c:v>640.67999999999995</c:v>
                </c:pt>
                <c:pt idx="298">
                  <c:v>640.67999999999995</c:v>
                </c:pt>
                <c:pt idx="299">
                  <c:v>640.67999999999995</c:v>
                </c:pt>
                <c:pt idx="300">
                  <c:v>640.67999999999995</c:v>
                </c:pt>
                <c:pt idx="301">
                  <c:v>640.67999999999995</c:v>
                </c:pt>
                <c:pt idx="302">
                  <c:v>640.67999999999995</c:v>
                </c:pt>
                <c:pt idx="303">
                  <c:v>640.67999999999995</c:v>
                </c:pt>
                <c:pt idx="304">
                  <c:v>640.67999999999995</c:v>
                </c:pt>
                <c:pt idx="305">
                  <c:v>640.67999999999995</c:v>
                </c:pt>
                <c:pt idx="306">
                  <c:v>640.78</c:v>
                </c:pt>
                <c:pt idx="307">
                  <c:v>640.78</c:v>
                </c:pt>
                <c:pt idx="308">
                  <c:v>640.78</c:v>
                </c:pt>
                <c:pt idx="309">
                  <c:v>640.78</c:v>
                </c:pt>
                <c:pt idx="310">
                  <c:v>640.78</c:v>
                </c:pt>
                <c:pt idx="311">
                  <c:v>640.78</c:v>
                </c:pt>
                <c:pt idx="312">
                  <c:v>640.78</c:v>
                </c:pt>
                <c:pt idx="313">
                  <c:v>640.78</c:v>
                </c:pt>
                <c:pt idx="314">
                  <c:v>640.78</c:v>
                </c:pt>
                <c:pt idx="315">
                  <c:v>640.78</c:v>
                </c:pt>
                <c:pt idx="316">
                  <c:v>640.78</c:v>
                </c:pt>
                <c:pt idx="317">
                  <c:v>640.78</c:v>
                </c:pt>
                <c:pt idx="318">
                  <c:v>640.78</c:v>
                </c:pt>
                <c:pt idx="319">
                  <c:v>640.87</c:v>
                </c:pt>
                <c:pt idx="320">
                  <c:v>640.87</c:v>
                </c:pt>
                <c:pt idx="321">
                  <c:v>640.87</c:v>
                </c:pt>
                <c:pt idx="322">
                  <c:v>640.87</c:v>
                </c:pt>
                <c:pt idx="323">
                  <c:v>640.67999999999995</c:v>
                </c:pt>
                <c:pt idx="324">
                  <c:v>638.99</c:v>
                </c:pt>
                <c:pt idx="325">
                  <c:v>636.03</c:v>
                </c:pt>
                <c:pt idx="326">
                  <c:v>635.63</c:v>
                </c:pt>
                <c:pt idx="327">
                  <c:v>638.99</c:v>
                </c:pt>
                <c:pt idx="328">
                  <c:v>640.17999999999995</c:v>
                </c:pt>
                <c:pt idx="329">
                  <c:v>638.99</c:v>
                </c:pt>
                <c:pt idx="330">
                  <c:v>637.21</c:v>
                </c:pt>
                <c:pt idx="331">
                  <c:v>636.82000000000005</c:v>
                </c:pt>
                <c:pt idx="332">
                  <c:v>639.69000000000005</c:v>
                </c:pt>
                <c:pt idx="333">
                  <c:v>641.27</c:v>
                </c:pt>
                <c:pt idx="334">
                  <c:v>638.6</c:v>
                </c:pt>
                <c:pt idx="335">
                  <c:v>637.71</c:v>
                </c:pt>
                <c:pt idx="336">
                  <c:v>640.97</c:v>
                </c:pt>
                <c:pt idx="337">
                  <c:v>643.04999999999995</c:v>
                </c:pt>
                <c:pt idx="338">
                  <c:v>643.04999999999995</c:v>
                </c:pt>
                <c:pt idx="339">
                  <c:v>643.15</c:v>
                </c:pt>
                <c:pt idx="340">
                  <c:v>643.15</c:v>
                </c:pt>
                <c:pt idx="341">
                  <c:v>643.15</c:v>
                </c:pt>
                <c:pt idx="342">
                  <c:v>643.15</c:v>
                </c:pt>
                <c:pt idx="343">
                  <c:v>643.15</c:v>
                </c:pt>
                <c:pt idx="344">
                  <c:v>643.15</c:v>
                </c:pt>
                <c:pt idx="345">
                  <c:v>643.15</c:v>
                </c:pt>
                <c:pt idx="346">
                  <c:v>643.15</c:v>
                </c:pt>
                <c:pt idx="347">
                  <c:v>643.15</c:v>
                </c:pt>
                <c:pt idx="348">
                  <c:v>643.15</c:v>
                </c:pt>
                <c:pt idx="349">
                  <c:v>643.15</c:v>
                </c:pt>
                <c:pt idx="350">
                  <c:v>643.15</c:v>
                </c:pt>
                <c:pt idx="351">
                  <c:v>643.15</c:v>
                </c:pt>
                <c:pt idx="352">
                  <c:v>643.15</c:v>
                </c:pt>
                <c:pt idx="353">
                  <c:v>643.25</c:v>
                </c:pt>
                <c:pt idx="354">
                  <c:v>642.95000000000005</c:v>
                </c:pt>
                <c:pt idx="355">
                  <c:v>641.77</c:v>
                </c:pt>
                <c:pt idx="356">
                  <c:v>639.79</c:v>
                </c:pt>
                <c:pt idx="357">
                  <c:v>639.79</c:v>
                </c:pt>
                <c:pt idx="358">
                  <c:v>640.97</c:v>
                </c:pt>
                <c:pt idx="359">
                  <c:v>641.27</c:v>
                </c:pt>
                <c:pt idx="360">
                  <c:v>641.27</c:v>
                </c:pt>
                <c:pt idx="361">
                  <c:v>641.27</c:v>
                </c:pt>
                <c:pt idx="362">
                  <c:v>640.58000000000004</c:v>
                </c:pt>
                <c:pt idx="363">
                  <c:v>640.38</c:v>
                </c:pt>
                <c:pt idx="364">
                  <c:v>639.98</c:v>
                </c:pt>
                <c:pt idx="365">
                  <c:v>639.49</c:v>
                </c:pt>
                <c:pt idx="366">
                  <c:v>639.89</c:v>
                </c:pt>
                <c:pt idx="367">
                  <c:v>640.38</c:v>
                </c:pt>
                <c:pt idx="368">
                  <c:v>640.38</c:v>
                </c:pt>
                <c:pt idx="369">
                  <c:v>640.38</c:v>
                </c:pt>
                <c:pt idx="370">
                  <c:v>640.38</c:v>
                </c:pt>
                <c:pt idx="371">
                  <c:v>640.38</c:v>
                </c:pt>
                <c:pt idx="372">
                  <c:v>640.38</c:v>
                </c:pt>
                <c:pt idx="373">
                  <c:v>640.38</c:v>
                </c:pt>
                <c:pt idx="374">
                  <c:v>640.38</c:v>
                </c:pt>
                <c:pt idx="375">
                  <c:v>640.38</c:v>
                </c:pt>
                <c:pt idx="376">
                  <c:v>640.38</c:v>
                </c:pt>
                <c:pt idx="377">
                  <c:v>639.89</c:v>
                </c:pt>
                <c:pt idx="378">
                  <c:v>640.28</c:v>
                </c:pt>
                <c:pt idx="379">
                  <c:v>640.58000000000004</c:v>
                </c:pt>
                <c:pt idx="380">
                  <c:v>640.78</c:v>
                </c:pt>
                <c:pt idx="381">
                  <c:v>640.78</c:v>
                </c:pt>
                <c:pt idx="382">
                  <c:v>640.78</c:v>
                </c:pt>
                <c:pt idx="383">
                  <c:v>640.78</c:v>
                </c:pt>
                <c:pt idx="384">
                  <c:v>640.78</c:v>
                </c:pt>
                <c:pt idx="385">
                  <c:v>640.28</c:v>
                </c:pt>
                <c:pt idx="386">
                  <c:v>639.29</c:v>
                </c:pt>
                <c:pt idx="387">
                  <c:v>639.89</c:v>
                </c:pt>
                <c:pt idx="388">
                  <c:v>640.38</c:v>
                </c:pt>
                <c:pt idx="389">
                  <c:v>640.48</c:v>
                </c:pt>
                <c:pt idx="390">
                  <c:v>640.48</c:v>
                </c:pt>
                <c:pt idx="391">
                  <c:v>640.48</c:v>
                </c:pt>
                <c:pt idx="392">
                  <c:v>640.48</c:v>
                </c:pt>
                <c:pt idx="393">
                  <c:v>640.48</c:v>
                </c:pt>
                <c:pt idx="394">
                  <c:v>640.48</c:v>
                </c:pt>
                <c:pt idx="395">
                  <c:v>640.48</c:v>
                </c:pt>
                <c:pt idx="396">
                  <c:v>640.48</c:v>
                </c:pt>
                <c:pt idx="397">
                  <c:v>640.48</c:v>
                </c:pt>
                <c:pt idx="398">
                  <c:v>639.98</c:v>
                </c:pt>
                <c:pt idx="399">
                  <c:v>639.59</c:v>
                </c:pt>
                <c:pt idx="400">
                  <c:v>640.48</c:v>
                </c:pt>
                <c:pt idx="401">
                  <c:v>640.78</c:v>
                </c:pt>
                <c:pt idx="402">
                  <c:v>640.78</c:v>
                </c:pt>
                <c:pt idx="403">
                  <c:v>640.58000000000004</c:v>
                </c:pt>
                <c:pt idx="404">
                  <c:v>639.98</c:v>
                </c:pt>
                <c:pt idx="405">
                  <c:v>640.17999999999995</c:v>
                </c:pt>
                <c:pt idx="406">
                  <c:v>640.48</c:v>
                </c:pt>
                <c:pt idx="407">
                  <c:v>640.58000000000004</c:v>
                </c:pt>
                <c:pt idx="408">
                  <c:v>640.58000000000004</c:v>
                </c:pt>
                <c:pt idx="409">
                  <c:v>640.58000000000004</c:v>
                </c:pt>
                <c:pt idx="410">
                  <c:v>640.58000000000004</c:v>
                </c:pt>
                <c:pt idx="411">
                  <c:v>640.48</c:v>
                </c:pt>
                <c:pt idx="412">
                  <c:v>640.48</c:v>
                </c:pt>
                <c:pt idx="413">
                  <c:v>640.58000000000004</c:v>
                </c:pt>
                <c:pt idx="414">
                  <c:v>640.58000000000004</c:v>
                </c:pt>
                <c:pt idx="415">
                  <c:v>640.58000000000004</c:v>
                </c:pt>
                <c:pt idx="416">
                  <c:v>640.58000000000004</c:v>
                </c:pt>
                <c:pt idx="417">
                  <c:v>640.58000000000004</c:v>
                </c:pt>
                <c:pt idx="418">
                  <c:v>640.58000000000004</c:v>
                </c:pt>
                <c:pt idx="419">
                  <c:v>640.58000000000004</c:v>
                </c:pt>
                <c:pt idx="420">
                  <c:v>640.58000000000004</c:v>
                </c:pt>
                <c:pt idx="421">
                  <c:v>640.58000000000004</c:v>
                </c:pt>
                <c:pt idx="422">
                  <c:v>640.58000000000004</c:v>
                </c:pt>
                <c:pt idx="423">
                  <c:v>640.28</c:v>
                </c:pt>
                <c:pt idx="424">
                  <c:v>638.79999999999995</c:v>
                </c:pt>
                <c:pt idx="425">
                  <c:v>637.91</c:v>
                </c:pt>
                <c:pt idx="426">
                  <c:v>639.09</c:v>
                </c:pt>
                <c:pt idx="427">
                  <c:v>639.09</c:v>
                </c:pt>
                <c:pt idx="428">
                  <c:v>638.1</c:v>
                </c:pt>
                <c:pt idx="429">
                  <c:v>637.11</c:v>
                </c:pt>
                <c:pt idx="430">
                  <c:v>635.92999999999995</c:v>
                </c:pt>
                <c:pt idx="431">
                  <c:v>634.64</c:v>
                </c:pt>
                <c:pt idx="432">
                  <c:v>632.27</c:v>
                </c:pt>
                <c:pt idx="433">
                  <c:v>628.5</c:v>
                </c:pt>
                <c:pt idx="434">
                  <c:v>628.11</c:v>
                </c:pt>
                <c:pt idx="435">
                  <c:v>626.33000000000004</c:v>
                </c:pt>
                <c:pt idx="436">
                  <c:v>622.66999999999996</c:v>
                </c:pt>
                <c:pt idx="437">
                  <c:v>618.9</c:v>
                </c:pt>
                <c:pt idx="438">
                  <c:v>616.13</c:v>
                </c:pt>
                <c:pt idx="439">
                  <c:v>613.36</c:v>
                </c:pt>
                <c:pt idx="440">
                  <c:v>610.1</c:v>
                </c:pt>
                <c:pt idx="441">
                  <c:v>606.73</c:v>
                </c:pt>
                <c:pt idx="442">
                  <c:v>606.83000000000004</c:v>
                </c:pt>
                <c:pt idx="443">
                  <c:v>606.63</c:v>
                </c:pt>
                <c:pt idx="444">
                  <c:v>606.63</c:v>
                </c:pt>
                <c:pt idx="445">
                  <c:v>606.63</c:v>
                </c:pt>
                <c:pt idx="446">
                  <c:v>606.63</c:v>
                </c:pt>
                <c:pt idx="447">
                  <c:v>606.63</c:v>
                </c:pt>
                <c:pt idx="448">
                  <c:v>606.63</c:v>
                </c:pt>
                <c:pt idx="449">
                  <c:v>606.63</c:v>
                </c:pt>
                <c:pt idx="450">
                  <c:v>606.63</c:v>
                </c:pt>
                <c:pt idx="451">
                  <c:v>606.63</c:v>
                </c:pt>
                <c:pt idx="452">
                  <c:v>604.65</c:v>
                </c:pt>
                <c:pt idx="453">
                  <c:v>600.69000000000005</c:v>
                </c:pt>
                <c:pt idx="454">
                  <c:v>597.53</c:v>
                </c:pt>
                <c:pt idx="455">
                  <c:v>594.36</c:v>
                </c:pt>
                <c:pt idx="456">
                  <c:v>590</c:v>
                </c:pt>
                <c:pt idx="457">
                  <c:v>584.36</c:v>
                </c:pt>
                <c:pt idx="458">
                  <c:v>578.62</c:v>
                </c:pt>
                <c:pt idx="459">
                  <c:v>572.88</c:v>
                </c:pt>
                <c:pt idx="460">
                  <c:v>566.34</c:v>
                </c:pt>
                <c:pt idx="461">
                  <c:v>560.79999999999995</c:v>
                </c:pt>
                <c:pt idx="462">
                  <c:v>556.74</c:v>
                </c:pt>
                <c:pt idx="463">
                  <c:v>552.88</c:v>
                </c:pt>
                <c:pt idx="464">
                  <c:v>547.83000000000004</c:v>
                </c:pt>
                <c:pt idx="465">
                  <c:v>541.59</c:v>
                </c:pt>
                <c:pt idx="466">
                  <c:v>535.05999999999995</c:v>
                </c:pt>
                <c:pt idx="467">
                  <c:v>528.52</c:v>
                </c:pt>
                <c:pt idx="468">
                  <c:v>522.38</c:v>
                </c:pt>
                <c:pt idx="469">
                  <c:v>515.95000000000005</c:v>
                </c:pt>
                <c:pt idx="470">
                  <c:v>509.61</c:v>
                </c:pt>
                <c:pt idx="471">
                  <c:v>503.27</c:v>
                </c:pt>
                <c:pt idx="472">
                  <c:v>497.23</c:v>
                </c:pt>
                <c:pt idx="473">
                  <c:v>490.8</c:v>
                </c:pt>
                <c:pt idx="474">
                  <c:v>484.66</c:v>
                </c:pt>
                <c:pt idx="475">
                  <c:v>478.52</c:v>
                </c:pt>
                <c:pt idx="476">
                  <c:v>472.38</c:v>
                </c:pt>
                <c:pt idx="477">
                  <c:v>467.03</c:v>
                </c:pt>
                <c:pt idx="478">
                  <c:v>461.48</c:v>
                </c:pt>
                <c:pt idx="479">
                  <c:v>455.93</c:v>
                </c:pt>
                <c:pt idx="480">
                  <c:v>450.58</c:v>
                </c:pt>
                <c:pt idx="481">
                  <c:v>444.74</c:v>
                </c:pt>
                <c:pt idx="482">
                  <c:v>439.09</c:v>
                </c:pt>
                <c:pt idx="483">
                  <c:v>433.45</c:v>
                </c:pt>
                <c:pt idx="484">
                  <c:v>427.8</c:v>
                </c:pt>
                <c:pt idx="485">
                  <c:v>422.15</c:v>
                </c:pt>
                <c:pt idx="486">
                  <c:v>416.9</c:v>
                </c:pt>
                <c:pt idx="487">
                  <c:v>411.55</c:v>
                </c:pt>
                <c:pt idx="488">
                  <c:v>406.11</c:v>
                </c:pt>
                <c:pt idx="489">
                  <c:v>401.05</c:v>
                </c:pt>
                <c:pt idx="490">
                  <c:v>396.1</c:v>
                </c:pt>
                <c:pt idx="491">
                  <c:v>391.15</c:v>
                </c:pt>
                <c:pt idx="492">
                  <c:v>386.49</c:v>
                </c:pt>
                <c:pt idx="493">
                  <c:v>382.03</c:v>
                </c:pt>
                <c:pt idx="494">
                  <c:v>376.98</c:v>
                </c:pt>
                <c:pt idx="495">
                  <c:v>372.02</c:v>
                </c:pt>
                <c:pt idx="496">
                  <c:v>366.37</c:v>
                </c:pt>
                <c:pt idx="497">
                  <c:v>360.53</c:v>
                </c:pt>
                <c:pt idx="498">
                  <c:v>354.18</c:v>
                </c:pt>
                <c:pt idx="499">
                  <c:v>348.04</c:v>
                </c:pt>
                <c:pt idx="500">
                  <c:v>342</c:v>
                </c:pt>
                <c:pt idx="501">
                  <c:v>336.15</c:v>
                </c:pt>
                <c:pt idx="502">
                  <c:v>329.9</c:v>
                </c:pt>
                <c:pt idx="503">
                  <c:v>324.25</c:v>
                </c:pt>
                <c:pt idx="504">
                  <c:v>318.11</c:v>
                </c:pt>
                <c:pt idx="505">
                  <c:v>311.57</c:v>
                </c:pt>
                <c:pt idx="506">
                  <c:v>305.32</c:v>
                </c:pt>
                <c:pt idx="507">
                  <c:v>298.58</c:v>
                </c:pt>
                <c:pt idx="508">
                  <c:v>291.83999999999997</c:v>
                </c:pt>
                <c:pt idx="509">
                  <c:v>285.39999999999998</c:v>
                </c:pt>
                <c:pt idx="510">
                  <c:v>279.35000000000002</c:v>
                </c:pt>
                <c:pt idx="511">
                  <c:v>273.20999999999998</c:v>
                </c:pt>
                <c:pt idx="512">
                  <c:v>266.07</c:v>
                </c:pt>
                <c:pt idx="513">
                  <c:v>260.02</c:v>
                </c:pt>
                <c:pt idx="514">
                  <c:v>253.38</c:v>
                </c:pt>
                <c:pt idx="515">
                  <c:v>246.93</c:v>
                </c:pt>
                <c:pt idx="516">
                  <c:v>240.29</c:v>
                </c:pt>
                <c:pt idx="517">
                  <c:v>233.65</c:v>
                </c:pt>
                <c:pt idx="518">
                  <c:v>227.8</c:v>
                </c:pt>
                <c:pt idx="519">
                  <c:v>221.25</c:v>
                </c:pt>
                <c:pt idx="520">
                  <c:v>215</c:v>
                </c:pt>
                <c:pt idx="521">
                  <c:v>208.56</c:v>
                </c:pt>
                <c:pt idx="522">
                  <c:v>202.81</c:v>
                </c:pt>
                <c:pt idx="523">
                  <c:v>195.57</c:v>
                </c:pt>
                <c:pt idx="524">
                  <c:v>188.62</c:v>
                </c:pt>
                <c:pt idx="525">
                  <c:v>181.78</c:v>
                </c:pt>
                <c:pt idx="526">
                  <c:v>175.04</c:v>
                </c:pt>
                <c:pt idx="527">
                  <c:v>168.19</c:v>
                </c:pt>
                <c:pt idx="528">
                  <c:v>161.35</c:v>
                </c:pt>
                <c:pt idx="529">
                  <c:v>154.80000000000001</c:v>
                </c:pt>
                <c:pt idx="530">
                  <c:v>147.76</c:v>
                </c:pt>
                <c:pt idx="531">
                  <c:v>141.11000000000001</c:v>
                </c:pt>
                <c:pt idx="532">
                  <c:v>134.16999999999999</c:v>
                </c:pt>
                <c:pt idx="533">
                  <c:v>127.72</c:v>
                </c:pt>
                <c:pt idx="534">
                  <c:v>121.17</c:v>
                </c:pt>
                <c:pt idx="535">
                  <c:v>114.92</c:v>
                </c:pt>
                <c:pt idx="536">
                  <c:v>107.88</c:v>
                </c:pt>
                <c:pt idx="537">
                  <c:v>100.54</c:v>
                </c:pt>
                <c:pt idx="538">
                  <c:v>93.89</c:v>
                </c:pt>
                <c:pt idx="539">
                  <c:v>87.24</c:v>
                </c:pt>
                <c:pt idx="540">
                  <c:v>81.38</c:v>
                </c:pt>
                <c:pt idx="541">
                  <c:v>75.23</c:v>
                </c:pt>
                <c:pt idx="542">
                  <c:v>69.08</c:v>
                </c:pt>
                <c:pt idx="543">
                  <c:v>63.62</c:v>
                </c:pt>
                <c:pt idx="544">
                  <c:v>57.67</c:v>
                </c:pt>
                <c:pt idx="545">
                  <c:v>52.41</c:v>
                </c:pt>
                <c:pt idx="546">
                  <c:v>46.95</c:v>
                </c:pt>
                <c:pt idx="547">
                  <c:v>42.19</c:v>
                </c:pt>
                <c:pt idx="548">
                  <c:v>38.61</c:v>
                </c:pt>
                <c:pt idx="549">
                  <c:v>33.75</c:v>
                </c:pt>
                <c:pt idx="550">
                  <c:v>28.09</c:v>
                </c:pt>
                <c:pt idx="551">
                  <c:v>22.73</c:v>
                </c:pt>
                <c:pt idx="552">
                  <c:v>16.579999999999998</c:v>
                </c:pt>
                <c:pt idx="553">
                  <c:v>11.12</c:v>
                </c:pt>
                <c:pt idx="554">
                  <c:v>11.02</c:v>
                </c:pt>
                <c:pt idx="555">
                  <c:v>11.32</c:v>
                </c:pt>
                <c:pt idx="556">
                  <c:v>11.12</c:v>
                </c:pt>
                <c:pt idx="557">
                  <c:v>11.02</c:v>
                </c:pt>
                <c:pt idx="558">
                  <c:v>11.12</c:v>
                </c:pt>
                <c:pt idx="559">
                  <c:v>11.02</c:v>
                </c:pt>
                <c:pt idx="560">
                  <c:v>10.62</c:v>
                </c:pt>
                <c:pt idx="561">
                  <c:v>7.05</c:v>
                </c:pt>
                <c:pt idx="562">
                  <c:v>3.57</c:v>
                </c:pt>
                <c:pt idx="563">
                  <c:v>3.38</c:v>
                </c:pt>
                <c:pt idx="564">
                  <c:v>7.84</c:v>
                </c:pt>
                <c:pt idx="565">
                  <c:v>13.7</c:v>
                </c:pt>
                <c:pt idx="566">
                  <c:v>15.88</c:v>
                </c:pt>
                <c:pt idx="567">
                  <c:v>16.88</c:v>
                </c:pt>
                <c:pt idx="568">
                  <c:v>17.170000000000002</c:v>
                </c:pt>
                <c:pt idx="569">
                  <c:v>16.88</c:v>
                </c:pt>
                <c:pt idx="570">
                  <c:v>17.47</c:v>
                </c:pt>
                <c:pt idx="571">
                  <c:v>23.72</c:v>
                </c:pt>
                <c:pt idx="572">
                  <c:v>29.88</c:v>
                </c:pt>
                <c:pt idx="573">
                  <c:v>32.36</c:v>
                </c:pt>
                <c:pt idx="574">
                  <c:v>33.950000000000003</c:v>
                </c:pt>
                <c:pt idx="575">
                  <c:v>39.31</c:v>
                </c:pt>
                <c:pt idx="576">
                  <c:v>47.15</c:v>
                </c:pt>
                <c:pt idx="577">
                  <c:v>55.48</c:v>
                </c:pt>
                <c:pt idx="578">
                  <c:v>62.83</c:v>
                </c:pt>
                <c:pt idx="579">
                  <c:v>70.569999999999993</c:v>
                </c:pt>
                <c:pt idx="580">
                  <c:v>78.41</c:v>
                </c:pt>
                <c:pt idx="581">
                  <c:v>85.85</c:v>
                </c:pt>
                <c:pt idx="582">
                  <c:v>93.59</c:v>
                </c:pt>
                <c:pt idx="583">
                  <c:v>101.83</c:v>
                </c:pt>
                <c:pt idx="584">
                  <c:v>109.66</c:v>
                </c:pt>
                <c:pt idx="585">
                  <c:v>117.4</c:v>
                </c:pt>
                <c:pt idx="586">
                  <c:v>125.34</c:v>
                </c:pt>
                <c:pt idx="587">
                  <c:v>132.97999999999999</c:v>
                </c:pt>
                <c:pt idx="588">
                  <c:v>140.91</c:v>
                </c:pt>
                <c:pt idx="589">
                  <c:v>148.75</c:v>
                </c:pt>
                <c:pt idx="590">
                  <c:v>156.88</c:v>
                </c:pt>
                <c:pt idx="591">
                  <c:v>163.93</c:v>
                </c:pt>
                <c:pt idx="592">
                  <c:v>172.26</c:v>
                </c:pt>
                <c:pt idx="593">
                  <c:v>180.09</c:v>
                </c:pt>
                <c:pt idx="594">
                  <c:v>187.93</c:v>
                </c:pt>
                <c:pt idx="595">
                  <c:v>196.16</c:v>
                </c:pt>
                <c:pt idx="596">
                  <c:v>203.8</c:v>
                </c:pt>
                <c:pt idx="597">
                  <c:v>211.93</c:v>
                </c:pt>
                <c:pt idx="598">
                  <c:v>219.86</c:v>
                </c:pt>
                <c:pt idx="599">
                  <c:v>228.19</c:v>
                </c:pt>
                <c:pt idx="600">
                  <c:v>236.52</c:v>
                </c:pt>
                <c:pt idx="601">
                  <c:v>244.45</c:v>
                </c:pt>
                <c:pt idx="602">
                  <c:v>251.3</c:v>
                </c:pt>
                <c:pt idx="603">
                  <c:v>259.13</c:v>
                </c:pt>
                <c:pt idx="604">
                  <c:v>267.55</c:v>
                </c:pt>
                <c:pt idx="605">
                  <c:v>276.68</c:v>
                </c:pt>
                <c:pt idx="606">
                  <c:v>285.7</c:v>
                </c:pt>
                <c:pt idx="607">
                  <c:v>293.92</c:v>
                </c:pt>
                <c:pt idx="608">
                  <c:v>303.64</c:v>
                </c:pt>
                <c:pt idx="609">
                  <c:v>312.45999999999998</c:v>
                </c:pt>
                <c:pt idx="610">
                  <c:v>321.18</c:v>
                </c:pt>
                <c:pt idx="611">
                  <c:v>330</c:v>
                </c:pt>
                <c:pt idx="612">
                  <c:v>338.72</c:v>
                </c:pt>
                <c:pt idx="613">
                  <c:v>346.55</c:v>
                </c:pt>
                <c:pt idx="614">
                  <c:v>354.09</c:v>
                </c:pt>
                <c:pt idx="615">
                  <c:v>362.01</c:v>
                </c:pt>
                <c:pt idx="616">
                  <c:v>370.34</c:v>
                </c:pt>
                <c:pt idx="617">
                  <c:v>377.97</c:v>
                </c:pt>
                <c:pt idx="618">
                  <c:v>385.6</c:v>
                </c:pt>
                <c:pt idx="619">
                  <c:v>393.42</c:v>
                </c:pt>
                <c:pt idx="620">
                  <c:v>400.66</c:v>
                </c:pt>
                <c:pt idx="621">
                  <c:v>407.89</c:v>
                </c:pt>
                <c:pt idx="622">
                  <c:v>414.03</c:v>
                </c:pt>
                <c:pt idx="623">
                  <c:v>420.27</c:v>
                </c:pt>
                <c:pt idx="624">
                  <c:v>426.51</c:v>
                </c:pt>
                <c:pt idx="625">
                  <c:v>433.55</c:v>
                </c:pt>
                <c:pt idx="626">
                  <c:v>441.37</c:v>
                </c:pt>
                <c:pt idx="627">
                  <c:v>449.99</c:v>
                </c:pt>
                <c:pt idx="628">
                  <c:v>458.01</c:v>
                </c:pt>
                <c:pt idx="629">
                  <c:v>465.54</c:v>
                </c:pt>
                <c:pt idx="630">
                  <c:v>473.17</c:v>
                </c:pt>
                <c:pt idx="631">
                  <c:v>480.6</c:v>
                </c:pt>
                <c:pt idx="632">
                  <c:v>487.43</c:v>
                </c:pt>
                <c:pt idx="633">
                  <c:v>494.86</c:v>
                </c:pt>
                <c:pt idx="634">
                  <c:v>501.99</c:v>
                </c:pt>
                <c:pt idx="635">
                  <c:v>509.51</c:v>
                </c:pt>
                <c:pt idx="636">
                  <c:v>517.24</c:v>
                </c:pt>
                <c:pt idx="637">
                  <c:v>525.36</c:v>
                </c:pt>
                <c:pt idx="638">
                  <c:v>532.88</c:v>
                </c:pt>
                <c:pt idx="639">
                  <c:v>541.1</c:v>
                </c:pt>
                <c:pt idx="640">
                  <c:v>548.41999999999996</c:v>
                </c:pt>
                <c:pt idx="641">
                  <c:v>556.04999999999995</c:v>
                </c:pt>
                <c:pt idx="642">
                  <c:v>563.66999999999996</c:v>
                </c:pt>
                <c:pt idx="643">
                  <c:v>571.1</c:v>
                </c:pt>
                <c:pt idx="644">
                  <c:v>578.82000000000005</c:v>
                </c:pt>
                <c:pt idx="645">
                  <c:v>586.64</c:v>
                </c:pt>
                <c:pt idx="646">
                  <c:v>594.26</c:v>
                </c:pt>
                <c:pt idx="647">
                  <c:v>601.58000000000004</c:v>
                </c:pt>
                <c:pt idx="648">
                  <c:v>609.01</c:v>
                </c:pt>
                <c:pt idx="649">
                  <c:v>616.42999999999995</c:v>
                </c:pt>
                <c:pt idx="650">
                  <c:v>624.15</c:v>
                </c:pt>
                <c:pt idx="651">
                  <c:v>631.47</c:v>
                </c:pt>
                <c:pt idx="652">
                  <c:v>638.79999999999995</c:v>
                </c:pt>
                <c:pt idx="653">
                  <c:v>646.71</c:v>
                </c:pt>
                <c:pt idx="654">
                  <c:v>653.44000000000005</c:v>
                </c:pt>
                <c:pt idx="655">
                  <c:v>660.67</c:v>
                </c:pt>
                <c:pt idx="656">
                  <c:v>667.99</c:v>
                </c:pt>
                <c:pt idx="657">
                  <c:v>675.01</c:v>
                </c:pt>
                <c:pt idx="658">
                  <c:v>682.34</c:v>
                </c:pt>
                <c:pt idx="659">
                  <c:v>689.56</c:v>
                </c:pt>
                <c:pt idx="660">
                  <c:v>696.68</c:v>
                </c:pt>
                <c:pt idx="661">
                  <c:v>703.31</c:v>
                </c:pt>
                <c:pt idx="662">
                  <c:v>710.63</c:v>
                </c:pt>
                <c:pt idx="663">
                  <c:v>717.06</c:v>
                </c:pt>
                <c:pt idx="664">
                  <c:v>723.99</c:v>
                </c:pt>
                <c:pt idx="665">
                  <c:v>730.81</c:v>
                </c:pt>
                <c:pt idx="666">
                  <c:v>737.93</c:v>
                </c:pt>
                <c:pt idx="667">
                  <c:v>744.86</c:v>
                </c:pt>
                <c:pt idx="668">
                  <c:v>751.88</c:v>
                </c:pt>
                <c:pt idx="669">
                  <c:v>759.1</c:v>
                </c:pt>
                <c:pt idx="670">
                  <c:v>765.73</c:v>
                </c:pt>
                <c:pt idx="671">
                  <c:v>772.65</c:v>
                </c:pt>
                <c:pt idx="672">
                  <c:v>779.87</c:v>
                </c:pt>
                <c:pt idx="673">
                  <c:v>787.29</c:v>
                </c:pt>
                <c:pt idx="674">
                  <c:v>794.41</c:v>
                </c:pt>
                <c:pt idx="675">
                  <c:v>801.72</c:v>
                </c:pt>
                <c:pt idx="676">
                  <c:v>808.64</c:v>
                </c:pt>
                <c:pt idx="677">
                  <c:v>815.86</c:v>
                </c:pt>
                <c:pt idx="678">
                  <c:v>823.38</c:v>
                </c:pt>
                <c:pt idx="679">
                  <c:v>830.6</c:v>
                </c:pt>
                <c:pt idx="680">
                  <c:v>837.52</c:v>
                </c:pt>
                <c:pt idx="681">
                  <c:v>844.54</c:v>
                </c:pt>
                <c:pt idx="682">
                  <c:v>851.65</c:v>
                </c:pt>
                <c:pt idx="683">
                  <c:v>858.47</c:v>
                </c:pt>
                <c:pt idx="684">
                  <c:v>866.09</c:v>
                </c:pt>
                <c:pt idx="685">
                  <c:v>873.3</c:v>
                </c:pt>
                <c:pt idx="686">
                  <c:v>880.12</c:v>
                </c:pt>
                <c:pt idx="687">
                  <c:v>887.24</c:v>
                </c:pt>
                <c:pt idx="688">
                  <c:v>894.16</c:v>
                </c:pt>
                <c:pt idx="689">
                  <c:v>901.18</c:v>
                </c:pt>
                <c:pt idx="690">
                  <c:v>908.19</c:v>
                </c:pt>
                <c:pt idx="691">
                  <c:v>915.51</c:v>
                </c:pt>
                <c:pt idx="692">
                  <c:v>921.04</c:v>
                </c:pt>
                <c:pt idx="693">
                  <c:v>924.9</c:v>
                </c:pt>
                <c:pt idx="694">
                  <c:v>929.05</c:v>
                </c:pt>
                <c:pt idx="695">
                  <c:v>935.17</c:v>
                </c:pt>
                <c:pt idx="696">
                  <c:v>942.49</c:v>
                </c:pt>
                <c:pt idx="697">
                  <c:v>949.7</c:v>
                </c:pt>
                <c:pt idx="698">
                  <c:v>956.81</c:v>
                </c:pt>
                <c:pt idx="699">
                  <c:v>963.63</c:v>
                </c:pt>
                <c:pt idx="700">
                  <c:v>971.04</c:v>
                </c:pt>
                <c:pt idx="701">
                  <c:v>978.16</c:v>
                </c:pt>
                <c:pt idx="702">
                  <c:v>985.37</c:v>
                </c:pt>
                <c:pt idx="703">
                  <c:v>992.48</c:v>
                </c:pt>
                <c:pt idx="704">
                  <c:v>1000.09</c:v>
                </c:pt>
                <c:pt idx="705">
                  <c:v>1007.2</c:v>
                </c:pt>
                <c:pt idx="706">
                  <c:v>1013.72</c:v>
                </c:pt>
                <c:pt idx="707">
                  <c:v>1020.54</c:v>
                </c:pt>
                <c:pt idx="708">
                  <c:v>1027.45</c:v>
                </c:pt>
                <c:pt idx="709">
                  <c:v>1034.8599999999999</c:v>
                </c:pt>
                <c:pt idx="710">
                  <c:v>1042.07</c:v>
                </c:pt>
                <c:pt idx="711">
                  <c:v>1049.08</c:v>
                </c:pt>
                <c:pt idx="712">
                  <c:v>1056.69</c:v>
                </c:pt>
                <c:pt idx="713">
                  <c:v>1064</c:v>
                </c:pt>
                <c:pt idx="714">
                  <c:v>1071.4000000000001</c:v>
                </c:pt>
                <c:pt idx="715">
                  <c:v>1078.4100000000001</c:v>
                </c:pt>
                <c:pt idx="716">
                  <c:v>1085.82</c:v>
                </c:pt>
                <c:pt idx="717">
                  <c:v>1093.23</c:v>
                </c:pt>
                <c:pt idx="718">
                  <c:v>1100.53</c:v>
                </c:pt>
                <c:pt idx="719">
                  <c:v>1107.54</c:v>
                </c:pt>
                <c:pt idx="720">
                  <c:v>1115.1500000000001</c:v>
                </c:pt>
                <c:pt idx="721">
                  <c:v>1122.55</c:v>
                </c:pt>
                <c:pt idx="722">
                  <c:v>1129.56</c:v>
                </c:pt>
                <c:pt idx="723">
                  <c:v>1137.46</c:v>
                </c:pt>
                <c:pt idx="724">
                  <c:v>1145.06</c:v>
                </c:pt>
                <c:pt idx="725">
                  <c:v>1152.27</c:v>
                </c:pt>
                <c:pt idx="726">
                  <c:v>1159.3800000000001</c:v>
                </c:pt>
                <c:pt idx="727">
                  <c:v>1166.58</c:v>
                </c:pt>
                <c:pt idx="728">
                  <c:v>1174.08</c:v>
                </c:pt>
                <c:pt idx="729">
                  <c:v>1181.98</c:v>
                </c:pt>
                <c:pt idx="730">
                  <c:v>1188.99</c:v>
                </c:pt>
                <c:pt idx="731">
                  <c:v>1195.7</c:v>
                </c:pt>
                <c:pt idx="732">
                  <c:v>1202.6099999999999</c:v>
                </c:pt>
                <c:pt idx="733">
                  <c:v>1210.21</c:v>
                </c:pt>
                <c:pt idx="734">
                  <c:v>1217.51</c:v>
                </c:pt>
                <c:pt idx="735">
                  <c:v>1224.32</c:v>
                </c:pt>
                <c:pt idx="736">
                  <c:v>1230.83</c:v>
                </c:pt>
                <c:pt idx="737">
                  <c:v>1237.54</c:v>
                </c:pt>
                <c:pt idx="738">
                  <c:v>1244.8499999999999</c:v>
                </c:pt>
                <c:pt idx="739">
                  <c:v>1252.05</c:v>
                </c:pt>
                <c:pt idx="740">
                  <c:v>1258.76</c:v>
                </c:pt>
                <c:pt idx="741">
                  <c:v>1265.96</c:v>
                </c:pt>
                <c:pt idx="742">
                  <c:v>1273.1600000000001</c:v>
                </c:pt>
                <c:pt idx="743">
                  <c:v>1279.68</c:v>
                </c:pt>
                <c:pt idx="744">
                  <c:v>1282.93</c:v>
                </c:pt>
                <c:pt idx="745">
                  <c:v>1286.48</c:v>
                </c:pt>
                <c:pt idx="746">
                  <c:v>1286.68</c:v>
                </c:pt>
                <c:pt idx="747">
                  <c:v>1286.78</c:v>
                </c:pt>
                <c:pt idx="748">
                  <c:v>1287.77</c:v>
                </c:pt>
                <c:pt idx="749">
                  <c:v>1290.6300000000001</c:v>
                </c:pt>
                <c:pt idx="750">
                  <c:v>1290.6300000000001</c:v>
                </c:pt>
                <c:pt idx="751">
                  <c:v>1289.8399999999999</c:v>
                </c:pt>
                <c:pt idx="752">
                  <c:v>1289.6400000000001</c:v>
                </c:pt>
                <c:pt idx="753">
                  <c:v>1289.94</c:v>
                </c:pt>
                <c:pt idx="754">
                  <c:v>1290.23</c:v>
                </c:pt>
                <c:pt idx="755">
                  <c:v>1290.23</c:v>
                </c:pt>
                <c:pt idx="756">
                  <c:v>1290.1300000000001</c:v>
                </c:pt>
                <c:pt idx="757">
                  <c:v>1290.33</c:v>
                </c:pt>
                <c:pt idx="758">
                  <c:v>1290.33</c:v>
                </c:pt>
                <c:pt idx="759">
                  <c:v>1290.53</c:v>
                </c:pt>
                <c:pt idx="760">
                  <c:v>1290.33</c:v>
                </c:pt>
                <c:pt idx="761">
                  <c:v>1290.53</c:v>
                </c:pt>
                <c:pt idx="762">
                  <c:v>1290.43</c:v>
                </c:pt>
                <c:pt idx="763">
                  <c:v>1290.23</c:v>
                </c:pt>
                <c:pt idx="764">
                  <c:v>1290.6300000000001</c:v>
                </c:pt>
                <c:pt idx="765">
                  <c:v>1290.72</c:v>
                </c:pt>
                <c:pt idx="766">
                  <c:v>1290.53</c:v>
                </c:pt>
                <c:pt idx="767">
                  <c:v>1290.03</c:v>
                </c:pt>
                <c:pt idx="768">
                  <c:v>1289.6400000000001</c:v>
                </c:pt>
                <c:pt idx="769">
                  <c:v>1289.24</c:v>
                </c:pt>
                <c:pt idx="770">
                  <c:v>1288.55</c:v>
                </c:pt>
                <c:pt idx="771">
                  <c:v>1288.26</c:v>
                </c:pt>
                <c:pt idx="772">
                  <c:v>1288.8499999999999</c:v>
                </c:pt>
                <c:pt idx="773">
                  <c:v>1289.3399999999999</c:v>
                </c:pt>
                <c:pt idx="774">
                  <c:v>1289.6400000000001</c:v>
                </c:pt>
                <c:pt idx="775">
                  <c:v>1289.94</c:v>
                </c:pt>
                <c:pt idx="776">
                  <c:v>1290.03</c:v>
                </c:pt>
                <c:pt idx="777">
                  <c:v>1290.03</c:v>
                </c:pt>
                <c:pt idx="778">
                  <c:v>1290.43</c:v>
                </c:pt>
                <c:pt idx="779">
                  <c:v>1290.03</c:v>
                </c:pt>
                <c:pt idx="780">
                  <c:v>1290.1300000000001</c:v>
                </c:pt>
                <c:pt idx="781">
                  <c:v>1290.1300000000001</c:v>
                </c:pt>
                <c:pt idx="782">
                  <c:v>1290.53</c:v>
                </c:pt>
                <c:pt idx="783">
                  <c:v>1291.02</c:v>
                </c:pt>
                <c:pt idx="784">
                  <c:v>1291.42</c:v>
                </c:pt>
                <c:pt idx="785">
                  <c:v>1291.22</c:v>
                </c:pt>
                <c:pt idx="786">
                  <c:v>1290.82</c:v>
                </c:pt>
                <c:pt idx="787">
                  <c:v>1291.22</c:v>
                </c:pt>
                <c:pt idx="788">
                  <c:v>1291.02</c:v>
                </c:pt>
                <c:pt idx="789">
                  <c:v>1290.43</c:v>
                </c:pt>
                <c:pt idx="790">
                  <c:v>1290.1300000000001</c:v>
                </c:pt>
                <c:pt idx="791">
                  <c:v>1290.43</c:v>
                </c:pt>
                <c:pt idx="792">
                  <c:v>1291.02</c:v>
                </c:pt>
                <c:pt idx="793">
                  <c:v>1291.02</c:v>
                </c:pt>
                <c:pt idx="794">
                  <c:v>1290.82</c:v>
                </c:pt>
                <c:pt idx="795">
                  <c:v>1290.72</c:v>
                </c:pt>
                <c:pt idx="796">
                  <c:v>1290.6300000000001</c:v>
                </c:pt>
                <c:pt idx="797">
                  <c:v>1290.43</c:v>
                </c:pt>
                <c:pt idx="798">
                  <c:v>1289.94</c:v>
                </c:pt>
                <c:pt idx="799">
                  <c:v>1288.95</c:v>
                </c:pt>
                <c:pt idx="800">
                  <c:v>1288.06</c:v>
                </c:pt>
                <c:pt idx="801">
                  <c:v>1288.26</c:v>
                </c:pt>
                <c:pt idx="802">
                  <c:v>1288.26</c:v>
                </c:pt>
                <c:pt idx="803">
                  <c:v>1288.46</c:v>
                </c:pt>
                <c:pt idx="804">
                  <c:v>1288.55</c:v>
                </c:pt>
                <c:pt idx="805">
                  <c:v>1288.75</c:v>
                </c:pt>
                <c:pt idx="806">
                  <c:v>1288.8499999999999</c:v>
                </c:pt>
                <c:pt idx="807">
                  <c:v>1289.1500000000001</c:v>
                </c:pt>
                <c:pt idx="808">
                  <c:v>1289.3399999999999</c:v>
                </c:pt>
                <c:pt idx="809">
                  <c:v>1289.3399999999999</c:v>
                </c:pt>
                <c:pt idx="810">
                  <c:v>1289.44</c:v>
                </c:pt>
                <c:pt idx="811">
                  <c:v>1289.3399999999999</c:v>
                </c:pt>
                <c:pt idx="812">
                  <c:v>1289.05</c:v>
                </c:pt>
                <c:pt idx="813">
                  <c:v>1288.6500000000001</c:v>
                </c:pt>
                <c:pt idx="814">
                  <c:v>1288.6500000000001</c:v>
                </c:pt>
                <c:pt idx="815">
                  <c:v>1289.94</c:v>
                </c:pt>
                <c:pt idx="816">
                  <c:v>1290.33</c:v>
                </c:pt>
                <c:pt idx="817">
                  <c:v>1290.23</c:v>
                </c:pt>
                <c:pt idx="818">
                  <c:v>1290.23</c:v>
                </c:pt>
                <c:pt idx="819">
                  <c:v>1290.03</c:v>
                </c:pt>
                <c:pt idx="820">
                  <c:v>1290.43</c:v>
                </c:pt>
                <c:pt idx="821">
                  <c:v>1290.03</c:v>
                </c:pt>
                <c:pt idx="822">
                  <c:v>1289.54</c:v>
                </c:pt>
                <c:pt idx="823">
                  <c:v>1289.24</c:v>
                </c:pt>
                <c:pt idx="824">
                  <c:v>1289.3399999999999</c:v>
                </c:pt>
                <c:pt idx="825">
                  <c:v>1289.05</c:v>
                </c:pt>
                <c:pt idx="826">
                  <c:v>1288.95</c:v>
                </c:pt>
                <c:pt idx="827">
                  <c:v>1288.75</c:v>
                </c:pt>
                <c:pt idx="828">
                  <c:v>1288.3599999999999</c:v>
                </c:pt>
                <c:pt idx="829">
                  <c:v>1287.8599999999999</c:v>
                </c:pt>
                <c:pt idx="830">
                  <c:v>1287.27</c:v>
                </c:pt>
                <c:pt idx="831">
                  <c:v>1287.77</c:v>
                </c:pt>
                <c:pt idx="832">
                  <c:v>1287.67</c:v>
                </c:pt>
                <c:pt idx="833">
                  <c:v>1288.46</c:v>
                </c:pt>
                <c:pt idx="834">
                  <c:v>1289.24</c:v>
                </c:pt>
                <c:pt idx="835">
                  <c:v>1289.94</c:v>
                </c:pt>
                <c:pt idx="836">
                  <c:v>1290.6300000000001</c:v>
                </c:pt>
                <c:pt idx="837">
                  <c:v>1291.6099999999999</c:v>
                </c:pt>
                <c:pt idx="838">
                  <c:v>1292.4000000000001</c:v>
                </c:pt>
                <c:pt idx="839">
                  <c:v>1292.3</c:v>
                </c:pt>
                <c:pt idx="840">
                  <c:v>1292.01</c:v>
                </c:pt>
                <c:pt idx="841">
                  <c:v>1292.01</c:v>
                </c:pt>
                <c:pt idx="842">
                  <c:v>1292.1099999999999</c:v>
                </c:pt>
                <c:pt idx="843">
                  <c:v>1291.6099999999999</c:v>
                </c:pt>
                <c:pt idx="844">
                  <c:v>1291.71</c:v>
                </c:pt>
                <c:pt idx="845">
                  <c:v>1291.71</c:v>
                </c:pt>
                <c:pt idx="846">
                  <c:v>1291.42</c:v>
                </c:pt>
                <c:pt idx="847">
                  <c:v>1291.22</c:v>
                </c:pt>
                <c:pt idx="848">
                  <c:v>1291.1199999999999</c:v>
                </c:pt>
                <c:pt idx="849">
                  <c:v>1291.22</c:v>
                </c:pt>
                <c:pt idx="850">
                  <c:v>1291.1199999999999</c:v>
                </c:pt>
                <c:pt idx="851">
                  <c:v>1291.02</c:v>
                </c:pt>
                <c:pt idx="852">
                  <c:v>1291.1199999999999</c:v>
                </c:pt>
                <c:pt idx="853">
                  <c:v>1290.92</c:v>
                </c:pt>
                <c:pt idx="854">
                  <c:v>1291.1199999999999</c:v>
                </c:pt>
                <c:pt idx="855">
                  <c:v>1291.22</c:v>
                </c:pt>
                <c:pt idx="856">
                  <c:v>1291.32</c:v>
                </c:pt>
                <c:pt idx="857">
                  <c:v>1291.42</c:v>
                </c:pt>
                <c:pt idx="858">
                  <c:v>1291.6099999999999</c:v>
                </c:pt>
                <c:pt idx="859">
                  <c:v>1291.6099999999999</c:v>
                </c:pt>
                <c:pt idx="860">
                  <c:v>1291.71</c:v>
                </c:pt>
                <c:pt idx="861">
                  <c:v>1291.9100000000001</c:v>
                </c:pt>
                <c:pt idx="862">
                  <c:v>1292.5999999999999</c:v>
                </c:pt>
                <c:pt idx="863">
                  <c:v>1293.3900000000001</c:v>
                </c:pt>
                <c:pt idx="864">
                  <c:v>1294.18</c:v>
                </c:pt>
                <c:pt idx="865">
                  <c:v>1294.18</c:v>
                </c:pt>
                <c:pt idx="866">
                  <c:v>1294.47</c:v>
                </c:pt>
                <c:pt idx="867">
                  <c:v>1294.77</c:v>
                </c:pt>
                <c:pt idx="868">
                  <c:v>1294.57</c:v>
                </c:pt>
                <c:pt idx="869">
                  <c:v>1294.77</c:v>
                </c:pt>
                <c:pt idx="870">
                  <c:v>1294.77</c:v>
                </c:pt>
                <c:pt idx="871">
                  <c:v>1293.98</c:v>
                </c:pt>
                <c:pt idx="872">
                  <c:v>1294.77</c:v>
                </c:pt>
                <c:pt idx="873">
                  <c:v>1293.8800000000001</c:v>
                </c:pt>
                <c:pt idx="874">
                  <c:v>1291.81</c:v>
                </c:pt>
                <c:pt idx="875">
                  <c:v>1289.8399999999999</c:v>
                </c:pt>
                <c:pt idx="876">
                  <c:v>1287.17</c:v>
                </c:pt>
                <c:pt idx="877">
                  <c:v>1284.51</c:v>
                </c:pt>
                <c:pt idx="878">
                  <c:v>1280.27</c:v>
                </c:pt>
                <c:pt idx="879">
                  <c:v>1274.74</c:v>
                </c:pt>
                <c:pt idx="880">
                  <c:v>1270.8900000000001</c:v>
                </c:pt>
                <c:pt idx="881">
                  <c:v>1266.6500000000001</c:v>
                </c:pt>
                <c:pt idx="882">
                  <c:v>1260.93</c:v>
                </c:pt>
                <c:pt idx="883">
                  <c:v>1254.6099999999999</c:v>
                </c:pt>
                <c:pt idx="884">
                  <c:v>1249.3800000000001</c:v>
                </c:pt>
                <c:pt idx="885">
                  <c:v>1245.04</c:v>
                </c:pt>
                <c:pt idx="886">
                  <c:v>1240.31</c:v>
                </c:pt>
                <c:pt idx="887">
                  <c:v>1235.18</c:v>
                </c:pt>
                <c:pt idx="888">
                  <c:v>1229.25</c:v>
                </c:pt>
                <c:pt idx="889">
                  <c:v>1223.1400000000001</c:v>
                </c:pt>
                <c:pt idx="890">
                  <c:v>1217.4100000000001</c:v>
                </c:pt>
                <c:pt idx="891">
                  <c:v>1212.08</c:v>
                </c:pt>
                <c:pt idx="892">
                  <c:v>1205.96</c:v>
                </c:pt>
                <c:pt idx="893">
                  <c:v>1199.94</c:v>
                </c:pt>
                <c:pt idx="894">
                  <c:v>1193.83</c:v>
                </c:pt>
                <c:pt idx="895">
                  <c:v>1187.8</c:v>
                </c:pt>
                <c:pt idx="896">
                  <c:v>1181.8800000000001</c:v>
                </c:pt>
                <c:pt idx="897">
                  <c:v>1177.24</c:v>
                </c:pt>
                <c:pt idx="898">
                  <c:v>1173.0999999999999</c:v>
                </c:pt>
                <c:pt idx="899">
                  <c:v>1169.1500000000001</c:v>
                </c:pt>
                <c:pt idx="900">
                  <c:v>1163.6199999999999</c:v>
                </c:pt>
                <c:pt idx="901">
                  <c:v>1157.1099999999999</c:v>
                </c:pt>
                <c:pt idx="902">
                  <c:v>1150.5899999999999</c:v>
                </c:pt>
                <c:pt idx="903">
                  <c:v>1146.1500000000001</c:v>
                </c:pt>
                <c:pt idx="904">
                  <c:v>1145.56</c:v>
                </c:pt>
                <c:pt idx="905">
                  <c:v>1141.01</c:v>
                </c:pt>
                <c:pt idx="906">
                  <c:v>1134.3</c:v>
                </c:pt>
                <c:pt idx="907">
                  <c:v>1129.17</c:v>
                </c:pt>
                <c:pt idx="908">
                  <c:v>1124.1300000000001</c:v>
                </c:pt>
                <c:pt idx="909">
                  <c:v>1119.0999999999999</c:v>
                </c:pt>
                <c:pt idx="910">
                  <c:v>1112.68</c:v>
                </c:pt>
                <c:pt idx="911">
                  <c:v>1105.96</c:v>
                </c:pt>
                <c:pt idx="912">
                  <c:v>1099.45</c:v>
                </c:pt>
                <c:pt idx="913">
                  <c:v>1093.1300000000001</c:v>
                </c:pt>
                <c:pt idx="914">
                  <c:v>1086.81</c:v>
                </c:pt>
                <c:pt idx="915">
                  <c:v>1080.0899999999999</c:v>
                </c:pt>
                <c:pt idx="916">
                  <c:v>1073.77</c:v>
                </c:pt>
                <c:pt idx="917">
                  <c:v>1067.45</c:v>
                </c:pt>
                <c:pt idx="918">
                  <c:v>1061.23</c:v>
                </c:pt>
                <c:pt idx="919">
                  <c:v>1054.81</c:v>
                </c:pt>
                <c:pt idx="920">
                  <c:v>1048.5899999999999</c:v>
                </c:pt>
                <c:pt idx="921">
                  <c:v>1042.8599999999999</c:v>
                </c:pt>
                <c:pt idx="922">
                  <c:v>1037.33</c:v>
                </c:pt>
                <c:pt idx="923">
                  <c:v>1031.21</c:v>
                </c:pt>
                <c:pt idx="924">
                  <c:v>1025.28</c:v>
                </c:pt>
                <c:pt idx="925">
                  <c:v>1019.25</c:v>
                </c:pt>
                <c:pt idx="926">
                  <c:v>1013.13</c:v>
                </c:pt>
                <c:pt idx="927">
                  <c:v>1006.81</c:v>
                </c:pt>
                <c:pt idx="928">
                  <c:v>1000.58</c:v>
                </c:pt>
                <c:pt idx="929">
                  <c:v>994.95</c:v>
                </c:pt>
                <c:pt idx="930">
                  <c:v>988.63</c:v>
                </c:pt>
                <c:pt idx="931">
                  <c:v>982.7</c:v>
                </c:pt>
                <c:pt idx="932">
                  <c:v>976.67</c:v>
                </c:pt>
                <c:pt idx="933">
                  <c:v>970.84</c:v>
                </c:pt>
                <c:pt idx="934">
                  <c:v>964.92</c:v>
                </c:pt>
                <c:pt idx="935">
                  <c:v>958.99</c:v>
                </c:pt>
                <c:pt idx="936">
                  <c:v>953.06</c:v>
                </c:pt>
                <c:pt idx="937">
                  <c:v>946.93</c:v>
                </c:pt>
                <c:pt idx="938">
                  <c:v>941.2</c:v>
                </c:pt>
                <c:pt idx="939">
                  <c:v>935.27</c:v>
                </c:pt>
                <c:pt idx="940">
                  <c:v>929.05</c:v>
                </c:pt>
                <c:pt idx="941">
                  <c:v>922.82</c:v>
                </c:pt>
                <c:pt idx="942">
                  <c:v>916.1</c:v>
                </c:pt>
                <c:pt idx="943">
                  <c:v>909.38</c:v>
                </c:pt>
                <c:pt idx="944">
                  <c:v>902.07</c:v>
                </c:pt>
                <c:pt idx="945">
                  <c:v>895.35</c:v>
                </c:pt>
                <c:pt idx="946">
                  <c:v>888.23</c:v>
                </c:pt>
                <c:pt idx="947">
                  <c:v>881.11</c:v>
                </c:pt>
                <c:pt idx="948">
                  <c:v>873.8</c:v>
                </c:pt>
                <c:pt idx="949">
                  <c:v>866.28</c:v>
                </c:pt>
                <c:pt idx="950">
                  <c:v>858.97</c:v>
                </c:pt>
                <c:pt idx="951">
                  <c:v>851.36</c:v>
                </c:pt>
                <c:pt idx="952">
                  <c:v>843.94</c:v>
                </c:pt>
                <c:pt idx="953">
                  <c:v>841.08</c:v>
                </c:pt>
                <c:pt idx="954">
                  <c:v>836.13</c:v>
                </c:pt>
                <c:pt idx="955">
                  <c:v>827.53</c:v>
                </c:pt>
                <c:pt idx="956">
                  <c:v>819.32</c:v>
                </c:pt>
                <c:pt idx="957">
                  <c:v>811.81</c:v>
                </c:pt>
                <c:pt idx="958">
                  <c:v>804.19</c:v>
                </c:pt>
                <c:pt idx="959">
                  <c:v>796.58</c:v>
                </c:pt>
                <c:pt idx="960">
                  <c:v>788.67</c:v>
                </c:pt>
                <c:pt idx="961">
                  <c:v>781.15</c:v>
                </c:pt>
                <c:pt idx="962">
                  <c:v>773.44</c:v>
                </c:pt>
                <c:pt idx="963">
                  <c:v>765.73</c:v>
                </c:pt>
                <c:pt idx="964">
                  <c:v>758.01</c:v>
                </c:pt>
                <c:pt idx="965">
                  <c:v>750.49</c:v>
                </c:pt>
                <c:pt idx="966">
                  <c:v>742.98</c:v>
                </c:pt>
                <c:pt idx="967">
                  <c:v>735.36</c:v>
                </c:pt>
                <c:pt idx="968">
                  <c:v>727.84</c:v>
                </c:pt>
                <c:pt idx="969">
                  <c:v>720.23</c:v>
                </c:pt>
                <c:pt idx="970">
                  <c:v>712.61</c:v>
                </c:pt>
                <c:pt idx="971">
                  <c:v>704.89</c:v>
                </c:pt>
                <c:pt idx="972">
                  <c:v>697.08</c:v>
                </c:pt>
                <c:pt idx="973">
                  <c:v>689.26</c:v>
                </c:pt>
                <c:pt idx="974">
                  <c:v>681.74</c:v>
                </c:pt>
                <c:pt idx="975">
                  <c:v>673.93</c:v>
                </c:pt>
                <c:pt idx="976">
                  <c:v>666.31</c:v>
                </c:pt>
                <c:pt idx="977">
                  <c:v>658.59</c:v>
                </c:pt>
                <c:pt idx="978">
                  <c:v>650.97</c:v>
                </c:pt>
                <c:pt idx="979">
                  <c:v>643.45000000000005</c:v>
                </c:pt>
                <c:pt idx="980">
                  <c:v>635.83000000000004</c:v>
                </c:pt>
                <c:pt idx="981">
                  <c:v>628.5</c:v>
                </c:pt>
                <c:pt idx="982">
                  <c:v>621.58000000000004</c:v>
                </c:pt>
                <c:pt idx="983">
                  <c:v>614.95000000000005</c:v>
                </c:pt>
                <c:pt idx="984">
                  <c:v>607.32000000000005</c:v>
                </c:pt>
                <c:pt idx="985">
                  <c:v>599.51</c:v>
                </c:pt>
                <c:pt idx="986">
                  <c:v>591.98</c:v>
                </c:pt>
                <c:pt idx="987">
                  <c:v>584.55999999999995</c:v>
                </c:pt>
                <c:pt idx="988">
                  <c:v>576.84</c:v>
                </c:pt>
                <c:pt idx="989">
                  <c:v>569.30999999999995</c:v>
                </c:pt>
                <c:pt idx="990">
                  <c:v>561.59</c:v>
                </c:pt>
                <c:pt idx="991">
                  <c:v>553.87</c:v>
                </c:pt>
                <c:pt idx="992">
                  <c:v>546.25</c:v>
                </c:pt>
                <c:pt idx="993">
                  <c:v>538.62</c:v>
                </c:pt>
                <c:pt idx="994">
                  <c:v>530.9</c:v>
                </c:pt>
                <c:pt idx="995">
                  <c:v>523.28</c:v>
                </c:pt>
                <c:pt idx="996">
                  <c:v>515.75</c:v>
                </c:pt>
                <c:pt idx="997">
                  <c:v>508.32</c:v>
                </c:pt>
                <c:pt idx="998">
                  <c:v>500.7</c:v>
                </c:pt>
                <c:pt idx="999">
                  <c:v>493.27</c:v>
                </c:pt>
                <c:pt idx="1000">
                  <c:v>485.75</c:v>
                </c:pt>
                <c:pt idx="1001">
                  <c:v>478.02</c:v>
                </c:pt>
                <c:pt idx="1002">
                  <c:v>470.69</c:v>
                </c:pt>
                <c:pt idx="1003">
                  <c:v>463.36</c:v>
                </c:pt>
                <c:pt idx="1004">
                  <c:v>455.93</c:v>
                </c:pt>
                <c:pt idx="1005">
                  <c:v>448.31</c:v>
                </c:pt>
                <c:pt idx="1006">
                  <c:v>440.68</c:v>
                </c:pt>
                <c:pt idx="1007">
                  <c:v>433.25</c:v>
                </c:pt>
                <c:pt idx="1008">
                  <c:v>425.72</c:v>
                </c:pt>
                <c:pt idx="1009">
                  <c:v>418.39</c:v>
                </c:pt>
                <c:pt idx="1010">
                  <c:v>410.96</c:v>
                </c:pt>
                <c:pt idx="1011">
                  <c:v>403.33</c:v>
                </c:pt>
                <c:pt idx="1012">
                  <c:v>396.2</c:v>
                </c:pt>
                <c:pt idx="1013">
                  <c:v>388.77</c:v>
                </c:pt>
                <c:pt idx="1014">
                  <c:v>381.14</c:v>
                </c:pt>
                <c:pt idx="1015">
                  <c:v>373.61</c:v>
                </c:pt>
                <c:pt idx="1016">
                  <c:v>366.08</c:v>
                </c:pt>
                <c:pt idx="1017">
                  <c:v>358.55</c:v>
                </c:pt>
                <c:pt idx="1018">
                  <c:v>350.72</c:v>
                </c:pt>
                <c:pt idx="1019">
                  <c:v>343.09</c:v>
                </c:pt>
                <c:pt idx="1020">
                  <c:v>335.75</c:v>
                </c:pt>
                <c:pt idx="1021">
                  <c:v>328.22</c:v>
                </c:pt>
                <c:pt idx="1022">
                  <c:v>320.79000000000002</c:v>
                </c:pt>
                <c:pt idx="1023">
                  <c:v>312.95999999999998</c:v>
                </c:pt>
                <c:pt idx="1024">
                  <c:v>305.32</c:v>
                </c:pt>
                <c:pt idx="1025">
                  <c:v>297.58999999999997</c:v>
                </c:pt>
                <c:pt idx="1026">
                  <c:v>290.06</c:v>
                </c:pt>
                <c:pt idx="1027">
                  <c:v>282.33</c:v>
                </c:pt>
                <c:pt idx="1028">
                  <c:v>274.79000000000002</c:v>
                </c:pt>
                <c:pt idx="1029">
                  <c:v>267.64999999999998</c:v>
                </c:pt>
                <c:pt idx="1030">
                  <c:v>260.81</c:v>
                </c:pt>
                <c:pt idx="1031">
                  <c:v>253.28</c:v>
                </c:pt>
                <c:pt idx="1032">
                  <c:v>245.74</c:v>
                </c:pt>
                <c:pt idx="1033">
                  <c:v>238.01</c:v>
                </c:pt>
                <c:pt idx="1034">
                  <c:v>231.37</c:v>
                </c:pt>
                <c:pt idx="1035">
                  <c:v>224.72</c:v>
                </c:pt>
                <c:pt idx="1036">
                  <c:v>217.28</c:v>
                </c:pt>
                <c:pt idx="1037">
                  <c:v>209.75</c:v>
                </c:pt>
                <c:pt idx="1038">
                  <c:v>202.71</c:v>
                </c:pt>
                <c:pt idx="1039">
                  <c:v>196.56</c:v>
                </c:pt>
                <c:pt idx="1040">
                  <c:v>189.42</c:v>
                </c:pt>
                <c:pt idx="1041">
                  <c:v>182.57</c:v>
                </c:pt>
                <c:pt idx="1042">
                  <c:v>176.03</c:v>
                </c:pt>
                <c:pt idx="1043">
                  <c:v>169.28</c:v>
                </c:pt>
                <c:pt idx="1044">
                  <c:v>163.53</c:v>
                </c:pt>
                <c:pt idx="1045">
                  <c:v>158.66999999999999</c:v>
                </c:pt>
                <c:pt idx="1046">
                  <c:v>153.91</c:v>
                </c:pt>
                <c:pt idx="1047">
                  <c:v>149.44999999999999</c:v>
                </c:pt>
                <c:pt idx="1048">
                  <c:v>143.29</c:v>
                </c:pt>
                <c:pt idx="1049">
                  <c:v>137.44</c:v>
                </c:pt>
                <c:pt idx="1050">
                  <c:v>130.88999999999999</c:v>
                </c:pt>
                <c:pt idx="1051">
                  <c:v>125.14</c:v>
                </c:pt>
                <c:pt idx="1052">
                  <c:v>118.59</c:v>
                </c:pt>
                <c:pt idx="1053">
                  <c:v>113.93</c:v>
                </c:pt>
                <c:pt idx="1054">
                  <c:v>109.96</c:v>
                </c:pt>
                <c:pt idx="1055">
                  <c:v>106.09</c:v>
                </c:pt>
                <c:pt idx="1056">
                  <c:v>101.92</c:v>
                </c:pt>
                <c:pt idx="1057">
                  <c:v>97.46</c:v>
                </c:pt>
                <c:pt idx="1058">
                  <c:v>93.09</c:v>
                </c:pt>
                <c:pt idx="1059">
                  <c:v>88.63</c:v>
                </c:pt>
                <c:pt idx="1060">
                  <c:v>84.16</c:v>
                </c:pt>
                <c:pt idx="1061">
                  <c:v>79.7</c:v>
                </c:pt>
                <c:pt idx="1062">
                  <c:v>75.33</c:v>
                </c:pt>
                <c:pt idx="1063">
                  <c:v>71.16</c:v>
                </c:pt>
                <c:pt idx="1064">
                  <c:v>67.19</c:v>
                </c:pt>
                <c:pt idx="1065">
                  <c:v>62.93</c:v>
                </c:pt>
                <c:pt idx="1066">
                  <c:v>58.86</c:v>
                </c:pt>
                <c:pt idx="1067">
                  <c:v>54.49</c:v>
                </c:pt>
                <c:pt idx="1068">
                  <c:v>49.83</c:v>
                </c:pt>
                <c:pt idx="1069">
                  <c:v>45.26</c:v>
                </c:pt>
                <c:pt idx="1070">
                  <c:v>40.700000000000003</c:v>
                </c:pt>
                <c:pt idx="1071">
                  <c:v>36.43</c:v>
                </c:pt>
                <c:pt idx="1072">
                  <c:v>32.06</c:v>
                </c:pt>
                <c:pt idx="1073">
                  <c:v>27.6</c:v>
                </c:pt>
                <c:pt idx="1074">
                  <c:v>23.03</c:v>
                </c:pt>
                <c:pt idx="1075">
                  <c:v>18.260000000000002</c:v>
                </c:pt>
                <c:pt idx="1076">
                  <c:v>14.29</c:v>
                </c:pt>
                <c:pt idx="1077">
                  <c:v>10.52</c:v>
                </c:pt>
                <c:pt idx="1078">
                  <c:v>8.34</c:v>
                </c:pt>
                <c:pt idx="1079">
                  <c:v>8.83</c:v>
                </c:pt>
                <c:pt idx="1080">
                  <c:v>8.83</c:v>
                </c:pt>
                <c:pt idx="1081">
                  <c:v>8.74</c:v>
                </c:pt>
                <c:pt idx="1082">
                  <c:v>8.74</c:v>
                </c:pt>
                <c:pt idx="1083">
                  <c:v>8.83</c:v>
                </c:pt>
                <c:pt idx="1084">
                  <c:v>8.74</c:v>
                </c:pt>
                <c:pt idx="1085">
                  <c:v>8.24</c:v>
                </c:pt>
                <c:pt idx="1086">
                  <c:v>4.57</c:v>
                </c:pt>
              </c:numCache>
            </c:numRef>
          </c:yVal>
          <c:smooth val="0"/>
        </c:ser>
        <c:dLbls>
          <c:showLegendKey val="0"/>
          <c:showVal val="0"/>
          <c:showCatName val="0"/>
          <c:showSerName val="0"/>
          <c:showPercent val="0"/>
          <c:showBubbleSize val="0"/>
        </c:dLbls>
        <c:axId val="237577728"/>
        <c:axId val="237579264"/>
      </c:scatterChart>
      <c:valAx>
        <c:axId val="237577728"/>
        <c:scaling>
          <c:orientation val="minMax"/>
        </c:scaling>
        <c:delete val="0"/>
        <c:axPos val="t"/>
        <c:numFmt formatCode="General" sourceLinked="1"/>
        <c:majorTickMark val="out"/>
        <c:minorTickMark val="none"/>
        <c:tickLblPos val="nextTo"/>
        <c:crossAx val="237579264"/>
        <c:crosses val="autoZero"/>
        <c:crossBetween val="midCat"/>
      </c:valAx>
      <c:valAx>
        <c:axId val="237579264"/>
        <c:scaling>
          <c:orientation val="maxMin"/>
        </c:scaling>
        <c:delete val="0"/>
        <c:axPos val="l"/>
        <c:majorGridlines/>
        <c:numFmt formatCode="General" sourceLinked="1"/>
        <c:majorTickMark val="out"/>
        <c:minorTickMark val="none"/>
        <c:tickLblPos val="nextTo"/>
        <c:crossAx val="237577728"/>
        <c:crosses val="autoZero"/>
        <c:crossBetween val="midCat"/>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codeName="Chart3"/>
  <sheetViews>
    <sheetView zoomScale="60" workbookViewId="0"/>
  </sheetViews>
  <pageMargins left="0.75" right="0.75" top="1" bottom="1" header="0.5" footer="0.5"/>
  <headerFooter alignWithMargins="0"/>
  <drawing r:id="rId1"/>
</chartsheet>
</file>

<file path=xl/chartsheets/sheet2.xml><?xml version="1.0" encoding="utf-8"?>
<chartsheet xmlns="http://schemas.openxmlformats.org/spreadsheetml/2006/main" xmlns:r="http://schemas.openxmlformats.org/officeDocument/2006/relationships">
  <sheetPr/>
  <sheetViews>
    <sheetView zoomScale="74"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sheetPr/>
  <sheetViews>
    <sheetView zoomScale="7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8667750" cy="62865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2601" cy="628135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662601" cy="628135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AI47"/>
  <sheetViews>
    <sheetView topLeftCell="H1" zoomScaleNormal="100" workbookViewId="0">
      <selection activeCell="L12" sqref="L12"/>
    </sheetView>
  </sheetViews>
  <sheetFormatPr defaultColWidth="7.7109375" defaultRowHeight="12.75" x14ac:dyDescent="0.2"/>
  <cols>
    <col min="2" max="2" width="25.7109375" customWidth="1"/>
    <col min="3" max="3" width="12.5703125" customWidth="1"/>
    <col min="4" max="4" width="10" customWidth="1"/>
    <col min="5" max="5" width="9.42578125" customWidth="1"/>
    <col min="6" max="6" width="12.140625" customWidth="1"/>
    <col min="7" max="7" width="11.28515625" customWidth="1"/>
    <col min="8" max="8" width="9.85546875" customWidth="1"/>
    <col min="11" max="11" width="15.42578125" customWidth="1"/>
    <col min="12" max="12" width="13.28515625" customWidth="1"/>
    <col min="16" max="16" width="14.85546875" customWidth="1"/>
    <col min="17" max="29" width="8" style="44" bestFit="1" customWidth="1"/>
    <col min="30" max="33" width="8.5703125" style="44" bestFit="1" customWidth="1"/>
    <col min="34" max="35" width="8.7109375" style="44" bestFit="1" customWidth="1"/>
  </cols>
  <sheetData>
    <row r="2" spans="2:33" x14ac:dyDescent="0.2">
      <c r="B2" s="3"/>
      <c r="C2" s="4" t="s">
        <v>0</v>
      </c>
      <c r="D2" s="4" t="s">
        <v>1</v>
      </c>
      <c r="E2" s="4" t="s">
        <v>19</v>
      </c>
      <c r="F2" s="5" t="s">
        <v>2</v>
      </c>
      <c r="G2" s="3"/>
      <c r="H2" s="5" t="s">
        <v>3</v>
      </c>
      <c r="I2" s="3"/>
      <c r="J2" s="3"/>
      <c r="K2" s="3"/>
      <c r="L2" s="3"/>
      <c r="M2" s="3"/>
    </row>
    <row r="3" spans="2:33" x14ac:dyDescent="0.2">
      <c r="B3" s="3"/>
      <c r="C3" s="4" t="s">
        <v>4</v>
      </c>
      <c r="D3" s="4"/>
      <c r="E3" s="4" t="s">
        <v>20</v>
      </c>
      <c r="F3" s="5"/>
      <c r="G3" s="3"/>
      <c r="H3" s="5"/>
      <c r="I3" s="3"/>
      <c r="J3" s="3"/>
      <c r="K3" s="2" t="s">
        <v>239</v>
      </c>
      <c r="L3" s="3"/>
      <c r="M3" s="3"/>
    </row>
    <row r="4" spans="2:33" x14ac:dyDescent="0.2">
      <c r="B4" s="3"/>
      <c r="C4" s="6" t="s">
        <v>28</v>
      </c>
      <c r="D4" s="4"/>
      <c r="E4" s="4"/>
      <c r="F4" s="5"/>
      <c r="G4" s="3"/>
      <c r="H4" s="5"/>
      <c r="I4" s="3"/>
      <c r="J4" s="3"/>
      <c r="K4" s="3"/>
      <c r="L4" s="3"/>
      <c r="M4" s="3"/>
    </row>
    <row r="5" spans="2:33" x14ac:dyDescent="0.2">
      <c r="B5" s="7"/>
      <c r="C5" s="4"/>
      <c r="D5" s="4"/>
      <c r="E5" s="4"/>
      <c r="F5" s="5"/>
      <c r="G5" s="3"/>
      <c r="H5" s="5"/>
      <c r="I5" s="3"/>
      <c r="J5" s="3"/>
      <c r="K5" s="3"/>
      <c r="L5" s="4"/>
      <c r="M5" s="3"/>
    </row>
    <row r="6" spans="2:33" x14ac:dyDescent="0.2">
      <c r="B6" s="3"/>
      <c r="C6" s="4"/>
      <c r="D6" s="4"/>
      <c r="E6" s="4"/>
      <c r="F6" s="4"/>
      <c r="G6" s="3" t="s">
        <v>5</v>
      </c>
      <c r="H6" s="62">
        <v>3207</v>
      </c>
      <c r="I6" s="3" t="s">
        <v>5</v>
      </c>
      <c r="J6" s="3"/>
      <c r="K6" s="2" t="s">
        <v>229</v>
      </c>
      <c r="L6" s="44"/>
      <c r="M6" s="44"/>
      <c r="N6" s="47"/>
      <c r="O6" s="44"/>
      <c r="P6" s="44"/>
      <c r="AE6"/>
      <c r="AF6"/>
      <c r="AG6"/>
    </row>
    <row r="7" spans="2:33" x14ac:dyDescent="0.2">
      <c r="B7" s="3"/>
      <c r="C7" s="4"/>
      <c r="D7" s="4"/>
      <c r="E7" s="4"/>
      <c r="F7" s="4"/>
      <c r="G7" s="3" t="s">
        <v>6</v>
      </c>
      <c r="H7" s="62">
        <v>0</v>
      </c>
      <c r="I7" s="3"/>
      <c r="J7" s="3"/>
      <c r="K7" s="2" t="s">
        <v>5</v>
      </c>
      <c r="L7" s="69">
        <f>H6</f>
        <v>3207</v>
      </c>
      <c r="M7" s="69">
        <f>L7</f>
        <v>3207</v>
      </c>
      <c r="N7" s="69">
        <f>M7</f>
        <v>3207</v>
      </c>
      <c r="O7" s="69">
        <f>N7</f>
        <v>3207</v>
      </c>
      <c r="P7" s="69">
        <f>O7</f>
        <v>3207</v>
      </c>
      <c r="Q7" s="69">
        <f>P7</f>
        <v>3207</v>
      </c>
      <c r="R7" s="69">
        <f t="shared" ref="R7:AD7" si="0">Q7</f>
        <v>3207</v>
      </c>
      <c r="S7" s="69">
        <f t="shared" si="0"/>
        <v>3207</v>
      </c>
      <c r="T7" s="69">
        <f t="shared" si="0"/>
        <v>3207</v>
      </c>
      <c r="U7" s="69">
        <f t="shared" si="0"/>
        <v>3207</v>
      </c>
      <c r="V7" s="69">
        <f t="shared" si="0"/>
        <v>3207</v>
      </c>
      <c r="W7" s="69">
        <f t="shared" si="0"/>
        <v>3207</v>
      </c>
      <c r="X7" s="69">
        <f t="shared" si="0"/>
        <v>3207</v>
      </c>
      <c r="Y7" s="69">
        <f t="shared" si="0"/>
        <v>3207</v>
      </c>
      <c r="Z7" s="69">
        <f t="shared" si="0"/>
        <v>3207</v>
      </c>
      <c r="AA7" s="69">
        <f t="shared" si="0"/>
        <v>3207</v>
      </c>
      <c r="AB7" s="69">
        <f t="shared" si="0"/>
        <v>3207</v>
      </c>
      <c r="AC7" s="69">
        <f t="shared" si="0"/>
        <v>3207</v>
      </c>
      <c r="AD7" s="69">
        <f t="shared" si="0"/>
        <v>3207</v>
      </c>
      <c r="AE7"/>
      <c r="AF7"/>
      <c r="AG7"/>
    </row>
    <row r="8" spans="2:33" x14ac:dyDescent="0.2">
      <c r="B8" s="3" t="s">
        <v>7</v>
      </c>
      <c r="C8" s="62">
        <v>1</v>
      </c>
      <c r="D8" s="62">
        <v>1</v>
      </c>
      <c r="E8" s="62">
        <v>1</v>
      </c>
      <c r="F8" s="62">
        <v>3207</v>
      </c>
      <c r="G8" s="3"/>
      <c r="H8" s="3"/>
      <c r="I8" s="3"/>
      <c r="J8" s="3"/>
      <c r="K8" s="2" t="s">
        <v>6</v>
      </c>
      <c r="L8" s="45">
        <v>0</v>
      </c>
      <c r="M8" s="45">
        <v>-0.1</v>
      </c>
      <c r="N8" s="45">
        <v>-0.2</v>
      </c>
      <c r="O8" s="45">
        <v>-0.30000000000000004</v>
      </c>
      <c r="P8" s="45">
        <v>-0.4</v>
      </c>
      <c r="Q8" s="45">
        <v>-0.5</v>
      </c>
      <c r="R8" s="45">
        <v>-0.6</v>
      </c>
      <c r="S8" s="45">
        <v>-0.7</v>
      </c>
      <c r="T8" s="45">
        <v>-0.79999999999999993</v>
      </c>
      <c r="U8" s="45">
        <v>-0.89999999999999991</v>
      </c>
      <c r="V8" s="45">
        <v>-0.99999999999999989</v>
      </c>
      <c r="W8" s="45">
        <v>-1.0999999999999999</v>
      </c>
      <c r="X8" s="45">
        <v>-1.2</v>
      </c>
      <c r="Y8" s="45">
        <v>-1.3</v>
      </c>
      <c r="Z8" s="45">
        <v>-1.4000000000000001</v>
      </c>
      <c r="AA8" s="45">
        <v>-1.5000000000000002</v>
      </c>
      <c r="AB8" s="45">
        <v>-1.6000000000000003</v>
      </c>
      <c r="AC8" s="45">
        <v>-1.7000000000000004</v>
      </c>
      <c r="AD8" s="45">
        <v>-1.8000000000000005</v>
      </c>
      <c r="AE8"/>
      <c r="AF8"/>
      <c r="AG8"/>
    </row>
    <row r="9" spans="2:33" ht="18" customHeight="1" x14ac:dyDescent="0.2">
      <c r="B9" s="3" t="s">
        <v>8</v>
      </c>
      <c r="C9" s="62">
        <v>33.6</v>
      </c>
      <c r="D9" s="62">
        <v>33.6</v>
      </c>
      <c r="E9" s="62">
        <f>D9</f>
        <v>33.6</v>
      </c>
      <c r="F9" s="62">
        <v>34.667999999999999</v>
      </c>
      <c r="G9" s="3"/>
      <c r="H9" s="61">
        <f>F9</f>
        <v>34.667999999999999</v>
      </c>
      <c r="I9" s="3"/>
      <c r="J9" s="3"/>
      <c r="K9" s="2" t="s">
        <v>230</v>
      </c>
      <c r="L9" s="69">
        <f>H9</f>
        <v>34.667999999999999</v>
      </c>
      <c r="M9" s="69">
        <f t="shared" ref="M9:Q15" si="1">L9</f>
        <v>34.667999999999999</v>
      </c>
      <c r="N9" s="69">
        <f t="shared" si="1"/>
        <v>34.667999999999999</v>
      </c>
      <c r="O9" s="69">
        <f t="shared" si="1"/>
        <v>34.667999999999999</v>
      </c>
      <c r="P9" s="69">
        <f t="shared" si="1"/>
        <v>34.667999999999999</v>
      </c>
      <c r="Q9" s="69">
        <f t="shared" si="1"/>
        <v>34.667999999999999</v>
      </c>
      <c r="R9" s="69">
        <f t="shared" ref="R9:R10" si="2">Q9</f>
        <v>34.667999999999999</v>
      </c>
      <c r="S9" s="69">
        <f t="shared" ref="S9:S10" si="3">R9</f>
        <v>34.667999999999999</v>
      </c>
      <c r="T9" s="69">
        <f t="shared" ref="T9:T10" si="4">S9</f>
        <v>34.667999999999999</v>
      </c>
      <c r="U9" s="69">
        <f t="shared" ref="U9:U10" si="5">T9</f>
        <v>34.667999999999999</v>
      </c>
      <c r="V9" s="69">
        <f t="shared" ref="V9:V10" si="6">U9</f>
        <v>34.667999999999999</v>
      </c>
      <c r="W9" s="69">
        <f t="shared" ref="W9:W10" si="7">V9</f>
        <v>34.667999999999999</v>
      </c>
      <c r="X9" s="69">
        <f t="shared" ref="X9:X10" si="8">W9</f>
        <v>34.667999999999999</v>
      </c>
      <c r="Y9" s="69">
        <f t="shared" ref="Y9:Y10" si="9">X9</f>
        <v>34.667999999999999</v>
      </c>
      <c r="Z9" s="69">
        <f t="shared" ref="Z9:Z10" si="10">Y9</f>
        <v>34.667999999999999</v>
      </c>
      <c r="AA9" s="69">
        <f t="shared" ref="AA9:AA10" si="11">Z9</f>
        <v>34.667999999999999</v>
      </c>
      <c r="AB9" s="69">
        <f t="shared" ref="AB9:AB10" si="12">AA9</f>
        <v>34.667999999999999</v>
      </c>
      <c r="AC9" s="69">
        <f t="shared" ref="AC9:AC10" si="13">AB9</f>
        <v>34.667999999999999</v>
      </c>
      <c r="AD9" s="69">
        <f t="shared" ref="AD9:AD10" si="14">AC9</f>
        <v>34.667999999999999</v>
      </c>
      <c r="AE9"/>
      <c r="AF9"/>
      <c r="AG9"/>
    </row>
    <row r="10" spans="2:33" ht="18" customHeight="1" x14ac:dyDescent="0.2">
      <c r="B10" s="3" t="s">
        <v>9</v>
      </c>
      <c r="C10" s="62">
        <v>15</v>
      </c>
      <c r="D10" s="62">
        <v>15</v>
      </c>
      <c r="E10" s="62">
        <v>1.59</v>
      </c>
      <c r="F10" s="62">
        <v>1.59</v>
      </c>
      <c r="G10" s="3"/>
      <c r="H10" s="61">
        <f>F10</f>
        <v>1.59</v>
      </c>
      <c r="I10" s="3"/>
      <c r="J10" s="3"/>
      <c r="K10" s="2" t="s">
        <v>231</v>
      </c>
      <c r="L10" s="69">
        <f>H10</f>
        <v>1.59</v>
      </c>
      <c r="M10" s="69">
        <f t="shared" si="1"/>
        <v>1.59</v>
      </c>
      <c r="N10" s="69">
        <f t="shared" si="1"/>
        <v>1.59</v>
      </c>
      <c r="O10" s="69">
        <f t="shared" si="1"/>
        <v>1.59</v>
      </c>
      <c r="P10" s="69">
        <f t="shared" si="1"/>
        <v>1.59</v>
      </c>
      <c r="Q10" s="69">
        <f t="shared" si="1"/>
        <v>1.59</v>
      </c>
      <c r="R10" s="69">
        <f t="shared" si="2"/>
        <v>1.59</v>
      </c>
      <c r="S10" s="69">
        <f t="shared" si="3"/>
        <v>1.59</v>
      </c>
      <c r="T10" s="69">
        <f t="shared" si="4"/>
        <v>1.59</v>
      </c>
      <c r="U10" s="69">
        <f t="shared" si="5"/>
        <v>1.59</v>
      </c>
      <c r="V10" s="69">
        <f t="shared" si="6"/>
        <v>1.59</v>
      </c>
      <c r="W10" s="69">
        <f t="shared" si="7"/>
        <v>1.59</v>
      </c>
      <c r="X10" s="69">
        <f t="shared" si="8"/>
        <v>1.59</v>
      </c>
      <c r="Y10" s="69">
        <f t="shared" si="9"/>
        <v>1.59</v>
      </c>
      <c r="Z10" s="69">
        <f t="shared" si="10"/>
        <v>1.59</v>
      </c>
      <c r="AA10" s="69">
        <f t="shared" si="11"/>
        <v>1.59</v>
      </c>
      <c r="AB10" s="69">
        <f t="shared" si="12"/>
        <v>1.59</v>
      </c>
      <c r="AC10" s="69">
        <f t="shared" si="13"/>
        <v>1.59</v>
      </c>
      <c r="AD10" s="69">
        <f t="shared" si="14"/>
        <v>1.59</v>
      </c>
      <c r="AE10"/>
      <c r="AF10"/>
      <c r="AG10"/>
    </row>
    <row r="11" spans="2:33" ht="18" customHeight="1" x14ac:dyDescent="0.25">
      <c r="B11" s="3" t="s">
        <v>10</v>
      </c>
      <c r="C11" s="8">
        <v>8.0399999999999991</v>
      </c>
      <c r="D11" s="8">
        <v>4.7240000000000002</v>
      </c>
      <c r="E11" s="8">
        <v>4.8819999999999997</v>
      </c>
      <c r="F11" s="8">
        <v>7.7809999999999997</v>
      </c>
      <c r="G11" s="3"/>
      <c r="H11" s="61">
        <f>F11+H7</f>
        <v>7.7809999999999997</v>
      </c>
      <c r="I11" s="3"/>
      <c r="J11" s="3"/>
      <c r="K11" s="2" t="s">
        <v>233</v>
      </c>
      <c r="L11" s="70">
        <v>7.7809999999999997</v>
      </c>
      <c r="M11" s="70">
        <v>7.681</v>
      </c>
      <c r="N11" s="70">
        <v>7.5810000000000004</v>
      </c>
      <c r="O11" s="70">
        <v>7.4810000000000008</v>
      </c>
      <c r="P11" s="70">
        <v>7.3810000000000011</v>
      </c>
      <c r="Q11" s="70">
        <v>7.2810000000000015</v>
      </c>
      <c r="R11" s="71">
        <v>7.1810000000000018</v>
      </c>
      <c r="S11" s="71">
        <v>7.0810000000000022</v>
      </c>
      <c r="T11" s="71">
        <v>6.9810000000000025</v>
      </c>
      <c r="U11" s="71">
        <v>6.8810000000000029</v>
      </c>
      <c r="V11" s="71">
        <v>6.7810000000000032</v>
      </c>
      <c r="W11" s="71">
        <v>6.6810000000000036</v>
      </c>
      <c r="X11" s="71">
        <v>6.581000000000004</v>
      </c>
      <c r="Y11" s="71">
        <v>6.4810000000000043</v>
      </c>
      <c r="Z11" s="71">
        <v>6.3810000000000047</v>
      </c>
      <c r="AA11" s="71">
        <v>6.281000000000005</v>
      </c>
      <c r="AB11" s="71">
        <v>6.1810000000000054</v>
      </c>
      <c r="AC11" s="71">
        <v>6.0810000000000057</v>
      </c>
      <c r="AD11" s="71">
        <v>5.9810000000000061</v>
      </c>
      <c r="AE11"/>
      <c r="AF11"/>
      <c r="AG11"/>
    </row>
    <row r="12" spans="2:33" ht="18" customHeight="1" x14ac:dyDescent="0.25">
      <c r="B12" s="3" t="s">
        <v>11</v>
      </c>
      <c r="C12" s="63">
        <f>4.6399383*EXP(0.0652139*C10)</f>
        <v>12.340784235111483</v>
      </c>
      <c r="D12" s="63">
        <f>4.6399383*EXP(0.0652139*D10)</f>
        <v>12.340784235111483</v>
      </c>
      <c r="E12" s="63">
        <f>4.6399383*EXP(0.0652139*E10)</f>
        <v>5.1468823875830969</v>
      </c>
      <c r="F12" s="4"/>
      <c r="G12" s="3"/>
      <c r="H12" s="4"/>
      <c r="I12" s="3"/>
      <c r="J12" s="3"/>
      <c r="K12" s="2" t="s">
        <v>185</v>
      </c>
      <c r="L12" s="74">
        <v>546.37103271484375</v>
      </c>
      <c r="M12" s="74">
        <v>699.227783203125</v>
      </c>
      <c r="N12" s="74">
        <v>892.0294189453125</v>
      </c>
      <c r="O12" s="74">
        <v>1135.05712890625</v>
      </c>
      <c r="P12" s="74">
        <v>1441.2662353515625</v>
      </c>
      <c r="Q12" s="74">
        <v>1826.974853515625</v>
      </c>
      <c r="R12" s="75">
        <v>2312.735595703125</v>
      </c>
      <c r="S12" s="75">
        <v>2924.435546875</v>
      </c>
      <c r="T12" s="75">
        <v>3694.6650390625</v>
      </c>
      <c r="U12" s="75">
        <v>4664.4736328125</v>
      </c>
      <c r="V12" s="75">
        <v>5885.55224609375</v>
      </c>
      <c r="W12" s="75">
        <v>7422.990234375</v>
      </c>
      <c r="X12" s="75">
        <v>9358.765625</v>
      </c>
      <c r="Y12" s="75">
        <v>11796.0791015625</v>
      </c>
      <c r="Z12" s="75">
        <v>14864.9228515625</v>
      </c>
      <c r="AA12" s="75">
        <v>18728.9921875</v>
      </c>
      <c r="AB12" s="75">
        <v>23594.439453125</v>
      </c>
      <c r="AC12" s="75">
        <v>29720.939453125</v>
      </c>
      <c r="AD12" s="75">
        <v>37435.47265625</v>
      </c>
      <c r="AE12"/>
      <c r="AF12"/>
      <c r="AG12"/>
    </row>
    <row r="13" spans="2:33" ht="18" customHeight="1" x14ac:dyDescent="0.2">
      <c r="B13" s="3" t="s">
        <v>12</v>
      </c>
      <c r="C13" s="62">
        <v>400</v>
      </c>
      <c r="D13" s="65">
        <f>1000000*(760-D12)/760</f>
        <v>983762.12600643223</v>
      </c>
      <c r="E13" s="59">
        <v>623362.1</v>
      </c>
      <c r="F13" s="8">
        <v>545.79999999999995</v>
      </c>
      <c r="G13" s="3"/>
      <c r="H13" s="8">
        <v>546.37099999999998</v>
      </c>
      <c r="I13" s="3" t="s">
        <v>13</v>
      </c>
      <c r="J13" s="3"/>
      <c r="K13" s="2" t="s">
        <v>14</v>
      </c>
      <c r="L13" s="69">
        <f>H14</f>
        <v>2.7097000000000002</v>
      </c>
      <c r="M13" s="69">
        <f t="shared" si="1"/>
        <v>2.7097000000000002</v>
      </c>
      <c r="N13" s="69">
        <f t="shared" si="1"/>
        <v>2.7097000000000002</v>
      </c>
      <c r="O13" s="69">
        <f t="shared" si="1"/>
        <v>2.7097000000000002</v>
      </c>
      <c r="P13" s="69">
        <f t="shared" si="1"/>
        <v>2.7097000000000002</v>
      </c>
      <c r="Q13" s="69">
        <f t="shared" si="1"/>
        <v>2.7097000000000002</v>
      </c>
      <c r="R13" s="69">
        <f t="shared" ref="R13:R15" si="15">Q13</f>
        <v>2.7097000000000002</v>
      </c>
      <c r="S13" s="69">
        <f t="shared" ref="S13:S15" si="16">R13</f>
        <v>2.7097000000000002</v>
      </c>
      <c r="T13" s="69">
        <f t="shared" ref="T13:T15" si="17">S13</f>
        <v>2.7097000000000002</v>
      </c>
      <c r="U13" s="69">
        <f t="shared" ref="U13:U15" si="18">T13</f>
        <v>2.7097000000000002</v>
      </c>
      <c r="V13" s="69">
        <f t="shared" ref="V13:V15" si="19">U13</f>
        <v>2.7097000000000002</v>
      </c>
      <c r="W13" s="69">
        <f t="shared" ref="W13:W15" si="20">V13</f>
        <v>2.7097000000000002</v>
      </c>
      <c r="X13" s="69">
        <f t="shared" ref="X13:X15" si="21">W13</f>
        <v>2.7097000000000002</v>
      </c>
      <c r="Y13" s="69">
        <f t="shared" ref="Y13:Y15" si="22">X13</f>
        <v>2.7097000000000002</v>
      </c>
      <c r="Z13" s="69">
        <f t="shared" ref="Z13:Z15" si="23">Y13</f>
        <v>2.7097000000000002</v>
      </c>
      <c r="AA13" s="69">
        <f t="shared" ref="AA13:AA15" si="24">Z13</f>
        <v>2.7097000000000002</v>
      </c>
      <c r="AB13" s="69">
        <f t="shared" ref="AB13:AB15" si="25">AA13</f>
        <v>2.7097000000000002</v>
      </c>
      <c r="AC13" s="69">
        <f t="shared" ref="AC13:AC15" si="26">AB13</f>
        <v>2.7097000000000002</v>
      </c>
      <c r="AD13" s="69">
        <f t="shared" ref="AD13:AD15" si="27">AC13</f>
        <v>2.7097000000000002</v>
      </c>
      <c r="AE13"/>
      <c r="AF13"/>
      <c r="AG13"/>
    </row>
    <row r="14" spans="2:33" ht="18" customHeight="1" x14ac:dyDescent="0.2">
      <c r="B14" s="3" t="s">
        <v>14</v>
      </c>
      <c r="C14" s="62">
        <v>0.37</v>
      </c>
      <c r="D14" s="62">
        <v>0.37</v>
      </c>
      <c r="E14" s="62">
        <v>0.37</v>
      </c>
      <c r="F14" s="62">
        <v>2.7097000000000002</v>
      </c>
      <c r="G14" s="3"/>
      <c r="H14" s="61">
        <f>F14</f>
        <v>2.7097000000000002</v>
      </c>
      <c r="I14" s="3"/>
      <c r="J14" s="3"/>
      <c r="K14" s="2" t="s">
        <v>15</v>
      </c>
      <c r="L14" s="69">
        <f>H15</f>
        <v>173.64</v>
      </c>
      <c r="M14" s="69">
        <f t="shared" si="1"/>
        <v>173.64</v>
      </c>
      <c r="N14" s="69">
        <f t="shared" si="1"/>
        <v>173.64</v>
      </c>
      <c r="O14" s="69">
        <f t="shared" si="1"/>
        <v>173.64</v>
      </c>
      <c r="P14" s="69">
        <f t="shared" si="1"/>
        <v>173.64</v>
      </c>
      <c r="Q14" s="69">
        <f t="shared" si="1"/>
        <v>173.64</v>
      </c>
      <c r="R14" s="69">
        <f t="shared" si="15"/>
        <v>173.64</v>
      </c>
      <c r="S14" s="69">
        <f t="shared" si="16"/>
        <v>173.64</v>
      </c>
      <c r="T14" s="69">
        <f t="shared" si="17"/>
        <v>173.64</v>
      </c>
      <c r="U14" s="69">
        <f t="shared" si="18"/>
        <v>173.64</v>
      </c>
      <c r="V14" s="69">
        <f t="shared" si="19"/>
        <v>173.64</v>
      </c>
      <c r="W14" s="69">
        <f t="shared" si="20"/>
        <v>173.64</v>
      </c>
      <c r="X14" s="69">
        <f t="shared" si="21"/>
        <v>173.64</v>
      </c>
      <c r="Y14" s="69">
        <f t="shared" si="22"/>
        <v>173.64</v>
      </c>
      <c r="Z14" s="69">
        <f t="shared" si="23"/>
        <v>173.64</v>
      </c>
      <c r="AA14" s="69">
        <f t="shared" si="24"/>
        <v>173.64</v>
      </c>
      <c r="AB14" s="69">
        <f t="shared" si="25"/>
        <v>173.64</v>
      </c>
      <c r="AC14" s="69">
        <f t="shared" si="26"/>
        <v>173.64</v>
      </c>
      <c r="AD14" s="69">
        <f t="shared" si="27"/>
        <v>173.64</v>
      </c>
      <c r="AE14"/>
      <c r="AF14"/>
      <c r="AG14"/>
    </row>
    <row r="15" spans="2:33" ht="18" customHeight="1" x14ac:dyDescent="0.2">
      <c r="B15" s="3" t="s">
        <v>15</v>
      </c>
      <c r="C15" s="67">
        <v>3.67</v>
      </c>
      <c r="D15" s="67">
        <v>3.67</v>
      </c>
      <c r="E15" s="67">
        <v>3.67</v>
      </c>
      <c r="F15" s="62">
        <v>173.64</v>
      </c>
      <c r="G15" s="3"/>
      <c r="H15" s="61">
        <f>F15</f>
        <v>173.64</v>
      </c>
      <c r="I15" s="3"/>
      <c r="J15" s="3"/>
      <c r="K15" s="2" t="s">
        <v>232</v>
      </c>
      <c r="L15" s="69">
        <f>H18</f>
        <v>2442.54</v>
      </c>
      <c r="M15" s="69">
        <f t="shared" si="1"/>
        <v>2442.54</v>
      </c>
      <c r="N15" s="69">
        <f t="shared" si="1"/>
        <v>2442.54</v>
      </c>
      <c r="O15" s="69">
        <f t="shared" si="1"/>
        <v>2442.54</v>
      </c>
      <c r="P15" s="69">
        <f t="shared" si="1"/>
        <v>2442.54</v>
      </c>
      <c r="Q15" s="69">
        <f t="shared" si="1"/>
        <v>2442.54</v>
      </c>
      <c r="R15" s="69">
        <f t="shared" si="15"/>
        <v>2442.54</v>
      </c>
      <c r="S15" s="69">
        <f t="shared" si="16"/>
        <v>2442.54</v>
      </c>
      <c r="T15" s="69">
        <f t="shared" si="17"/>
        <v>2442.54</v>
      </c>
      <c r="U15" s="69">
        <f t="shared" si="18"/>
        <v>2442.54</v>
      </c>
      <c r="V15" s="69">
        <f t="shared" si="19"/>
        <v>2442.54</v>
      </c>
      <c r="W15" s="69">
        <f t="shared" si="20"/>
        <v>2442.54</v>
      </c>
      <c r="X15" s="69">
        <f t="shared" si="21"/>
        <v>2442.54</v>
      </c>
      <c r="Y15" s="69">
        <f t="shared" si="22"/>
        <v>2442.54</v>
      </c>
      <c r="Z15" s="69">
        <f t="shared" si="23"/>
        <v>2442.54</v>
      </c>
      <c r="AA15" s="69">
        <f t="shared" si="24"/>
        <v>2442.54</v>
      </c>
      <c r="AB15" s="69">
        <f t="shared" si="25"/>
        <v>2442.54</v>
      </c>
      <c r="AC15" s="69">
        <f t="shared" si="26"/>
        <v>2442.54</v>
      </c>
      <c r="AD15" s="69">
        <f t="shared" si="27"/>
        <v>2442.54</v>
      </c>
      <c r="AE15"/>
      <c r="AF15"/>
      <c r="AG15"/>
    </row>
    <row r="16" spans="2:33" ht="18" customHeight="1" x14ac:dyDescent="0.25">
      <c r="B16" s="3"/>
      <c r="C16" s="4"/>
      <c r="D16" s="4"/>
      <c r="E16" s="4"/>
      <c r="F16" s="4"/>
      <c r="G16" s="3"/>
      <c r="H16" s="4"/>
      <c r="I16" s="3"/>
      <c r="J16" s="3"/>
      <c r="K16" s="2" t="s">
        <v>237</v>
      </c>
      <c r="L16" s="70">
        <v>2352.02</v>
      </c>
      <c r="M16" s="70">
        <v>2384.138916015625</v>
      </c>
      <c r="N16" s="70">
        <v>2414.357177734375</v>
      </c>
      <c r="O16" s="70">
        <v>2444.070068359375</v>
      </c>
      <c r="P16" s="70">
        <v>2474.620361328125</v>
      </c>
      <c r="Q16" s="70">
        <v>2507.4775390625</v>
      </c>
      <c r="R16" s="71">
        <v>2544.287353515625</v>
      </c>
      <c r="S16" s="71">
        <v>2586.943115234375</v>
      </c>
      <c r="T16" s="71">
        <v>2637.67236328125</v>
      </c>
      <c r="U16" s="71">
        <v>2699.149658203125</v>
      </c>
      <c r="V16" s="71">
        <v>2774.630859375</v>
      </c>
      <c r="W16" s="71">
        <v>2868.125244140625</v>
      </c>
      <c r="X16" s="71">
        <v>2984.6064453125</v>
      </c>
      <c r="Y16" s="71">
        <v>3130.27392578125</v>
      </c>
      <c r="Z16" s="71">
        <v>3312.88720703125</v>
      </c>
      <c r="AA16" s="71">
        <v>3542.17626953125</v>
      </c>
      <c r="AB16" s="71">
        <v>3830.36279296875</v>
      </c>
      <c r="AC16" s="71">
        <v>4192.8154296875</v>
      </c>
      <c r="AD16" s="71">
        <v>4648.8662109375</v>
      </c>
      <c r="AE16"/>
      <c r="AF16"/>
      <c r="AG16"/>
    </row>
    <row r="17" spans="2:33" ht="18" customHeight="1" x14ac:dyDescent="0.2">
      <c r="B17" s="3" t="s">
        <v>16</v>
      </c>
      <c r="C17" s="4"/>
      <c r="D17" s="4"/>
      <c r="E17" s="4"/>
      <c r="F17" s="4"/>
      <c r="G17" s="3"/>
      <c r="H17" s="4"/>
      <c r="I17" s="3"/>
      <c r="J17" s="3"/>
      <c r="K17" s="2" t="s">
        <v>235</v>
      </c>
      <c r="L17" s="72">
        <f>F19</f>
        <v>2352.02</v>
      </c>
      <c r="M17" s="72">
        <f>L17</f>
        <v>2352.02</v>
      </c>
      <c r="N17" s="72">
        <f t="shared" ref="N17:AD19" si="28">M17</f>
        <v>2352.02</v>
      </c>
      <c r="O17" s="72">
        <f t="shared" si="28"/>
        <v>2352.02</v>
      </c>
      <c r="P17" s="72">
        <f t="shared" si="28"/>
        <v>2352.02</v>
      </c>
      <c r="Q17" s="72">
        <f t="shared" si="28"/>
        <v>2352.02</v>
      </c>
      <c r="R17" s="72">
        <f t="shared" si="28"/>
        <v>2352.02</v>
      </c>
      <c r="S17" s="72">
        <f t="shared" si="28"/>
        <v>2352.02</v>
      </c>
      <c r="T17" s="72">
        <f t="shared" si="28"/>
        <v>2352.02</v>
      </c>
      <c r="U17" s="72">
        <f t="shared" si="28"/>
        <v>2352.02</v>
      </c>
      <c r="V17" s="72">
        <f t="shared" si="28"/>
        <v>2352.02</v>
      </c>
      <c r="W17" s="72">
        <f t="shared" si="28"/>
        <v>2352.02</v>
      </c>
      <c r="X17" s="72">
        <f t="shared" si="28"/>
        <v>2352.02</v>
      </c>
      <c r="Y17" s="72">
        <f t="shared" si="28"/>
        <v>2352.02</v>
      </c>
      <c r="Z17" s="72">
        <f t="shared" si="28"/>
        <v>2352.02</v>
      </c>
      <c r="AA17" s="72">
        <f t="shared" si="28"/>
        <v>2352.02</v>
      </c>
      <c r="AB17" s="72">
        <f t="shared" si="28"/>
        <v>2352.02</v>
      </c>
      <c r="AC17" s="72">
        <f t="shared" si="28"/>
        <v>2352.02</v>
      </c>
      <c r="AD17" s="72">
        <f t="shared" si="28"/>
        <v>2352.02</v>
      </c>
      <c r="AE17"/>
      <c r="AF17"/>
      <c r="AG17"/>
    </row>
    <row r="18" spans="2:33" ht="18" customHeight="1" x14ac:dyDescent="0.2">
      <c r="B18" s="3" t="s">
        <v>17</v>
      </c>
      <c r="C18" s="62">
        <v>2211.8000000000002</v>
      </c>
      <c r="D18" s="62">
        <v>2211.8000000000002</v>
      </c>
      <c r="E18" s="62">
        <v>2211.8000000000002</v>
      </c>
      <c r="F18" s="8">
        <v>2442.54</v>
      </c>
      <c r="G18" s="3"/>
      <c r="H18" s="64">
        <f>F18</f>
        <v>2442.54</v>
      </c>
      <c r="I18" s="3"/>
      <c r="J18" s="3"/>
      <c r="K18" s="2" t="s">
        <v>238</v>
      </c>
      <c r="L18" s="76">
        <v>2285</v>
      </c>
      <c r="M18" s="72">
        <f>L18</f>
        <v>2285</v>
      </c>
      <c r="N18" s="72">
        <f t="shared" si="28"/>
        <v>2285</v>
      </c>
      <c r="O18" s="72">
        <f t="shared" si="28"/>
        <v>2285</v>
      </c>
      <c r="P18" s="72">
        <f t="shared" si="28"/>
        <v>2285</v>
      </c>
      <c r="Q18" s="72">
        <f t="shared" si="28"/>
        <v>2285</v>
      </c>
      <c r="R18" s="72">
        <f t="shared" si="28"/>
        <v>2285</v>
      </c>
      <c r="S18" s="72">
        <f t="shared" si="28"/>
        <v>2285</v>
      </c>
      <c r="T18" s="72">
        <f t="shared" si="28"/>
        <v>2285</v>
      </c>
      <c r="U18" s="72">
        <f t="shared" si="28"/>
        <v>2285</v>
      </c>
      <c r="V18" s="72">
        <f t="shared" si="28"/>
        <v>2285</v>
      </c>
      <c r="W18" s="72">
        <f t="shared" si="28"/>
        <v>2285</v>
      </c>
      <c r="X18" s="72">
        <f t="shared" si="28"/>
        <v>2285</v>
      </c>
      <c r="Y18" s="72">
        <f t="shared" si="28"/>
        <v>2285</v>
      </c>
      <c r="Z18" s="72">
        <f t="shared" si="28"/>
        <v>2285</v>
      </c>
      <c r="AA18" s="72">
        <f t="shared" si="28"/>
        <v>2285</v>
      </c>
      <c r="AB18" s="72">
        <f t="shared" si="28"/>
        <v>2285</v>
      </c>
      <c r="AC18" s="72">
        <f t="shared" si="28"/>
        <v>2285</v>
      </c>
      <c r="AD18" s="72">
        <f t="shared" si="28"/>
        <v>2285</v>
      </c>
      <c r="AE18"/>
      <c r="AF18"/>
      <c r="AG18"/>
    </row>
    <row r="19" spans="2:33" ht="17.25" customHeight="1" x14ac:dyDescent="0.2">
      <c r="B19" s="3" t="s">
        <v>18</v>
      </c>
      <c r="C19" s="8">
        <v>2006.1</v>
      </c>
      <c r="D19" s="8">
        <v>39237.4</v>
      </c>
      <c r="E19" s="43">
        <v>39237.199999999997</v>
      </c>
      <c r="F19" s="9">
        <v>2352.02</v>
      </c>
      <c r="G19" s="3"/>
      <c r="H19" s="9">
        <v>2352.16</v>
      </c>
      <c r="I19" s="3" t="s">
        <v>13</v>
      </c>
      <c r="J19" s="3"/>
      <c r="K19" s="2" t="s">
        <v>236</v>
      </c>
      <c r="L19" s="73">
        <f>E19</f>
        <v>39237.199999999997</v>
      </c>
      <c r="M19" s="72">
        <f>L19</f>
        <v>39237.199999999997</v>
      </c>
      <c r="N19" s="72">
        <f t="shared" si="28"/>
        <v>39237.199999999997</v>
      </c>
      <c r="O19" s="72">
        <f t="shared" si="28"/>
        <v>39237.199999999997</v>
      </c>
      <c r="P19" s="72">
        <f t="shared" si="28"/>
        <v>39237.199999999997</v>
      </c>
      <c r="Q19" s="72">
        <f t="shared" si="28"/>
        <v>39237.199999999997</v>
      </c>
      <c r="R19" s="72">
        <f t="shared" si="28"/>
        <v>39237.199999999997</v>
      </c>
      <c r="S19" s="72">
        <f t="shared" si="28"/>
        <v>39237.199999999997</v>
      </c>
      <c r="T19" s="72">
        <f t="shared" si="28"/>
        <v>39237.199999999997</v>
      </c>
      <c r="U19" s="72">
        <f t="shared" si="28"/>
        <v>39237.199999999997</v>
      </c>
      <c r="V19" s="72">
        <f t="shared" si="28"/>
        <v>39237.199999999997</v>
      </c>
      <c r="W19" s="72">
        <f t="shared" si="28"/>
        <v>39237.199999999997</v>
      </c>
      <c r="X19" s="72">
        <f t="shared" si="28"/>
        <v>39237.199999999997</v>
      </c>
      <c r="Y19" s="72">
        <f t="shared" si="28"/>
        <v>39237.199999999997</v>
      </c>
      <c r="Z19" s="72">
        <f t="shared" si="28"/>
        <v>39237.199999999997</v>
      </c>
      <c r="AA19" s="72">
        <f t="shared" si="28"/>
        <v>39237.199999999997</v>
      </c>
      <c r="AB19" s="72">
        <f t="shared" si="28"/>
        <v>39237.199999999997</v>
      </c>
      <c r="AC19" s="72">
        <f t="shared" si="28"/>
        <v>39237.199999999997</v>
      </c>
      <c r="AD19" s="72">
        <f t="shared" si="28"/>
        <v>39237.199999999997</v>
      </c>
      <c r="AE19"/>
      <c r="AF19"/>
      <c r="AG19"/>
    </row>
    <row r="20" spans="2:33" ht="15" customHeight="1" x14ac:dyDescent="0.2">
      <c r="B20" s="3"/>
      <c r="C20" s="3"/>
      <c r="D20" s="3"/>
      <c r="E20" s="3"/>
      <c r="F20" s="3"/>
      <c r="G20" s="3"/>
      <c r="H20" s="3"/>
      <c r="I20" s="3"/>
      <c r="J20" s="3"/>
      <c r="K20" s="2" t="s">
        <v>234</v>
      </c>
      <c r="L20" s="46">
        <f>L18*(L16-L17)/(L19-L17)</f>
        <v>0</v>
      </c>
      <c r="M20" s="46">
        <f t="shared" ref="M20:AD20" si="29">M18*(M16-M17)/(M19-M17)</f>
        <v>1.9897347144761981</v>
      </c>
      <c r="N20" s="46">
        <f t="shared" si="29"/>
        <v>3.8617257967304734</v>
      </c>
      <c r="O20" s="46">
        <f t="shared" si="29"/>
        <v>5.7024096453147832</v>
      </c>
      <c r="P20" s="46">
        <f t="shared" si="29"/>
        <v>7.5949697313329008</v>
      </c>
      <c r="Q20" s="46">
        <f t="shared" si="29"/>
        <v>9.6304390207073016</v>
      </c>
      <c r="R20" s="46">
        <f t="shared" si="29"/>
        <v>11.910770200476266</v>
      </c>
      <c r="S20" s="46">
        <f t="shared" si="29"/>
        <v>14.553251964896116</v>
      </c>
      <c r="T20" s="46">
        <f t="shared" si="29"/>
        <v>17.695878130394274</v>
      </c>
      <c r="U20" s="46">
        <f t="shared" si="29"/>
        <v>21.504335047141986</v>
      </c>
      <c r="V20" s="46">
        <f t="shared" si="29"/>
        <v>26.180319946164694</v>
      </c>
      <c r="W20" s="46">
        <f t="shared" si="29"/>
        <v>31.972203547910791</v>
      </c>
      <c r="X20" s="46">
        <f t="shared" si="29"/>
        <v>39.188097429348659</v>
      </c>
      <c r="Y20" s="46">
        <f t="shared" si="29"/>
        <v>48.212052114430684</v>
      </c>
      <c r="Z20" s="46">
        <f t="shared" si="29"/>
        <v>59.524762196264355</v>
      </c>
      <c r="AA20" s="46">
        <f t="shared" si="29"/>
        <v>73.728990230735107</v>
      </c>
      <c r="AB20" s="46">
        <f t="shared" si="29"/>
        <v>91.581857047562011</v>
      </c>
      <c r="AC20" s="46">
        <f t="shared" si="29"/>
        <v>114.03543528419645</v>
      </c>
      <c r="AD20" s="46">
        <f t="shared" si="29"/>
        <v>142.28732493625319</v>
      </c>
      <c r="AE20"/>
      <c r="AF20"/>
      <c r="AG20"/>
    </row>
    <row r="21" spans="2:33" ht="15.75" customHeight="1" x14ac:dyDescent="0.2">
      <c r="B21" s="3"/>
      <c r="C21" s="3"/>
      <c r="D21" s="3"/>
      <c r="E21" s="3"/>
      <c r="F21" s="3"/>
      <c r="G21" s="3"/>
      <c r="H21" s="3"/>
      <c r="I21" s="3"/>
      <c r="J21" s="3"/>
      <c r="K21" s="3"/>
      <c r="L21" s="3"/>
      <c r="M21" s="3"/>
      <c r="P21" s="77">
        <f>P20</f>
        <v>7.5949697313329008</v>
      </c>
      <c r="T21" s="51">
        <f>T20</f>
        <v>17.695878130394274</v>
      </c>
      <c r="X21" s="51">
        <f>X20</f>
        <v>39.188097429348659</v>
      </c>
    </row>
    <row r="22" spans="2:33" ht="17.25" customHeight="1" x14ac:dyDescent="0.2">
      <c r="B22" s="3"/>
      <c r="C22" s="3"/>
      <c r="D22" s="3"/>
      <c r="E22" s="3"/>
      <c r="F22" s="3"/>
      <c r="G22" s="3"/>
      <c r="H22" s="3"/>
      <c r="I22" s="3"/>
      <c r="J22" s="3"/>
      <c r="K22" s="3"/>
      <c r="L22" s="3"/>
      <c r="M22" s="3"/>
      <c r="X22" s="44">
        <f>X21</f>
        <v>39.188097429348659</v>
      </c>
    </row>
    <row r="23" spans="2:33" ht="15" customHeight="1" x14ac:dyDescent="0.2">
      <c r="B23" s="3"/>
      <c r="C23" s="3"/>
      <c r="D23" s="3"/>
      <c r="E23" s="3"/>
      <c r="F23" s="3"/>
      <c r="G23" s="3"/>
      <c r="H23" s="3"/>
      <c r="I23" s="3"/>
      <c r="J23" s="3"/>
      <c r="K23" s="3"/>
      <c r="L23" s="3"/>
      <c r="M23" s="3"/>
    </row>
    <row r="24" spans="2:33" ht="15" customHeight="1" x14ac:dyDescent="0.2">
      <c r="B24" s="3"/>
      <c r="C24" s="3"/>
      <c r="D24" s="3"/>
      <c r="E24" s="3"/>
      <c r="F24" s="3"/>
      <c r="G24" s="3"/>
      <c r="H24" s="3"/>
      <c r="I24" s="3"/>
      <c r="J24" s="3"/>
      <c r="K24" s="3"/>
      <c r="L24" s="3"/>
      <c r="M24" s="3"/>
    </row>
    <row r="25" spans="2:33" x14ac:dyDescent="0.2">
      <c r="B25" s="3"/>
      <c r="C25" s="3"/>
      <c r="D25" s="3"/>
      <c r="E25" s="3"/>
      <c r="F25" s="3"/>
      <c r="G25" s="3"/>
      <c r="H25" s="3"/>
      <c r="I25" s="3"/>
      <c r="J25" s="3"/>
      <c r="K25" s="3"/>
      <c r="L25" s="3"/>
      <c r="M25" s="3"/>
    </row>
    <row r="26" spans="2:33" ht="15" x14ac:dyDescent="0.2">
      <c r="B26" s="10" t="s">
        <v>29</v>
      </c>
      <c r="C26" s="3"/>
      <c r="D26" s="3"/>
      <c r="E26" s="3"/>
      <c r="F26" s="3"/>
      <c r="G26" s="3"/>
      <c r="H26" s="3"/>
      <c r="I26" s="3"/>
      <c r="J26" s="3"/>
      <c r="K26" s="3"/>
      <c r="L26" s="3"/>
      <c r="M26" s="3"/>
    </row>
    <row r="27" spans="2:33" x14ac:dyDescent="0.2">
      <c r="B27" s="3"/>
      <c r="C27" s="3"/>
      <c r="D27" s="3"/>
      <c r="E27" s="3"/>
      <c r="F27" s="3"/>
      <c r="G27" s="3"/>
      <c r="H27" s="3"/>
      <c r="I27" s="3"/>
      <c r="J27" s="3"/>
      <c r="K27" s="3"/>
      <c r="L27" s="3"/>
      <c r="M27" s="3"/>
    </row>
    <row r="28" spans="2:33" x14ac:dyDescent="0.2">
      <c r="B28" s="7" t="s">
        <v>21</v>
      </c>
      <c r="C28" s="3"/>
      <c r="D28" s="3"/>
      <c r="E28" s="3"/>
      <c r="F28" s="7"/>
      <c r="G28" s="3"/>
      <c r="H28" s="7"/>
      <c r="I28" s="3"/>
      <c r="J28" s="3"/>
      <c r="K28" s="3"/>
      <c r="L28" s="3"/>
      <c r="M28" s="3"/>
    </row>
    <row r="29" spans="2:33" x14ac:dyDescent="0.2">
      <c r="B29" s="68" t="s">
        <v>22</v>
      </c>
      <c r="C29" s="11" t="s">
        <v>23</v>
      </c>
      <c r="D29" s="3"/>
      <c r="E29" s="3"/>
      <c r="F29" s="7"/>
      <c r="G29" s="3"/>
      <c r="H29" s="7"/>
      <c r="I29" s="3"/>
      <c r="J29" s="3"/>
      <c r="K29" s="3"/>
      <c r="L29" s="3"/>
      <c r="M29" s="3"/>
    </row>
    <row r="30" spans="2:33" x14ac:dyDescent="0.2">
      <c r="B30" s="66" t="s">
        <v>24</v>
      </c>
      <c r="C30" s="11" t="s">
        <v>25</v>
      </c>
      <c r="D30" s="3"/>
      <c r="E30" s="7"/>
      <c r="F30" s="7"/>
      <c r="G30" s="7"/>
      <c r="H30" s="7"/>
      <c r="I30" s="7"/>
      <c r="J30" s="7"/>
      <c r="K30" s="7"/>
      <c r="L30" s="7"/>
      <c r="M30" s="7"/>
    </row>
    <row r="31" spans="2:33" x14ac:dyDescent="0.2">
      <c r="B31" s="12" t="s">
        <v>26</v>
      </c>
      <c r="C31" s="11" t="s">
        <v>27</v>
      </c>
      <c r="D31" s="3"/>
      <c r="E31" s="7"/>
      <c r="F31" s="7"/>
      <c r="G31" s="7"/>
      <c r="H31" s="7"/>
      <c r="I31" s="7"/>
      <c r="J31" s="7"/>
      <c r="K31" s="7"/>
      <c r="L31" s="7"/>
      <c r="M31" s="7"/>
    </row>
    <row r="32" spans="2:33" x14ac:dyDescent="0.2">
      <c r="B32" s="3"/>
      <c r="C32" s="3"/>
      <c r="D32" s="3"/>
      <c r="E32" s="7"/>
      <c r="F32" s="7"/>
      <c r="G32" s="7"/>
      <c r="H32" s="7"/>
      <c r="I32" s="7"/>
      <c r="J32" s="7"/>
      <c r="K32" s="7"/>
      <c r="L32" s="7"/>
      <c r="M32" s="7"/>
    </row>
    <row r="33" spans="2:13" x14ac:dyDescent="0.2">
      <c r="B33" s="3"/>
      <c r="C33" s="3"/>
      <c r="D33" s="3"/>
      <c r="E33" s="7"/>
      <c r="F33" s="7"/>
      <c r="G33" s="7"/>
      <c r="H33" s="7"/>
      <c r="I33" s="7"/>
      <c r="J33" s="7"/>
      <c r="K33" s="7"/>
      <c r="L33" s="7"/>
      <c r="M33" s="7"/>
    </row>
    <row r="34" spans="2:13" x14ac:dyDescent="0.2">
      <c r="B34" s="3">
        <v>1</v>
      </c>
      <c r="C34" s="11" t="s">
        <v>30</v>
      </c>
      <c r="D34" s="3"/>
      <c r="E34" s="7"/>
      <c r="F34" s="7"/>
      <c r="G34" s="7"/>
      <c r="H34" s="7"/>
      <c r="I34" s="7"/>
      <c r="J34" s="7"/>
      <c r="K34" s="7"/>
      <c r="L34" s="7"/>
      <c r="M34" s="7"/>
    </row>
    <row r="35" spans="2:13" x14ac:dyDescent="0.2">
      <c r="C35" s="11" t="s">
        <v>4</v>
      </c>
      <c r="D35" s="2" t="s">
        <v>31</v>
      </c>
      <c r="E35" s="1"/>
      <c r="F35" s="1"/>
      <c r="G35" s="1"/>
      <c r="H35" s="1"/>
      <c r="I35" s="1"/>
      <c r="J35" s="1"/>
      <c r="K35" s="1"/>
      <c r="L35" s="1"/>
      <c r="M35" s="1"/>
    </row>
    <row r="36" spans="2:13" x14ac:dyDescent="0.2">
      <c r="D36" s="2" t="s">
        <v>203</v>
      </c>
      <c r="E36" s="1"/>
      <c r="F36" s="1"/>
      <c r="G36" s="1"/>
      <c r="H36" s="1"/>
      <c r="I36" s="1"/>
      <c r="J36" s="1"/>
      <c r="K36" s="1"/>
      <c r="L36" s="1"/>
      <c r="M36" s="1"/>
    </row>
    <row r="37" spans="2:13" x14ac:dyDescent="0.2">
      <c r="E37" s="1"/>
      <c r="F37" s="1"/>
      <c r="G37" s="1"/>
      <c r="H37" s="1"/>
      <c r="I37" s="1"/>
      <c r="J37" s="1"/>
      <c r="K37" s="1"/>
      <c r="L37" s="1"/>
      <c r="M37" s="1"/>
    </row>
    <row r="38" spans="2:13" x14ac:dyDescent="0.2">
      <c r="C38" t="s">
        <v>204</v>
      </c>
      <c r="E38" s="1"/>
      <c r="F38" s="1"/>
      <c r="G38" s="1"/>
      <c r="H38" s="1"/>
      <c r="I38" s="1"/>
      <c r="J38" s="1"/>
      <c r="K38" s="1"/>
      <c r="L38" s="1"/>
      <c r="M38" s="1"/>
    </row>
    <row r="39" spans="2:13" x14ac:dyDescent="0.2">
      <c r="D39" t="s">
        <v>205</v>
      </c>
      <c r="E39" s="1"/>
      <c r="F39" s="1"/>
      <c r="G39" s="1"/>
      <c r="H39" s="1"/>
      <c r="I39" s="1"/>
      <c r="J39" s="1"/>
      <c r="K39" s="1"/>
      <c r="L39" s="1"/>
      <c r="M39" s="1"/>
    </row>
    <row r="40" spans="2:13" x14ac:dyDescent="0.2">
      <c r="E40" s="1"/>
      <c r="F40" s="1"/>
      <c r="G40" s="1"/>
      <c r="H40" s="1"/>
      <c r="I40" s="1"/>
      <c r="J40" s="1"/>
      <c r="K40" s="1"/>
      <c r="L40" s="1"/>
      <c r="M40" s="1"/>
    </row>
    <row r="41" spans="2:13" x14ac:dyDescent="0.2">
      <c r="E41" s="1"/>
      <c r="F41" s="1"/>
      <c r="G41" s="1"/>
      <c r="H41" s="1"/>
      <c r="I41" s="1"/>
      <c r="J41" s="1"/>
      <c r="K41" s="1"/>
      <c r="L41" s="1"/>
      <c r="M41" s="1"/>
    </row>
    <row r="42" spans="2:13" x14ac:dyDescent="0.2">
      <c r="E42" s="1"/>
      <c r="F42" s="1"/>
      <c r="G42" s="1"/>
      <c r="H42" s="1"/>
      <c r="I42" s="1"/>
      <c r="J42" s="1"/>
      <c r="K42" s="1"/>
      <c r="L42" s="1"/>
      <c r="M42" s="1"/>
    </row>
    <row r="43" spans="2:13" x14ac:dyDescent="0.2">
      <c r="E43" s="1"/>
      <c r="F43" s="1"/>
      <c r="G43" s="1"/>
      <c r="H43" s="1"/>
      <c r="I43" s="1"/>
      <c r="J43" s="1"/>
      <c r="K43" s="1"/>
      <c r="L43" s="1"/>
      <c r="M43" s="1"/>
    </row>
    <row r="44" spans="2:13" x14ac:dyDescent="0.2">
      <c r="E44" s="1"/>
      <c r="F44" s="1"/>
      <c r="G44" s="1"/>
      <c r="H44" s="1"/>
      <c r="I44" s="1"/>
      <c r="J44" s="1"/>
      <c r="K44" s="1"/>
      <c r="L44" s="1"/>
      <c r="M44" s="1"/>
    </row>
    <row r="45" spans="2:13" x14ac:dyDescent="0.2">
      <c r="E45" s="1"/>
      <c r="F45" s="1"/>
      <c r="G45" s="1"/>
      <c r="H45" s="1"/>
      <c r="I45" s="1"/>
      <c r="J45" s="1"/>
      <c r="K45" s="1"/>
      <c r="L45" s="1"/>
      <c r="M45" s="1"/>
    </row>
    <row r="46" spans="2:13" x14ac:dyDescent="0.2">
      <c r="E46" s="1"/>
      <c r="F46" s="1"/>
      <c r="G46" s="1"/>
      <c r="H46" s="1"/>
      <c r="I46" s="1"/>
      <c r="J46" s="1"/>
      <c r="K46" s="1"/>
      <c r="L46" s="1"/>
      <c r="M46" s="1"/>
    </row>
    <row r="47" spans="2:13" x14ac:dyDescent="0.2">
      <c r="E47" s="1"/>
      <c r="F47" s="1"/>
      <c r="G47" s="1"/>
      <c r="H47" s="1"/>
      <c r="I47" s="1"/>
      <c r="J47" s="1"/>
      <c r="K47" s="1"/>
      <c r="L47" s="1"/>
      <c r="M47" s="1"/>
    </row>
  </sheetData>
  <phoneticPr fontId="2" type="noConversion"/>
  <pageMargins left="0.75" right="0.75" top="1" bottom="1" header="0.5" footer="0.5"/>
  <pageSetup orientation="portrait" r:id="rId1"/>
  <headerFooter alignWithMargins="0"/>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47"/>
  <sheetViews>
    <sheetView zoomScaleNormal="100" workbookViewId="0">
      <selection activeCell="J20" sqref="J20"/>
    </sheetView>
  </sheetViews>
  <sheetFormatPr defaultColWidth="7.7109375" defaultRowHeight="12.75" x14ac:dyDescent="0.2"/>
  <cols>
    <col min="2" max="2" width="25.7109375" customWidth="1"/>
    <col min="3" max="3" width="12.5703125" customWidth="1"/>
    <col min="4" max="4" width="10" customWidth="1"/>
    <col min="5" max="5" width="9.42578125" customWidth="1"/>
    <col min="6" max="6" width="12.140625" customWidth="1"/>
    <col min="7" max="7" width="11.28515625" customWidth="1"/>
    <col min="8" max="8" width="17.7109375" style="53" customWidth="1"/>
    <col min="11" max="11" width="15.42578125" customWidth="1"/>
    <col min="12" max="12" width="13.28515625" customWidth="1"/>
    <col min="16" max="16" width="14.85546875" customWidth="1"/>
    <col min="17" max="29" width="8" style="44" bestFit="1" customWidth="1"/>
    <col min="30" max="33" width="8.5703125" style="44" bestFit="1" customWidth="1"/>
    <col min="34" max="35" width="8.7109375" style="44" bestFit="1" customWidth="1"/>
  </cols>
  <sheetData>
    <row r="2" spans="2:30" x14ac:dyDescent="0.2">
      <c r="B2" s="3"/>
      <c r="C2" s="4" t="s">
        <v>0</v>
      </c>
      <c r="D2" s="4" t="s">
        <v>1</v>
      </c>
      <c r="E2" s="4" t="s">
        <v>19</v>
      </c>
      <c r="F2" s="5" t="s">
        <v>2</v>
      </c>
      <c r="G2" s="3"/>
      <c r="H2" s="78" t="s">
        <v>239</v>
      </c>
      <c r="I2" s="3"/>
      <c r="J2" s="3"/>
      <c r="N2" s="44"/>
      <c r="O2" s="44"/>
      <c r="P2" s="44"/>
    </row>
    <row r="3" spans="2:30" x14ac:dyDescent="0.2">
      <c r="B3" s="3"/>
      <c r="C3" s="4" t="s">
        <v>4</v>
      </c>
      <c r="D3" s="4"/>
      <c r="E3" s="4" t="s">
        <v>20</v>
      </c>
      <c r="F3" s="5"/>
      <c r="G3" s="3"/>
      <c r="H3" s="83"/>
      <c r="I3" s="3"/>
      <c r="J3" s="3"/>
      <c r="N3" s="44"/>
      <c r="O3" s="44"/>
      <c r="P3" s="44"/>
    </row>
    <row r="4" spans="2:30" x14ac:dyDescent="0.2">
      <c r="B4" s="3"/>
      <c r="C4" s="6" t="s">
        <v>28</v>
      </c>
      <c r="D4" s="4"/>
      <c r="E4" s="4"/>
      <c r="F4" s="5"/>
      <c r="G4" s="3"/>
      <c r="H4" s="83"/>
      <c r="I4" s="4"/>
      <c r="J4" s="3"/>
      <c r="N4" s="44"/>
      <c r="O4" s="44"/>
      <c r="P4" s="44"/>
    </row>
    <row r="5" spans="2:30" x14ac:dyDescent="0.2">
      <c r="B5" s="7"/>
      <c r="C5" s="4"/>
      <c r="D5" s="4"/>
      <c r="E5" s="4"/>
      <c r="F5" s="5"/>
      <c r="G5" s="3"/>
      <c r="H5" s="78" t="s">
        <v>229</v>
      </c>
      <c r="I5" s="44"/>
      <c r="J5" s="44"/>
      <c r="K5" s="47"/>
      <c r="L5" s="44"/>
      <c r="M5" s="44"/>
      <c r="N5" s="44"/>
      <c r="O5" s="44"/>
      <c r="P5" s="44"/>
      <c r="AB5"/>
      <c r="AC5"/>
      <c r="AD5"/>
    </row>
    <row r="6" spans="2:30" x14ac:dyDescent="0.2">
      <c r="B6" s="3"/>
      <c r="C6" s="4"/>
      <c r="D6" s="4"/>
      <c r="E6" s="4"/>
      <c r="F6" s="4"/>
      <c r="G6" s="3" t="s">
        <v>5</v>
      </c>
      <c r="H6" s="78" t="s">
        <v>5</v>
      </c>
      <c r="I6" s="69">
        <f>F8</f>
        <v>650</v>
      </c>
      <c r="J6" s="69">
        <f>I6</f>
        <v>650</v>
      </c>
      <c r="K6" s="69">
        <f>J6</f>
        <v>650</v>
      </c>
      <c r="L6" s="69">
        <f>K6</f>
        <v>650</v>
      </c>
      <c r="M6" s="69">
        <f>L6</f>
        <v>650</v>
      </c>
      <c r="N6" s="69">
        <f>M6</f>
        <v>650</v>
      </c>
      <c r="O6" s="69">
        <f t="shared" ref="O6:AA6" si="0">N6</f>
        <v>650</v>
      </c>
      <c r="P6" s="69">
        <f t="shared" si="0"/>
        <v>650</v>
      </c>
      <c r="Q6" s="69">
        <f t="shared" si="0"/>
        <v>650</v>
      </c>
      <c r="R6" s="69">
        <f t="shared" si="0"/>
        <v>650</v>
      </c>
      <c r="S6" s="69">
        <f t="shared" si="0"/>
        <v>650</v>
      </c>
      <c r="T6" s="69">
        <f t="shared" si="0"/>
        <v>650</v>
      </c>
      <c r="U6" s="69">
        <f t="shared" si="0"/>
        <v>650</v>
      </c>
      <c r="V6" s="69">
        <f t="shared" si="0"/>
        <v>650</v>
      </c>
      <c r="W6" s="69">
        <f t="shared" si="0"/>
        <v>650</v>
      </c>
      <c r="X6" s="69">
        <f t="shared" si="0"/>
        <v>650</v>
      </c>
      <c r="Y6" s="69">
        <f t="shared" si="0"/>
        <v>650</v>
      </c>
      <c r="Z6" s="69">
        <f t="shared" si="0"/>
        <v>650</v>
      </c>
      <c r="AA6" s="69">
        <f t="shared" si="0"/>
        <v>650</v>
      </c>
      <c r="AB6" s="69">
        <f>AA6</f>
        <v>650</v>
      </c>
      <c r="AC6" s="69">
        <f>AB6</f>
        <v>650</v>
      </c>
      <c r="AD6"/>
    </row>
    <row r="7" spans="2:30" x14ac:dyDescent="0.2">
      <c r="B7" s="3"/>
      <c r="C7" s="4"/>
      <c r="D7" s="4"/>
      <c r="E7" s="4"/>
      <c r="F7" s="4"/>
      <c r="G7" s="3" t="s">
        <v>6</v>
      </c>
      <c r="H7" s="78" t="s">
        <v>6</v>
      </c>
      <c r="I7" s="45">
        <v>0</v>
      </c>
      <c r="J7" s="45">
        <v>-0.1</v>
      </c>
      <c r="K7" s="45">
        <v>-0.2</v>
      </c>
      <c r="L7" s="45">
        <v>-0.30000000000000004</v>
      </c>
      <c r="M7" s="45">
        <v>-0.4</v>
      </c>
      <c r="N7" s="45">
        <v>-0.5</v>
      </c>
      <c r="O7" s="45">
        <v>-0.6</v>
      </c>
      <c r="P7" s="45">
        <v>-0.7</v>
      </c>
      <c r="Q7" s="45">
        <v>-0.79999999999999993</v>
      </c>
      <c r="R7" s="45">
        <v>-0.89999999999999991</v>
      </c>
      <c r="S7" s="45">
        <v>-0.99999999999999989</v>
      </c>
      <c r="T7" s="45">
        <v>-1.0999999999999999</v>
      </c>
      <c r="U7" s="45">
        <v>-1.2</v>
      </c>
      <c r="V7" s="45">
        <v>-1.3</v>
      </c>
      <c r="W7" s="45">
        <v>-1.4000000000000001</v>
      </c>
      <c r="X7" s="45">
        <v>-1.5000000000000002</v>
      </c>
      <c r="Y7" s="45">
        <v>-1.6000000000000003</v>
      </c>
      <c r="Z7" s="45">
        <v>-1.7000000000000004</v>
      </c>
      <c r="AA7" s="45">
        <v>-1.8000000000000005</v>
      </c>
      <c r="AB7" s="60">
        <v>-1.9000000000000006</v>
      </c>
      <c r="AC7" s="60">
        <v>-2.0000000000000004</v>
      </c>
      <c r="AD7"/>
    </row>
    <row r="8" spans="2:30" x14ac:dyDescent="0.2">
      <c r="B8" s="3" t="s">
        <v>7</v>
      </c>
      <c r="C8" s="62">
        <v>1</v>
      </c>
      <c r="D8" s="62">
        <v>1</v>
      </c>
      <c r="E8" s="62">
        <v>1</v>
      </c>
      <c r="F8" s="62">
        <v>650</v>
      </c>
      <c r="G8" s="3"/>
      <c r="H8" s="78" t="s">
        <v>230</v>
      </c>
      <c r="I8" s="69">
        <f>F9</f>
        <v>34.253</v>
      </c>
      <c r="J8" s="69">
        <f t="shared" ref="J8:Y14" si="1">I8</f>
        <v>34.253</v>
      </c>
      <c r="K8" s="69">
        <f t="shared" si="1"/>
        <v>34.253</v>
      </c>
      <c r="L8" s="69">
        <f t="shared" si="1"/>
        <v>34.253</v>
      </c>
      <c r="M8" s="69">
        <f t="shared" si="1"/>
        <v>34.253</v>
      </c>
      <c r="N8" s="69">
        <f t="shared" si="1"/>
        <v>34.253</v>
      </c>
      <c r="O8" s="69">
        <f t="shared" si="1"/>
        <v>34.253</v>
      </c>
      <c r="P8" s="69">
        <f t="shared" si="1"/>
        <v>34.253</v>
      </c>
      <c r="Q8" s="69">
        <f t="shared" si="1"/>
        <v>34.253</v>
      </c>
      <c r="R8" s="69">
        <f t="shared" si="1"/>
        <v>34.253</v>
      </c>
      <c r="S8" s="69">
        <f t="shared" si="1"/>
        <v>34.253</v>
      </c>
      <c r="T8" s="69">
        <f t="shared" si="1"/>
        <v>34.253</v>
      </c>
      <c r="U8" s="69">
        <f t="shared" si="1"/>
        <v>34.253</v>
      </c>
      <c r="V8" s="69">
        <f t="shared" si="1"/>
        <v>34.253</v>
      </c>
      <c r="W8" s="69">
        <f t="shared" si="1"/>
        <v>34.253</v>
      </c>
      <c r="X8" s="69">
        <f t="shared" si="1"/>
        <v>34.253</v>
      </c>
      <c r="Y8" s="69">
        <f t="shared" si="1"/>
        <v>34.253</v>
      </c>
      <c r="Z8" s="69">
        <f t="shared" ref="Z8:AA9" si="2">Y8</f>
        <v>34.253</v>
      </c>
      <c r="AA8" s="69">
        <f t="shared" si="2"/>
        <v>34.253</v>
      </c>
      <c r="AB8" s="69">
        <f t="shared" ref="AB8:AC8" si="3">AA8</f>
        <v>34.253</v>
      </c>
      <c r="AC8" s="69">
        <f t="shared" si="3"/>
        <v>34.253</v>
      </c>
      <c r="AD8"/>
    </row>
    <row r="9" spans="2:30" ht="18" customHeight="1" x14ac:dyDescent="0.2">
      <c r="B9" s="3" t="s">
        <v>8</v>
      </c>
      <c r="C9" s="62">
        <v>33.6</v>
      </c>
      <c r="D9" s="62">
        <v>33.6</v>
      </c>
      <c r="E9" s="62">
        <f>D9</f>
        <v>33.6</v>
      </c>
      <c r="F9" s="62">
        <v>34.253</v>
      </c>
      <c r="G9" s="3"/>
      <c r="H9" s="78" t="s">
        <v>231</v>
      </c>
      <c r="I9" s="69">
        <f>F10</f>
        <v>4.8673999999999999</v>
      </c>
      <c r="J9" s="69">
        <f t="shared" si="1"/>
        <v>4.8673999999999999</v>
      </c>
      <c r="K9" s="69">
        <f t="shared" si="1"/>
        <v>4.8673999999999999</v>
      </c>
      <c r="L9" s="69">
        <f t="shared" si="1"/>
        <v>4.8673999999999999</v>
      </c>
      <c r="M9" s="69">
        <f t="shared" si="1"/>
        <v>4.8673999999999999</v>
      </c>
      <c r="N9" s="69">
        <f t="shared" si="1"/>
        <v>4.8673999999999999</v>
      </c>
      <c r="O9" s="69">
        <f t="shared" si="1"/>
        <v>4.8673999999999999</v>
      </c>
      <c r="P9" s="69">
        <f t="shared" si="1"/>
        <v>4.8673999999999999</v>
      </c>
      <c r="Q9" s="69">
        <f t="shared" si="1"/>
        <v>4.8673999999999999</v>
      </c>
      <c r="R9" s="69">
        <f t="shared" si="1"/>
        <v>4.8673999999999999</v>
      </c>
      <c r="S9" s="69">
        <f t="shared" si="1"/>
        <v>4.8673999999999999</v>
      </c>
      <c r="T9" s="69">
        <f t="shared" si="1"/>
        <v>4.8673999999999999</v>
      </c>
      <c r="U9" s="69">
        <f t="shared" si="1"/>
        <v>4.8673999999999999</v>
      </c>
      <c r="V9" s="69">
        <f t="shared" si="1"/>
        <v>4.8673999999999999</v>
      </c>
      <c r="W9" s="69">
        <f t="shared" si="1"/>
        <v>4.8673999999999999</v>
      </c>
      <c r="X9" s="69">
        <f t="shared" si="1"/>
        <v>4.8673999999999999</v>
      </c>
      <c r="Y9" s="69">
        <f t="shared" si="1"/>
        <v>4.8673999999999999</v>
      </c>
      <c r="Z9" s="69">
        <f t="shared" si="2"/>
        <v>4.8673999999999999</v>
      </c>
      <c r="AA9" s="69">
        <f t="shared" si="2"/>
        <v>4.8673999999999999</v>
      </c>
      <c r="AB9" s="69">
        <f t="shared" ref="AB9:AC9" si="4">AA9</f>
        <v>4.8673999999999999</v>
      </c>
      <c r="AC9" s="69">
        <f t="shared" si="4"/>
        <v>4.8673999999999999</v>
      </c>
      <c r="AD9"/>
    </row>
    <row r="10" spans="2:30" ht="18" customHeight="1" x14ac:dyDescent="0.25">
      <c r="B10" s="3" t="s">
        <v>9</v>
      </c>
      <c r="C10" s="62">
        <v>15</v>
      </c>
      <c r="D10" s="62">
        <v>15</v>
      </c>
      <c r="E10" s="62">
        <v>1.59</v>
      </c>
      <c r="F10" s="62">
        <v>4.8673999999999999</v>
      </c>
      <c r="G10" s="3"/>
      <c r="H10" s="78" t="s">
        <v>233</v>
      </c>
      <c r="I10" s="70">
        <v>7.6260000000000003</v>
      </c>
      <c r="J10" s="70">
        <v>7.5260000000000007</v>
      </c>
      <c r="K10" s="70">
        <v>7.426000000000001</v>
      </c>
      <c r="L10" s="70">
        <v>7.3260000000000014</v>
      </c>
      <c r="M10" s="70">
        <v>7.2260000000000018</v>
      </c>
      <c r="N10" s="70">
        <v>7.1260000000000021</v>
      </c>
      <c r="O10" s="71">
        <v>7.0260000000000025</v>
      </c>
      <c r="P10" s="71">
        <v>6.9260000000000028</v>
      </c>
      <c r="Q10" s="71">
        <v>6.8260000000000032</v>
      </c>
      <c r="R10" s="71">
        <v>6.7260000000000035</v>
      </c>
      <c r="S10" s="71">
        <v>6.6260000000000039</v>
      </c>
      <c r="T10" s="71">
        <v>6.5260000000000042</v>
      </c>
      <c r="U10" s="71">
        <v>6.4260000000000046</v>
      </c>
      <c r="V10" s="71">
        <v>6.326000000000005</v>
      </c>
      <c r="W10" s="71">
        <v>6.2260000000000053</v>
      </c>
      <c r="X10" s="71">
        <v>6.1260000000000057</v>
      </c>
      <c r="Y10" s="71">
        <v>6.026000000000006</v>
      </c>
      <c r="Z10" s="71">
        <v>5.9260000000000064</v>
      </c>
      <c r="AA10" s="71">
        <v>5.8260000000000067</v>
      </c>
      <c r="AB10" s="52">
        <v>5.7260000000000071</v>
      </c>
      <c r="AC10" s="52">
        <v>5.6260000000000074</v>
      </c>
      <c r="AD10"/>
    </row>
    <row r="11" spans="2:30" ht="18" customHeight="1" x14ac:dyDescent="0.25">
      <c r="B11" s="3" t="s">
        <v>10</v>
      </c>
      <c r="C11" s="8">
        <v>8.0399999999999991</v>
      </c>
      <c r="D11" s="8">
        <v>4.7240000000000002</v>
      </c>
      <c r="E11" s="8">
        <v>4.8819999999999997</v>
      </c>
      <c r="F11" s="8">
        <v>7.6260000000000003</v>
      </c>
      <c r="G11" s="3"/>
      <c r="H11" s="78" t="s">
        <v>185</v>
      </c>
      <c r="I11" s="74">
        <v>1056.283447265625</v>
      </c>
      <c r="J11" s="74">
        <v>1344.23193359375</v>
      </c>
      <c r="K11" s="74">
        <v>1707.0379638671875</v>
      </c>
      <c r="L11" s="74">
        <v>2164.03662109375</v>
      </c>
      <c r="M11" s="74">
        <v>2739.58349609375</v>
      </c>
      <c r="N11" s="74">
        <v>3464.34375</v>
      </c>
      <c r="O11" s="75">
        <v>4376.94482421875</v>
      </c>
      <c r="P11" s="75">
        <v>5526.02587890625</v>
      </c>
      <c r="Q11" s="75">
        <v>6972.83984375</v>
      </c>
      <c r="R11" s="75">
        <v>8794.5302734375</v>
      </c>
      <c r="S11" s="75">
        <v>11088.2138671875</v>
      </c>
      <c r="T11" s="75">
        <v>13976.2158203125</v>
      </c>
      <c r="U11" s="75">
        <v>17612.57421875</v>
      </c>
      <c r="V11" s="75">
        <v>22191.271484375</v>
      </c>
      <c r="W11" s="75">
        <v>27956.626953125</v>
      </c>
      <c r="X11" s="75">
        <v>35216.26171875</v>
      </c>
      <c r="Y11" s="75">
        <v>44357.69921875</v>
      </c>
      <c r="Z11" s="75">
        <v>55869.0703125</v>
      </c>
      <c r="AA11" s="75">
        <v>70365.328125</v>
      </c>
      <c r="AB11" s="52">
        <v>88621.484375</v>
      </c>
      <c r="AC11" s="52">
        <v>111614.0625</v>
      </c>
      <c r="AD11"/>
    </row>
    <row r="12" spans="2:30" ht="18" customHeight="1" x14ac:dyDescent="0.2">
      <c r="B12" s="3" t="s">
        <v>11</v>
      </c>
      <c r="C12" s="63">
        <f>4.6399383*EXP(0.0652139*C10)</f>
        <v>12.340784235111483</v>
      </c>
      <c r="D12" s="63">
        <f>4.6399383*EXP(0.0652139*D10)</f>
        <v>12.340784235111483</v>
      </c>
      <c r="E12" s="63">
        <f>4.6399383*EXP(0.0652139*E10)</f>
        <v>5.1468823875830969</v>
      </c>
      <c r="F12" s="4"/>
      <c r="G12" s="3"/>
      <c r="H12" s="78" t="s">
        <v>14</v>
      </c>
      <c r="I12" s="69">
        <f>F14</f>
        <v>3.16</v>
      </c>
      <c r="J12" s="69">
        <f t="shared" si="1"/>
        <v>3.16</v>
      </c>
      <c r="K12" s="69">
        <f t="shared" si="1"/>
        <v>3.16</v>
      </c>
      <c r="L12" s="69">
        <f t="shared" si="1"/>
        <v>3.16</v>
      </c>
      <c r="M12" s="69">
        <f t="shared" si="1"/>
        <v>3.16</v>
      </c>
      <c r="N12" s="69">
        <f t="shared" si="1"/>
        <v>3.16</v>
      </c>
      <c r="O12" s="69">
        <f t="shared" si="1"/>
        <v>3.16</v>
      </c>
      <c r="P12" s="69">
        <f t="shared" si="1"/>
        <v>3.16</v>
      </c>
      <c r="Q12" s="69">
        <f t="shared" si="1"/>
        <v>3.16</v>
      </c>
      <c r="R12" s="69">
        <f t="shared" si="1"/>
        <v>3.16</v>
      </c>
      <c r="S12" s="69">
        <f t="shared" si="1"/>
        <v>3.16</v>
      </c>
      <c r="T12" s="69">
        <f t="shared" si="1"/>
        <v>3.16</v>
      </c>
      <c r="U12" s="69">
        <f t="shared" si="1"/>
        <v>3.16</v>
      </c>
      <c r="V12" s="69">
        <f t="shared" si="1"/>
        <v>3.16</v>
      </c>
      <c r="W12" s="69">
        <f t="shared" si="1"/>
        <v>3.16</v>
      </c>
      <c r="X12" s="69">
        <f t="shared" si="1"/>
        <v>3.16</v>
      </c>
      <c r="Y12" s="69">
        <f t="shared" si="1"/>
        <v>3.16</v>
      </c>
      <c r="Z12" s="69">
        <f t="shared" ref="Z12:AA14" si="5">Y12</f>
        <v>3.16</v>
      </c>
      <c r="AA12" s="69">
        <f t="shared" si="5"/>
        <v>3.16</v>
      </c>
      <c r="AB12" s="69">
        <f t="shared" ref="AB12:AC12" si="6">AA12</f>
        <v>3.16</v>
      </c>
      <c r="AC12" s="69">
        <f t="shared" si="6"/>
        <v>3.16</v>
      </c>
      <c r="AD12"/>
    </row>
    <row r="13" spans="2:30" ht="18" customHeight="1" x14ac:dyDescent="0.2">
      <c r="B13" s="3" t="s">
        <v>12</v>
      </c>
      <c r="C13" s="62">
        <v>400</v>
      </c>
      <c r="D13" s="65">
        <f>1000000*(760-D12)/760</f>
        <v>983762.12600643223</v>
      </c>
      <c r="E13" s="59">
        <v>623362.1</v>
      </c>
      <c r="F13" s="8">
        <v>1057.2</v>
      </c>
      <c r="G13" s="3"/>
      <c r="H13" s="78" t="s">
        <v>15</v>
      </c>
      <c r="I13" s="69">
        <f>F15</f>
        <v>96.85</v>
      </c>
      <c r="J13" s="69">
        <f t="shared" si="1"/>
        <v>96.85</v>
      </c>
      <c r="K13" s="69">
        <f t="shared" si="1"/>
        <v>96.85</v>
      </c>
      <c r="L13" s="69">
        <f t="shared" si="1"/>
        <v>96.85</v>
      </c>
      <c r="M13" s="69">
        <f t="shared" si="1"/>
        <v>96.85</v>
      </c>
      <c r="N13" s="69">
        <f t="shared" si="1"/>
        <v>96.85</v>
      </c>
      <c r="O13" s="69">
        <f t="shared" si="1"/>
        <v>96.85</v>
      </c>
      <c r="P13" s="69">
        <f t="shared" si="1"/>
        <v>96.85</v>
      </c>
      <c r="Q13" s="69">
        <f t="shared" si="1"/>
        <v>96.85</v>
      </c>
      <c r="R13" s="69">
        <f t="shared" si="1"/>
        <v>96.85</v>
      </c>
      <c r="S13" s="69">
        <f t="shared" si="1"/>
        <v>96.85</v>
      </c>
      <c r="T13" s="69">
        <f t="shared" si="1"/>
        <v>96.85</v>
      </c>
      <c r="U13" s="69">
        <f t="shared" si="1"/>
        <v>96.85</v>
      </c>
      <c r="V13" s="69">
        <f t="shared" si="1"/>
        <v>96.85</v>
      </c>
      <c r="W13" s="69">
        <f t="shared" si="1"/>
        <v>96.85</v>
      </c>
      <c r="X13" s="69">
        <f t="shared" si="1"/>
        <v>96.85</v>
      </c>
      <c r="Y13" s="69">
        <f t="shared" si="1"/>
        <v>96.85</v>
      </c>
      <c r="Z13" s="69">
        <f t="shared" si="5"/>
        <v>96.85</v>
      </c>
      <c r="AA13" s="69">
        <f t="shared" si="5"/>
        <v>96.85</v>
      </c>
      <c r="AB13" s="69">
        <f t="shared" ref="AB13:AC13" si="7">AA13</f>
        <v>96.85</v>
      </c>
      <c r="AC13" s="69">
        <f t="shared" si="7"/>
        <v>96.85</v>
      </c>
      <c r="AD13"/>
    </row>
    <row r="14" spans="2:30" ht="18" customHeight="1" x14ac:dyDescent="0.2">
      <c r="B14" s="3" t="s">
        <v>14</v>
      </c>
      <c r="C14" s="62">
        <v>0.37</v>
      </c>
      <c r="D14" s="62">
        <v>0.37</v>
      </c>
      <c r="E14" s="62">
        <v>0.37</v>
      </c>
      <c r="F14" s="62">
        <v>3.16</v>
      </c>
      <c r="G14" s="3"/>
      <c r="H14" s="78" t="s">
        <v>232</v>
      </c>
      <c r="I14" s="69">
        <f>F18</f>
        <v>2342.1</v>
      </c>
      <c r="J14" s="69">
        <f t="shared" si="1"/>
        <v>2342.1</v>
      </c>
      <c r="K14" s="69">
        <f t="shared" si="1"/>
        <v>2342.1</v>
      </c>
      <c r="L14" s="69">
        <f t="shared" si="1"/>
        <v>2342.1</v>
      </c>
      <c r="M14" s="69">
        <f t="shared" si="1"/>
        <v>2342.1</v>
      </c>
      <c r="N14" s="69">
        <f t="shared" si="1"/>
        <v>2342.1</v>
      </c>
      <c r="O14" s="69">
        <f t="shared" si="1"/>
        <v>2342.1</v>
      </c>
      <c r="P14" s="69">
        <f t="shared" si="1"/>
        <v>2342.1</v>
      </c>
      <c r="Q14" s="69">
        <f t="shared" si="1"/>
        <v>2342.1</v>
      </c>
      <c r="R14" s="69">
        <f t="shared" si="1"/>
        <v>2342.1</v>
      </c>
      <c r="S14" s="69">
        <f t="shared" si="1"/>
        <v>2342.1</v>
      </c>
      <c r="T14" s="69">
        <f t="shared" si="1"/>
        <v>2342.1</v>
      </c>
      <c r="U14" s="69">
        <f t="shared" si="1"/>
        <v>2342.1</v>
      </c>
      <c r="V14" s="69">
        <f t="shared" si="1"/>
        <v>2342.1</v>
      </c>
      <c r="W14" s="69">
        <f t="shared" si="1"/>
        <v>2342.1</v>
      </c>
      <c r="X14" s="69">
        <f t="shared" si="1"/>
        <v>2342.1</v>
      </c>
      <c r="Y14" s="69">
        <f t="shared" si="1"/>
        <v>2342.1</v>
      </c>
      <c r="Z14" s="69">
        <f t="shared" si="5"/>
        <v>2342.1</v>
      </c>
      <c r="AA14" s="69">
        <f t="shared" si="5"/>
        <v>2342.1</v>
      </c>
      <c r="AB14" s="69">
        <f t="shared" ref="AB14:AC14" si="8">AA14</f>
        <v>2342.1</v>
      </c>
      <c r="AC14" s="69">
        <f t="shared" si="8"/>
        <v>2342.1</v>
      </c>
      <c r="AD14"/>
    </row>
    <row r="15" spans="2:30" ht="18" customHeight="1" x14ac:dyDescent="0.25">
      <c r="B15" s="3" t="s">
        <v>15</v>
      </c>
      <c r="C15" s="67">
        <v>3.67</v>
      </c>
      <c r="D15" s="67">
        <v>3.67</v>
      </c>
      <c r="E15" s="67">
        <v>3.67</v>
      </c>
      <c r="F15" s="62">
        <v>96.85</v>
      </c>
      <c r="G15" s="3"/>
      <c r="H15" s="78" t="s">
        <v>237</v>
      </c>
      <c r="I15" s="74">
        <v>2320.29931640625</v>
      </c>
      <c r="J15" s="74">
        <v>2349.991455078125</v>
      </c>
      <c r="K15" s="74">
        <v>2380.851806640625</v>
      </c>
      <c r="L15" s="74">
        <v>2414.38037109375</v>
      </c>
      <c r="M15" s="74">
        <v>2452.2685546875</v>
      </c>
      <c r="N15" s="74">
        <v>2496.472412109375</v>
      </c>
      <c r="O15" s="75">
        <v>2549.307373046875</v>
      </c>
      <c r="P15" s="75">
        <v>2613.56201171875</v>
      </c>
      <c r="Q15" s="75">
        <v>2692.641845703125</v>
      </c>
      <c r="R15" s="75">
        <v>2790.74951171875</v>
      </c>
      <c r="S15" s="75">
        <v>2913.103271484375</v>
      </c>
      <c r="T15" s="75">
        <v>3066.217041015625</v>
      </c>
      <c r="U15" s="75">
        <v>3258.24658203125</v>
      </c>
      <c r="V15" s="75">
        <v>3499.423095703125</v>
      </c>
      <c r="W15" s="75">
        <v>3802.602783203125</v>
      </c>
      <c r="X15" s="75">
        <v>4183.94775390625</v>
      </c>
      <c r="Y15" s="75">
        <v>4663.79931640625</v>
      </c>
      <c r="Z15" s="75">
        <v>5267.765625</v>
      </c>
      <c r="AA15" s="75">
        <v>6028.0986328125</v>
      </c>
      <c r="AB15" s="52">
        <v>6985.43359375</v>
      </c>
      <c r="AC15" s="52">
        <v>8190.96826171875</v>
      </c>
      <c r="AD15"/>
    </row>
    <row r="16" spans="2:30" ht="18" customHeight="1" x14ac:dyDescent="0.2">
      <c r="B16" s="3"/>
      <c r="C16" s="4"/>
      <c r="D16" s="4"/>
      <c r="E16" s="4"/>
      <c r="F16" s="4"/>
      <c r="G16" s="3"/>
      <c r="H16" s="78" t="s">
        <v>235</v>
      </c>
      <c r="I16" s="72">
        <f>F19</f>
        <v>2320.29931640625</v>
      </c>
      <c r="J16" s="72">
        <f>I16</f>
        <v>2320.29931640625</v>
      </c>
      <c r="K16" s="72">
        <f t="shared" ref="K16:AA18" si="9">J16</f>
        <v>2320.29931640625</v>
      </c>
      <c r="L16" s="72">
        <f t="shared" si="9"/>
        <v>2320.29931640625</v>
      </c>
      <c r="M16" s="72">
        <f t="shared" si="9"/>
        <v>2320.29931640625</v>
      </c>
      <c r="N16" s="72">
        <f t="shared" si="9"/>
        <v>2320.29931640625</v>
      </c>
      <c r="O16" s="72">
        <f t="shared" si="9"/>
        <v>2320.29931640625</v>
      </c>
      <c r="P16" s="72">
        <f t="shared" si="9"/>
        <v>2320.29931640625</v>
      </c>
      <c r="Q16" s="72">
        <f t="shared" si="9"/>
        <v>2320.29931640625</v>
      </c>
      <c r="R16" s="72">
        <f t="shared" si="9"/>
        <v>2320.29931640625</v>
      </c>
      <c r="S16" s="72">
        <f t="shared" si="9"/>
        <v>2320.29931640625</v>
      </c>
      <c r="T16" s="72">
        <f t="shared" si="9"/>
        <v>2320.29931640625</v>
      </c>
      <c r="U16" s="72">
        <f t="shared" si="9"/>
        <v>2320.29931640625</v>
      </c>
      <c r="V16" s="72">
        <f t="shared" si="9"/>
        <v>2320.29931640625</v>
      </c>
      <c r="W16" s="72">
        <f t="shared" si="9"/>
        <v>2320.29931640625</v>
      </c>
      <c r="X16" s="72">
        <f t="shared" si="9"/>
        <v>2320.29931640625</v>
      </c>
      <c r="Y16" s="72">
        <f t="shared" si="9"/>
        <v>2320.29931640625</v>
      </c>
      <c r="Z16" s="72">
        <f t="shared" si="9"/>
        <v>2320.29931640625</v>
      </c>
      <c r="AA16" s="72">
        <f t="shared" si="9"/>
        <v>2320.29931640625</v>
      </c>
      <c r="AB16" s="69">
        <f t="shared" ref="AB16:AC16" si="10">AA16</f>
        <v>2320.29931640625</v>
      </c>
      <c r="AC16" s="69">
        <f t="shared" si="10"/>
        <v>2320.29931640625</v>
      </c>
      <c r="AD16"/>
    </row>
    <row r="17" spans="2:30" ht="18" customHeight="1" x14ac:dyDescent="0.2">
      <c r="B17" s="3" t="s">
        <v>16</v>
      </c>
      <c r="C17" s="4"/>
      <c r="D17" s="4"/>
      <c r="E17" s="4"/>
      <c r="F17" s="4"/>
      <c r="G17" s="3"/>
      <c r="H17" s="78" t="s">
        <v>238</v>
      </c>
      <c r="I17" s="76">
        <v>2285</v>
      </c>
      <c r="J17" s="72">
        <f>I17</f>
        <v>2285</v>
      </c>
      <c r="K17" s="72">
        <f t="shared" si="9"/>
        <v>2285</v>
      </c>
      <c r="L17" s="72">
        <f t="shared" si="9"/>
        <v>2285</v>
      </c>
      <c r="M17" s="72">
        <f t="shared" si="9"/>
        <v>2285</v>
      </c>
      <c r="N17" s="72">
        <f t="shared" si="9"/>
        <v>2285</v>
      </c>
      <c r="O17" s="72">
        <f t="shared" si="9"/>
        <v>2285</v>
      </c>
      <c r="P17" s="72">
        <f t="shared" si="9"/>
        <v>2285</v>
      </c>
      <c r="Q17" s="72">
        <f t="shared" si="9"/>
        <v>2285</v>
      </c>
      <c r="R17" s="72">
        <f t="shared" si="9"/>
        <v>2285</v>
      </c>
      <c r="S17" s="72">
        <f t="shared" si="9"/>
        <v>2285</v>
      </c>
      <c r="T17" s="72">
        <f t="shared" si="9"/>
        <v>2285</v>
      </c>
      <c r="U17" s="72">
        <f t="shared" si="9"/>
        <v>2285</v>
      </c>
      <c r="V17" s="72">
        <f t="shared" si="9"/>
        <v>2285</v>
      </c>
      <c r="W17" s="72">
        <f t="shared" si="9"/>
        <v>2285</v>
      </c>
      <c r="X17" s="72">
        <f t="shared" si="9"/>
        <v>2285</v>
      </c>
      <c r="Y17" s="72">
        <f t="shared" si="9"/>
        <v>2285</v>
      </c>
      <c r="Z17" s="72">
        <f t="shared" si="9"/>
        <v>2285</v>
      </c>
      <c r="AA17" s="72">
        <f t="shared" si="9"/>
        <v>2285</v>
      </c>
      <c r="AB17" s="69">
        <f t="shared" ref="AB17:AC17" si="11">AA17</f>
        <v>2285</v>
      </c>
      <c r="AC17" s="69">
        <f t="shared" si="11"/>
        <v>2285</v>
      </c>
      <c r="AD17"/>
    </row>
    <row r="18" spans="2:30" ht="18" customHeight="1" x14ac:dyDescent="0.2">
      <c r="B18" s="3" t="s">
        <v>17</v>
      </c>
      <c r="C18" s="62">
        <v>2211.8000000000002</v>
      </c>
      <c r="D18" s="62">
        <v>2211.8000000000002</v>
      </c>
      <c r="E18" s="62">
        <v>2211.8000000000002</v>
      </c>
      <c r="F18" s="8">
        <v>2342.1</v>
      </c>
      <c r="G18" s="3"/>
      <c r="H18" s="78" t="s">
        <v>236</v>
      </c>
      <c r="I18" s="73">
        <f>E19</f>
        <v>39237.199999999997</v>
      </c>
      <c r="J18" s="72">
        <f>I18</f>
        <v>39237.199999999997</v>
      </c>
      <c r="K18" s="72">
        <f t="shared" si="9"/>
        <v>39237.199999999997</v>
      </c>
      <c r="L18" s="72">
        <f t="shared" si="9"/>
        <v>39237.199999999997</v>
      </c>
      <c r="M18" s="72">
        <f t="shared" si="9"/>
        <v>39237.199999999997</v>
      </c>
      <c r="N18" s="72">
        <f t="shared" si="9"/>
        <v>39237.199999999997</v>
      </c>
      <c r="O18" s="72">
        <f t="shared" si="9"/>
        <v>39237.199999999997</v>
      </c>
      <c r="P18" s="72">
        <f t="shared" si="9"/>
        <v>39237.199999999997</v>
      </c>
      <c r="Q18" s="72">
        <f t="shared" si="9"/>
        <v>39237.199999999997</v>
      </c>
      <c r="R18" s="72">
        <f t="shared" si="9"/>
        <v>39237.199999999997</v>
      </c>
      <c r="S18" s="72">
        <f t="shared" si="9"/>
        <v>39237.199999999997</v>
      </c>
      <c r="T18" s="72">
        <f t="shared" si="9"/>
        <v>39237.199999999997</v>
      </c>
      <c r="U18" s="72">
        <f t="shared" si="9"/>
        <v>39237.199999999997</v>
      </c>
      <c r="V18" s="72">
        <f t="shared" si="9"/>
        <v>39237.199999999997</v>
      </c>
      <c r="W18" s="72">
        <f t="shared" si="9"/>
        <v>39237.199999999997</v>
      </c>
      <c r="X18" s="72">
        <f t="shared" si="9"/>
        <v>39237.199999999997</v>
      </c>
      <c r="Y18" s="72">
        <f t="shared" si="9"/>
        <v>39237.199999999997</v>
      </c>
      <c r="Z18" s="72">
        <f t="shared" si="9"/>
        <v>39237.199999999997</v>
      </c>
      <c r="AA18" s="72">
        <f t="shared" si="9"/>
        <v>39237.199999999997</v>
      </c>
      <c r="AB18" s="69">
        <f t="shared" ref="AB18:AC18" si="12">AA18</f>
        <v>39237.199999999997</v>
      </c>
      <c r="AC18" s="69">
        <f t="shared" si="12"/>
        <v>39237.199999999997</v>
      </c>
      <c r="AD18"/>
    </row>
    <row r="19" spans="2:30" ht="17.25" customHeight="1" x14ac:dyDescent="0.2">
      <c r="B19" s="3" t="s">
        <v>18</v>
      </c>
      <c r="C19" s="8">
        <v>2006.1</v>
      </c>
      <c r="D19" s="8">
        <v>39237.4</v>
      </c>
      <c r="E19" s="43">
        <v>39237.199999999997</v>
      </c>
      <c r="F19" s="74">
        <v>2320.29931640625</v>
      </c>
      <c r="G19" s="3"/>
      <c r="H19" s="78" t="s">
        <v>234</v>
      </c>
      <c r="I19" s="46">
        <f>I17*(I15-I16)/(I18-I16)</f>
        <v>0</v>
      </c>
      <c r="J19" s="46">
        <f t="shared" ref="J19:AA19" si="13">J17*(J15-J16)/(J18-J16)</f>
        <v>1.8378177910093649</v>
      </c>
      <c r="K19" s="46">
        <f t="shared" si="13"/>
        <v>3.747943018603308</v>
      </c>
      <c r="L19" s="46">
        <f t="shared" si="13"/>
        <v>5.8232193380327484</v>
      </c>
      <c r="M19" s="46">
        <f t="shared" si="13"/>
        <v>8.1683376418071862</v>
      </c>
      <c r="N19" s="46">
        <f t="shared" si="13"/>
        <v>10.904369441298751</v>
      </c>
      <c r="O19" s="46">
        <f t="shared" si="13"/>
        <v>14.174630040283438</v>
      </c>
      <c r="P19" s="46">
        <f t="shared" si="13"/>
        <v>18.151720387699399</v>
      </c>
      <c r="Q19" s="46">
        <f t="shared" si="13"/>
        <v>23.046427616862889</v>
      </c>
      <c r="R19" s="46">
        <f t="shared" si="13"/>
        <v>29.118877164214226</v>
      </c>
      <c r="S19" s="46">
        <f t="shared" si="13"/>
        <v>36.692057357769876</v>
      </c>
      <c r="T19" s="46">
        <f t="shared" si="13"/>
        <v>46.169152046121916</v>
      </c>
      <c r="U19" s="46">
        <f t="shared" si="13"/>
        <v>58.054968382153206</v>
      </c>
      <c r="V19" s="46">
        <f t="shared" si="13"/>
        <v>72.982774442133305</v>
      </c>
      <c r="W19" s="46">
        <f t="shared" si="13"/>
        <v>91.748314699020909</v>
      </c>
      <c r="X19" s="46">
        <f t="shared" si="13"/>
        <v>115.35195536010946</v>
      </c>
      <c r="Y19" s="46">
        <f t="shared" si="13"/>
        <v>145.05273738701939</v>
      </c>
      <c r="Z19" s="46">
        <f t="shared" si="13"/>
        <v>182.43569721251831</v>
      </c>
      <c r="AA19" s="46">
        <f t="shared" si="13"/>
        <v>229.4970943146771</v>
      </c>
      <c r="AB19" s="46">
        <f t="shared" ref="AB19" si="14">AB17*(AB15-AB16)/(AB18-AB16)</f>
        <v>288.75207902996601</v>
      </c>
      <c r="AC19" s="46">
        <f t="shared" ref="AC19" si="15">AC17*(AC15-AC16)/(AC18-AC16)</f>
        <v>363.36957576724734</v>
      </c>
      <c r="AD19"/>
    </row>
    <row r="20" spans="2:30" ht="15" customHeight="1" x14ac:dyDescent="0.2">
      <c r="B20" s="3"/>
      <c r="C20" s="3"/>
      <c r="D20" s="3"/>
      <c r="E20" s="3"/>
      <c r="F20" s="3"/>
      <c r="G20" s="3"/>
      <c r="H20" s="83"/>
      <c r="I20" s="86">
        <f>I19</f>
        <v>0</v>
      </c>
      <c r="J20" s="3"/>
      <c r="M20" s="86">
        <f>M19</f>
        <v>8.1683376418071862</v>
      </c>
      <c r="Q20" s="86">
        <f>Q19</f>
        <v>23.046427616862889</v>
      </c>
      <c r="U20" s="86">
        <f>U19</f>
        <v>58.054968382153206</v>
      </c>
    </row>
    <row r="21" spans="2:30" ht="15.75" customHeight="1" x14ac:dyDescent="0.2">
      <c r="B21" s="3"/>
      <c r="C21" s="3"/>
      <c r="D21" s="3"/>
      <c r="E21" s="3"/>
      <c r="F21" s="3"/>
      <c r="G21" s="3"/>
      <c r="H21" s="83"/>
      <c r="I21" s="3"/>
      <c r="J21" s="3"/>
      <c r="K21" s="3"/>
      <c r="L21" s="3"/>
      <c r="M21" s="3"/>
      <c r="P21" s="77"/>
      <c r="T21" s="51"/>
      <c r="X21" s="51"/>
    </row>
    <row r="22" spans="2:30" ht="17.25" customHeight="1" x14ac:dyDescent="0.2">
      <c r="B22" s="3"/>
      <c r="C22" s="3"/>
      <c r="D22" s="3"/>
      <c r="E22" s="3"/>
      <c r="F22" s="3"/>
      <c r="G22" s="3"/>
      <c r="H22" s="83"/>
      <c r="I22" s="3"/>
      <c r="J22" s="3"/>
      <c r="K22" s="3"/>
      <c r="L22" s="3"/>
      <c r="M22" s="3"/>
    </row>
    <row r="23" spans="2:30" ht="15" customHeight="1" x14ac:dyDescent="0.2">
      <c r="B23" s="3"/>
      <c r="C23" s="3"/>
      <c r="D23" s="3"/>
      <c r="E23" s="3"/>
      <c r="F23" s="3"/>
      <c r="G23" s="3"/>
      <c r="H23" s="83"/>
      <c r="I23" s="3"/>
      <c r="J23" s="3"/>
      <c r="K23" s="3"/>
      <c r="L23" s="3"/>
      <c r="M23" s="3"/>
    </row>
    <row r="24" spans="2:30" ht="15" customHeight="1" x14ac:dyDescent="0.2">
      <c r="B24" s="3"/>
      <c r="C24" s="3"/>
      <c r="D24" s="3"/>
      <c r="E24" s="3"/>
      <c r="F24" s="3"/>
      <c r="G24" s="3"/>
      <c r="H24" s="83"/>
      <c r="I24" s="3"/>
      <c r="J24" s="3"/>
      <c r="K24" s="3"/>
      <c r="L24" s="3"/>
      <c r="M24" s="3"/>
    </row>
    <row r="25" spans="2:30" x14ac:dyDescent="0.2">
      <c r="B25" s="3"/>
      <c r="C25" s="3"/>
      <c r="D25" s="3"/>
      <c r="E25" s="3"/>
      <c r="F25" s="3"/>
      <c r="G25" s="3"/>
      <c r="H25" s="83"/>
      <c r="I25" s="3"/>
      <c r="J25" s="3"/>
      <c r="K25" s="3"/>
      <c r="L25" s="3"/>
      <c r="M25" s="3"/>
    </row>
    <row r="26" spans="2:30" ht="15" x14ac:dyDescent="0.2">
      <c r="B26" s="10" t="s">
        <v>29</v>
      </c>
      <c r="C26" s="3"/>
      <c r="D26" s="3"/>
      <c r="E26" s="3"/>
      <c r="F26" s="3"/>
      <c r="G26" s="3"/>
      <c r="H26" s="83"/>
      <c r="I26" s="3"/>
      <c r="J26" s="3"/>
      <c r="K26" s="3"/>
      <c r="L26" s="3"/>
      <c r="M26" s="3"/>
    </row>
    <row r="27" spans="2:30" x14ac:dyDescent="0.2">
      <c r="B27" s="3"/>
      <c r="C27" s="3"/>
      <c r="D27" s="3"/>
      <c r="E27" s="3"/>
      <c r="F27" s="3"/>
      <c r="G27" s="3"/>
      <c r="H27" s="83"/>
      <c r="I27" s="3"/>
      <c r="J27" s="3"/>
      <c r="K27" s="3"/>
      <c r="L27" s="3"/>
      <c r="M27" s="3"/>
    </row>
    <row r="28" spans="2:30" x14ac:dyDescent="0.2">
      <c r="B28" s="7" t="s">
        <v>21</v>
      </c>
      <c r="C28" s="3"/>
      <c r="D28" s="3"/>
      <c r="E28" s="3"/>
      <c r="F28" s="7"/>
      <c r="G28" s="3"/>
      <c r="H28" s="84"/>
      <c r="I28" s="3"/>
      <c r="J28" s="3"/>
      <c r="K28" s="3"/>
      <c r="L28" s="3"/>
      <c r="M28" s="3"/>
    </row>
    <row r="29" spans="2:30" x14ac:dyDescent="0.2">
      <c r="B29" s="68" t="s">
        <v>22</v>
      </c>
      <c r="C29" s="11" t="s">
        <v>23</v>
      </c>
      <c r="D29" s="3"/>
      <c r="E29" s="3"/>
      <c r="F29" s="7"/>
      <c r="G29" s="3"/>
      <c r="H29" s="84"/>
      <c r="I29" s="3"/>
      <c r="J29" s="3"/>
      <c r="K29" s="3"/>
      <c r="L29" s="3"/>
      <c r="M29" s="3"/>
    </row>
    <row r="30" spans="2:30" x14ac:dyDescent="0.2">
      <c r="B30" s="66" t="s">
        <v>24</v>
      </c>
      <c r="C30" s="11" t="s">
        <v>25</v>
      </c>
      <c r="D30" s="3"/>
      <c r="E30" s="7"/>
      <c r="F30" s="7"/>
      <c r="G30" s="7"/>
      <c r="H30" s="84"/>
      <c r="I30" s="7"/>
      <c r="J30" s="7"/>
      <c r="K30" s="7"/>
      <c r="L30" s="7"/>
      <c r="M30" s="7"/>
    </row>
    <row r="31" spans="2:30" x14ac:dyDescent="0.2">
      <c r="B31" s="12" t="s">
        <v>26</v>
      </c>
      <c r="C31" s="11" t="s">
        <v>27</v>
      </c>
      <c r="D31" s="3"/>
      <c r="E31" s="7"/>
      <c r="F31" s="7"/>
      <c r="G31" s="7"/>
      <c r="H31" s="84"/>
      <c r="I31" s="7"/>
      <c r="J31" s="7"/>
      <c r="K31" s="7"/>
      <c r="L31" s="7"/>
      <c r="M31" s="7"/>
    </row>
    <row r="32" spans="2:30" x14ac:dyDescent="0.2">
      <c r="B32" s="3"/>
      <c r="C32" s="3"/>
      <c r="D32" s="3"/>
      <c r="E32" s="7"/>
      <c r="F32" s="7"/>
      <c r="G32" s="7"/>
      <c r="H32" s="84"/>
      <c r="I32" s="7"/>
      <c r="J32" s="7"/>
      <c r="K32" s="7"/>
      <c r="L32" s="7"/>
      <c r="M32" s="7"/>
    </row>
    <row r="33" spans="2:13" x14ac:dyDescent="0.2">
      <c r="B33" s="3"/>
      <c r="C33" s="3"/>
      <c r="D33" s="3"/>
      <c r="E33" s="7"/>
      <c r="F33" s="7"/>
      <c r="G33" s="7"/>
      <c r="H33" s="84"/>
      <c r="I33" s="7"/>
      <c r="J33" s="7"/>
      <c r="K33" s="7"/>
      <c r="L33" s="7"/>
      <c r="M33" s="7"/>
    </row>
    <row r="34" spans="2:13" x14ac:dyDescent="0.2">
      <c r="B34" s="3">
        <v>1</v>
      </c>
      <c r="C34" s="11" t="s">
        <v>30</v>
      </c>
      <c r="D34" s="3"/>
      <c r="E34" s="7"/>
      <c r="F34" s="7"/>
      <c r="G34" s="7"/>
      <c r="H34" s="84"/>
      <c r="I34" s="7"/>
      <c r="J34" s="7"/>
      <c r="K34" s="7"/>
      <c r="L34" s="7"/>
      <c r="M34" s="7"/>
    </row>
    <row r="35" spans="2:13" x14ac:dyDescent="0.2">
      <c r="C35" s="11" t="s">
        <v>4</v>
      </c>
      <c r="D35" s="2" t="s">
        <v>31</v>
      </c>
      <c r="E35" s="1"/>
      <c r="F35" s="1"/>
      <c r="G35" s="1"/>
      <c r="H35" s="85"/>
      <c r="I35" s="1"/>
      <c r="J35" s="1"/>
      <c r="K35" s="1"/>
      <c r="L35" s="1"/>
      <c r="M35" s="1"/>
    </row>
    <row r="36" spans="2:13" x14ac:dyDescent="0.2">
      <c r="D36" s="2" t="s">
        <v>203</v>
      </c>
      <c r="E36" s="1"/>
      <c r="F36" s="1"/>
      <c r="G36" s="1"/>
      <c r="H36" s="85"/>
      <c r="I36" s="1"/>
      <c r="J36" s="1"/>
      <c r="K36" s="1"/>
      <c r="L36" s="1"/>
      <c r="M36" s="1"/>
    </row>
    <row r="37" spans="2:13" x14ac:dyDescent="0.2">
      <c r="E37" s="1"/>
      <c r="F37" s="1"/>
      <c r="G37" s="1"/>
      <c r="H37" s="85"/>
      <c r="I37" s="1"/>
      <c r="J37" s="1"/>
      <c r="K37" s="1"/>
      <c r="L37" s="1"/>
      <c r="M37" s="1"/>
    </row>
    <row r="38" spans="2:13" x14ac:dyDescent="0.2">
      <c r="C38" t="s">
        <v>204</v>
      </c>
      <c r="E38" s="1"/>
      <c r="F38" s="1"/>
      <c r="G38" s="1"/>
      <c r="H38" s="85"/>
      <c r="I38" s="1"/>
      <c r="J38" s="1"/>
      <c r="K38" s="1"/>
      <c r="L38" s="1"/>
      <c r="M38" s="1"/>
    </row>
    <row r="39" spans="2:13" x14ac:dyDescent="0.2">
      <c r="D39" t="s">
        <v>205</v>
      </c>
      <c r="E39" s="1"/>
      <c r="F39" s="1"/>
      <c r="G39" s="1"/>
      <c r="H39" s="85"/>
      <c r="I39" s="1"/>
      <c r="J39" s="1"/>
      <c r="K39" s="1"/>
      <c r="L39" s="1"/>
      <c r="M39" s="1"/>
    </row>
    <row r="40" spans="2:13" x14ac:dyDescent="0.2">
      <c r="E40" s="1"/>
      <c r="F40" s="1"/>
      <c r="G40" s="1"/>
      <c r="H40" s="85"/>
      <c r="I40" s="1"/>
      <c r="J40" s="1"/>
      <c r="K40" s="1"/>
      <c r="L40" s="1"/>
      <c r="M40" s="1"/>
    </row>
    <row r="41" spans="2:13" x14ac:dyDescent="0.2">
      <c r="E41" s="1"/>
      <c r="F41" s="1"/>
      <c r="G41" s="1"/>
      <c r="H41" s="85"/>
      <c r="I41" s="1"/>
      <c r="J41" s="1"/>
      <c r="K41" s="1"/>
      <c r="L41" s="1"/>
      <c r="M41" s="1"/>
    </row>
    <row r="42" spans="2:13" x14ac:dyDescent="0.2">
      <c r="E42" s="1"/>
      <c r="F42" s="1"/>
      <c r="G42" s="1"/>
      <c r="H42" s="85"/>
      <c r="I42" s="1"/>
      <c r="J42" s="1"/>
      <c r="K42" s="1"/>
      <c r="L42" s="1"/>
      <c r="M42" s="1"/>
    </row>
    <row r="43" spans="2:13" x14ac:dyDescent="0.2">
      <c r="E43" s="1"/>
      <c r="F43" s="1"/>
      <c r="G43" s="1"/>
      <c r="H43" s="85"/>
      <c r="I43" s="1"/>
      <c r="J43" s="1"/>
      <c r="K43" s="1"/>
      <c r="L43" s="1"/>
      <c r="M43" s="1"/>
    </row>
    <row r="44" spans="2:13" x14ac:dyDescent="0.2">
      <c r="E44" s="1"/>
      <c r="F44" s="1"/>
      <c r="G44" s="1"/>
      <c r="H44" s="85"/>
      <c r="I44" s="1"/>
      <c r="J44" s="1"/>
      <c r="K44" s="1"/>
      <c r="L44" s="1"/>
      <c r="M44" s="1"/>
    </row>
    <row r="45" spans="2:13" x14ac:dyDescent="0.2">
      <c r="E45" s="1"/>
      <c r="F45" s="1"/>
      <c r="G45" s="1"/>
      <c r="H45" s="85"/>
      <c r="I45" s="1"/>
      <c r="J45" s="1"/>
      <c r="K45" s="1"/>
      <c r="L45" s="1"/>
      <c r="M45" s="1"/>
    </row>
    <row r="46" spans="2:13" x14ac:dyDescent="0.2">
      <c r="E46" s="1"/>
      <c r="F46" s="1"/>
      <c r="G46" s="1"/>
      <c r="H46" s="85"/>
      <c r="I46" s="1"/>
      <c r="J46" s="1"/>
      <c r="K46" s="1"/>
      <c r="L46" s="1"/>
      <c r="M46" s="1"/>
    </row>
    <row r="47" spans="2:13" x14ac:dyDescent="0.2">
      <c r="E47" s="1"/>
      <c r="F47" s="1"/>
      <c r="G47" s="1"/>
      <c r="H47" s="85"/>
      <c r="I47" s="1"/>
      <c r="J47" s="1"/>
      <c r="K47" s="1"/>
      <c r="L47" s="1"/>
      <c r="M47" s="1"/>
    </row>
  </sheetData>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687"/>
  <sheetViews>
    <sheetView workbookViewId="0">
      <pane ySplit="1" topLeftCell="A45" activePane="bottomLeft" state="frozen"/>
      <selection pane="bottomLeft" activeCell="B83" sqref="B83"/>
    </sheetView>
  </sheetViews>
  <sheetFormatPr defaultRowHeight="12.75" x14ac:dyDescent="0.2"/>
  <cols>
    <col min="1" max="1" width="9.28515625" style="13" bestFit="1" customWidth="1"/>
    <col min="2" max="2" width="10.140625" style="13" bestFit="1" customWidth="1"/>
    <col min="3" max="3" width="12.85546875" style="13" customWidth="1"/>
    <col min="4" max="10" width="9.140625" style="13"/>
    <col min="11" max="11" width="11.5703125" style="13" customWidth="1"/>
    <col min="12" max="12" width="12.28515625" style="13" customWidth="1"/>
    <col min="13" max="256" width="9.140625" style="13"/>
    <col min="257" max="257" width="9.28515625" style="13" bestFit="1" customWidth="1"/>
    <col min="258" max="258" width="10.140625" style="13" bestFit="1" customWidth="1"/>
    <col min="259" max="259" width="12.85546875" style="13" customWidth="1"/>
    <col min="260" max="266" width="9.140625" style="13"/>
    <col min="267" max="267" width="11.5703125" style="13" customWidth="1"/>
    <col min="268" max="268" width="12.28515625" style="13" customWidth="1"/>
    <col min="269" max="512" width="9.140625" style="13"/>
    <col min="513" max="513" width="9.28515625" style="13" bestFit="1" customWidth="1"/>
    <col min="514" max="514" width="10.140625" style="13" bestFit="1" customWidth="1"/>
    <col min="515" max="515" width="12.85546875" style="13" customWidth="1"/>
    <col min="516" max="522" width="9.140625" style="13"/>
    <col min="523" max="523" width="11.5703125" style="13" customWidth="1"/>
    <col min="524" max="524" width="12.28515625" style="13" customWidth="1"/>
    <col min="525" max="768" width="9.140625" style="13"/>
    <col min="769" max="769" width="9.28515625" style="13" bestFit="1" customWidth="1"/>
    <col min="770" max="770" width="10.140625" style="13" bestFit="1" customWidth="1"/>
    <col min="771" max="771" width="12.85546875" style="13" customWidth="1"/>
    <col min="772" max="778" width="9.140625" style="13"/>
    <col min="779" max="779" width="11.5703125" style="13" customWidth="1"/>
    <col min="780" max="780" width="12.28515625" style="13" customWidth="1"/>
    <col min="781" max="1024" width="9.140625" style="13"/>
    <col min="1025" max="1025" width="9.28515625" style="13" bestFit="1" customWidth="1"/>
    <col min="1026" max="1026" width="10.140625" style="13" bestFit="1" customWidth="1"/>
    <col min="1027" max="1027" width="12.85546875" style="13" customWidth="1"/>
    <col min="1028" max="1034" width="9.140625" style="13"/>
    <col min="1035" max="1035" width="11.5703125" style="13" customWidth="1"/>
    <col min="1036" max="1036" width="12.28515625" style="13" customWidth="1"/>
    <col min="1037" max="1280" width="9.140625" style="13"/>
    <col min="1281" max="1281" width="9.28515625" style="13" bestFit="1" customWidth="1"/>
    <col min="1282" max="1282" width="10.140625" style="13" bestFit="1" customWidth="1"/>
    <col min="1283" max="1283" width="12.85546875" style="13" customWidth="1"/>
    <col min="1284" max="1290" width="9.140625" style="13"/>
    <col min="1291" max="1291" width="11.5703125" style="13" customWidth="1"/>
    <col min="1292" max="1292" width="12.28515625" style="13" customWidth="1"/>
    <col min="1293" max="1536" width="9.140625" style="13"/>
    <col min="1537" max="1537" width="9.28515625" style="13" bestFit="1" customWidth="1"/>
    <col min="1538" max="1538" width="10.140625" style="13" bestFit="1" customWidth="1"/>
    <col min="1539" max="1539" width="12.85546875" style="13" customWidth="1"/>
    <col min="1540" max="1546" width="9.140625" style="13"/>
    <col min="1547" max="1547" width="11.5703125" style="13" customWidth="1"/>
    <col min="1548" max="1548" width="12.28515625" style="13" customWidth="1"/>
    <col min="1549" max="1792" width="9.140625" style="13"/>
    <col min="1793" max="1793" width="9.28515625" style="13" bestFit="1" customWidth="1"/>
    <col min="1794" max="1794" width="10.140625" style="13" bestFit="1" customWidth="1"/>
    <col min="1795" max="1795" width="12.85546875" style="13" customWidth="1"/>
    <col min="1796" max="1802" width="9.140625" style="13"/>
    <col min="1803" max="1803" width="11.5703125" style="13" customWidth="1"/>
    <col min="1804" max="1804" width="12.28515625" style="13" customWidth="1"/>
    <col min="1805" max="2048" width="9.140625" style="13"/>
    <col min="2049" max="2049" width="9.28515625" style="13" bestFit="1" customWidth="1"/>
    <col min="2050" max="2050" width="10.140625" style="13" bestFit="1" customWidth="1"/>
    <col min="2051" max="2051" width="12.85546875" style="13" customWidth="1"/>
    <col min="2052" max="2058" width="9.140625" style="13"/>
    <col min="2059" max="2059" width="11.5703125" style="13" customWidth="1"/>
    <col min="2060" max="2060" width="12.28515625" style="13" customWidth="1"/>
    <col min="2061" max="2304" width="9.140625" style="13"/>
    <col min="2305" max="2305" width="9.28515625" style="13" bestFit="1" customWidth="1"/>
    <col min="2306" max="2306" width="10.140625" style="13" bestFit="1" customWidth="1"/>
    <col min="2307" max="2307" width="12.85546875" style="13" customWidth="1"/>
    <col min="2308" max="2314" width="9.140625" style="13"/>
    <col min="2315" max="2315" width="11.5703125" style="13" customWidth="1"/>
    <col min="2316" max="2316" width="12.28515625" style="13" customWidth="1"/>
    <col min="2317" max="2560" width="9.140625" style="13"/>
    <col min="2561" max="2561" width="9.28515625" style="13" bestFit="1" customWidth="1"/>
    <col min="2562" max="2562" width="10.140625" style="13" bestFit="1" customWidth="1"/>
    <col min="2563" max="2563" width="12.85546875" style="13" customWidth="1"/>
    <col min="2564" max="2570" width="9.140625" style="13"/>
    <col min="2571" max="2571" width="11.5703125" style="13" customWidth="1"/>
    <col min="2572" max="2572" width="12.28515625" style="13" customWidth="1"/>
    <col min="2573" max="2816" width="9.140625" style="13"/>
    <col min="2817" max="2817" width="9.28515625" style="13" bestFit="1" customWidth="1"/>
    <col min="2818" max="2818" width="10.140625" style="13" bestFit="1" customWidth="1"/>
    <col min="2819" max="2819" width="12.85546875" style="13" customWidth="1"/>
    <col min="2820" max="2826" width="9.140625" style="13"/>
    <col min="2827" max="2827" width="11.5703125" style="13" customWidth="1"/>
    <col min="2828" max="2828" width="12.28515625" style="13" customWidth="1"/>
    <col min="2829" max="3072" width="9.140625" style="13"/>
    <col min="3073" max="3073" width="9.28515625" style="13" bestFit="1" customWidth="1"/>
    <col min="3074" max="3074" width="10.140625" style="13" bestFit="1" customWidth="1"/>
    <col min="3075" max="3075" width="12.85546875" style="13" customWidth="1"/>
    <col min="3076" max="3082" width="9.140625" style="13"/>
    <col min="3083" max="3083" width="11.5703125" style="13" customWidth="1"/>
    <col min="3084" max="3084" width="12.28515625" style="13" customWidth="1"/>
    <col min="3085" max="3328" width="9.140625" style="13"/>
    <col min="3329" max="3329" width="9.28515625" style="13" bestFit="1" customWidth="1"/>
    <col min="3330" max="3330" width="10.140625" style="13" bestFit="1" customWidth="1"/>
    <col min="3331" max="3331" width="12.85546875" style="13" customWidth="1"/>
    <col min="3332" max="3338" width="9.140625" style="13"/>
    <col min="3339" max="3339" width="11.5703125" style="13" customWidth="1"/>
    <col min="3340" max="3340" width="12.28515625" style="13" customWidth="1"/>
    <col min="3341" max="3584" width="9.140625" style="13"/>
    <col min="3585" max="3585" width="9.28515625" style="13" bestFit="1" customWidth="1"/>
    <col min="3586" max="3586" width="10.140625" style="13" bestFit="1" customWidth="1"/>
    <col min="3587" max="3587" width="12.85546875" style="13" customWidth="1"/>
    <col min="3588" max="3594" width="9.140625" style="13"/>
    <col min="3595" max="3595" width="11.5703125" style="13" customWidth="1"/>
    <col min="3596" max="3596" width="12.28515625" style="13" customWidth="1"/>
    <col min="3597" max="3840" width="9.140625" style="13"/>
    <col min="3841" max="3841" width="9.28515625" style="13" bestFit="1" customWidth="1"/>
    <col min="3842" max="3842" width="10.140625" style="13" bestFit="1" customWidth="1"/>
    <col min="3843" max="3843" width="12.85546875" style="13" customWidth="1"/>
    <col min="3844" max="3850" width="9.140625" style="13"/>
    <col min="3851" max="3851" width="11.5703125" style="13" customWidth="1"/>
    <col min="3852" max="3852" width="12.28515625" style="13" customWidth="1"/>
    <col min="3853" max="4096" width="9.140625" style="13"/>
    <col min="4097" max="4097" width="9.28515625" style="13" bestFit="1" customWidth="1"/>
    <col min="4098" max="4098" width="10.140625" style="13" bestFit="1" customWidth="1"/>
    <col min="4099" max="4099" width="12.85546875" style="13" customWidth="1"/>
    <col min="4100" max="4106" width="9.140625" style="13"/>
    <col min="4107" max="4107" width="11.5703125" style="13" customWidth="1"/>
    <col min="4108" max="4108" width="12.28515625" style="13" customWidth="1"/>
    <col min="4109" max="4352" width="9.140625" style="13"/>
    <col min="4353" max="4353" width="9.28515625" style="13" bestFit="1" customWidth="1"/>
    <col min="4354" max="4354" width="10.140625" style="13" bestFit="1" customWidth="1"/>
    <col min="4355" max="4355" width="12.85546875" style="13" customWidth="1"/>
    <col min="4356" max="4362" width="9.140625" style="13"/>
    <col min="4363" max="4363" width="11.5703125" style="13" customWidth="1"/>
    <col min="4364" max="4364" width="12.28515625" style="13" customWidth="1"/>
    <col min="4365" max="4608" width="9.140625" style="13"/>
    <col min="4609" max="4609" width="9.28515625" style="13" bestFit="1" customWidth="1"/>
    <col min="4610" max="4610" width="10.140625" style="13" bestFit="1" customWidth="1"/>
    <col min="4611" max="4611" width="12.85546875" style="13" customWidth="1"/>
    <col min="4612" max="4618" width="9.140625" style="13"/>
    <col min="4619" max="4619" width="11.5703125" style="13" customWidth="1"/>
    <col min="4620" max="4620" width="12.28515625" style="13" customWidth="1"/>
    <col min="4621" max="4864" width="9.140625" style="13"/>
    <col min="4865" max="4865" width="9.28515625" style="13" bestFit="1" customWidth="1"/>
    <col min="4866" max="4866" width="10.140625" style="13" bestFit="1" customWidth="1"/>
    <col min="4867" max="4867" width="12.85546875" style="13" customWidth="1"/>
    <col min="4868" max="4874" width="9.140625" style="13"/>
    <col min="4875" max="4875" width="11.5703125" style="13" customWidth="1"/>
    <col min="4876" max="4876" width="12.28515625" style="13" customWidth="1"/>
    <col min="4877" max="5120" width="9.140625" style="13"/>
    <col min="5121" max="5121" width="9.28515625" style="13" bestFit="1" customWidth="1"/>
    <col min="5122" max="5122" width="10.140625" style="13" bestFit="1" customWidth="1"/>
    <col min="5123" max="5123" width="12.85546875" style="13" customWidth="1"/>
    <col min="5124" max="5130" width="9.140625" style="13"/>
    <col min="5131" max="5131" width="11.5703125" style="13" customWidth="1"/>
    <col min="5132" max="5132" width="12.28515625" style="13" customWidth="1"/>
    <col min="5133" max="5376" width="9.140625" style="13"/>
    <col min="5377" max="5377" width="9.28515625" style="13" bestFit="1" customWidth="1"/>
    <col min="5378" max="5378" width="10.140625" style="13" bestFit="1" customWidth="1"/>
    <col min="5379" max="5379" width="12.85546875" style="13" customWidth="1"/>
    <col min="5380" max="5386" width="9.140625" style="13"/>
    <col min="5387" max="5387" width="11.5703125" style="13" customWidth="1"/>
    <col min="5388" max="5388" width="12.28515625" style="13" customWidth="1"/>
    <col min="5389" max="5632" width="9.140625" style="13"/>
    <col min="5633" max="5633" width="9.28515625" style="13" bestFit="1" customWidth="1"/>
    <col min="5634" max="5634" width="10.140625" style="13" bestFit="1" customWidth="1"/>
    <col min="5635" max="5635" width="12.85546875" style="13" customWidth="1"/>
    <col min="5636" max="5642" width="9.140625" style="13"/>
    <col min="5643" max="5643" width="11.5703125" style="13" customWidth="1"/>
    <col min="5644" max="5644" width="12.28515625" style="13" customWidth="1"/>
    <col min="5645" max="5888" width="9.140625" style="13"/>
    <col min="5889" max="5889" width="9.28515625" style="13" bestFit="1" customWidth="1"/>
    <col min="5890" max="5890" width="10.140625" style="13" bestFit="1" customWidth="1"/>
    <col min="5891" max="5891" width="12.85546875" style="13" customWidth="1"/>
    <col min="5892" max="5898" width="9.140625" style="13"/>
    <col min="5899" max="5899" width="11.5703125" style="13" customWidth="1"/>
    <col min="5900" max="5900" width="12.28515625" style="13" customWidth="1"/>
    <col min="5901" max="6144" width="9.140625" style="13"/>
    <col min="6145" max="6145" width="9.28515625" style="13" bestFit="1" customWidth="1"/>
    <col min="6146" max="6146" width="10.140625" style="13" bestFit="1" customWidth="1"/>
    <col min="6147" max="6147" width="12.85546875" style="13" customWidth="1"/>
    <col min="6148" max="6154" width="9.140625" style="13"/>
    <col min="6155" max="6155" width="11.5703125" style="13" customWidth="1"/>
    <col min="6156" max="6156" width="12.28515625" style="13" customWidth="1"/>
    <col min="6157" max="6400" width="9.140625" style="13"/>
    <col min="6401" max="6401" width="9.28515625" style="13" bestFit="1" customWidth="1"/>
    <col min="6402" max="6402" width="10.140625" style="13" bestFit="1" customWidth="1"/>
    <col min="6403" max="6403" width="12.85546875" style="13" customWidth="1"/>
    <col min="6404" max="6410" width="9.140625" style="13"/>
    <col min="6411" max="6411" width="11.5703125" style="13" customWidth="1"/>
    <col min="6412" max="6412" width="12.28515625" style="13" customWidth="1"/>
    <col min="6413" max="6656" width="9.140625" style="13"/>
    <col min="6657" max="6657" width="9.28515625" style="13" bestFit="1" customWidth="1"/>
    <col min="6658" max="6658" width="10.140625" style="13" bestFit="1" customWidth="1"/>
    <col min="6659" max="6659" width="12.85546875" style="13" customWidth="1"/>
    <col min="6660" max="6666" width="9.140625" style="13"/>
    <col min="6667" max="6667" width="11.5703125" style="13" customWidth="1"/>
    <col min="6668" max="6668" width="12.28515625" style="13" customWidth="1"/>
    <col min="6669" max="6912" width="9.140625" style="13"/>
    <col min="6913" max="6913" width="9.28515625" style="13" bestFit="1" customWidth="1"/>
    <col min="6914" max="6914" width="10.140625" style="13" bestFit="1" customWidth="1"/>
    <col min="6915" max="6915" width="12.85546875" style="13" customWidth="1"/>
    <col min="6916" max="6922" width="9.140625" style="13"/>
    <col min="6923" max="6923" width="11.5703125" style="13" customWidth="1"/>
    <col min="6924" max="6924" width="12.28515625" style="13" customWidth="1"/>
    <col min="6925" max="7168" width="9.140625" style="13"/>
    <col min="7169" max="7169" width="9.28515625" style="13" bestFit="1" customWidth="1"/>
    <col min="7170" max="7170" width="10.140625" style="13" bestFit="1" customWidth="1"/>
    <col min="7171" max="7171" width="12.85546875" style="13" customWidth="1"/>
    <col min="7172" max="7178" width="9.140625" style="13"/>
    <col min="7179" max="7179" width="11.5703125" style="13" customWidth="1"/>
    <col min="7180" max="7180" width="12.28515625" style="13" customWidth="1"/>
    <col min="7181" max="7424" width="9.140625" style="13"/>
    <col min="7425" max="7425" width="9.28515625" style="13" bestFit="1" customWidth="1"/>
    <col min="7426" max="7426" width="10.140625" style="13" bestFit="1" customWidth="1"/>
    <col min="7427" max="7427" width="12.85546875" style="13" customWidth="1"/>
    <col min="7428" max="7434" width="9.140625" style="13"/>
    <col min="7435" max="7435" width="11.5703125" style="13" customWidth="1"/>
    <col min="7436" max="7436" width="12.28515625" style="13" customWidth="1"/>
    <col min="7437" max="7680" width="9.140625" style="13"/>
    <col min="7681" max="7681" width="9.28515625" style="13" bestFit="1" customWidth="1"/>
    <col min="7682" max="7682" width="10.140625" style="13" bestFit="1" customWidth="1"/>
    <col min="7683" max="7683" width="12.85546875" style="13" customWidth="1"/>
    <col min="7684" max="7690" width="9.140625" style="13"/>
    <col min="7691" max="7691" width="11.5703125" style="13" customWidth="1"/>
    <col min="7692" max="7692" width="12.28515625" style="13" customWidth="1"/>
    <col min="7693" max="7936" width="9.140625" style="13"/>
    <col min="7937" max="7937" width="9.28515625" style="13" bestFit="1" customWidth="1"/>
    <col min="7938" max="7938" width="10.140625" style="13" bestFit="1" customWidth="1"/>
    <col min="7939" max="7939" width="12.85546875" style="13" customWidth="1"/>
    <col min="7940" max="7946" width="9.140625" style="13"/>
    <col min="7947" max="7947" width="11.5703125" style="13" customWidth="1"/>
    <col min="7948" max="7948" width="12.28515625" style="13" customWidth="1"/>
    <col min="7949" max="8192" width="9.140625" style="13"/>
    <col min="8193" max="8193" width="9.28515625" style="13" bestFit="1" customWidth="1"/>
    <col min="8194" max="8194" width="10.140625" style="13" bestFit="1" customWidth="1"/>
    <col min="8195" max="8195" width="12.85546875" style="13" customWidth="1"/>
    <col min="8196" max="8202" width="9.140625" style="13"/>
    <col min="8203" max="8203" width="11.5703125" style="13" customWidth="1"/>
    <col min="8204" max="8204" width="12.28515625" style="13" customWidth="1"/>
    <col min="8205" max="8448" width="9.140625" style="13"/>
    <col min="8449" max="8449" width="9.28515625" style="13" bestFit="1" customWidth="1"/>
    <col min="8450" max="8450" width="10.140625" style="13" bestFit="1" customWidth="1"/>
    <col min="8451" max="8451" width="12.85546875" style="13" customWidth="1"/>
    <col min="8452" max="8458" width="9.140625" style="13"/>
    <col min="8459" max="8459" width="11.5703125" style="13" customWidth="1"/>
    <col min="8460" max="8460" width="12.28515625" style="13" customWidth="1"/>
    <col min="8461" max="8704" width="9.140625" style="13"/>
    <col min="8705" max="8705" width="9.28515625" style="13" bestFit="1" customWidth="1"/>
    <col min="8706" max="8706" width="10.140625" style="13" bestFit="1" customWidth="1"/>
    <col min="8707" max="8707" width="12.85546875" style="13" customWidth="1"/>
    <col min="8708" max="8714" width="9.140625" style="13"/>
    <col min="8715" max="8715" width="11.5703125" style="13" customWidth="1"/>
    <col min="8716" max="8716" width="12.28515625" style="13" customWidth="1"/>
    <col min="8717" max="8960" width="9.140625" style="13"/>
    <col min="8961" max="8961" width="9.28515625" style="13" bestFit="1" customWidth="1"/>
    <col min="8962" max="8962" width="10.140625" style="13" bestFit="1" customWidth="1"/>
    <col min="8963" max="8963" width="12.85546875" style="13" customWidth="1"/>
    <col min="8964" max="8970" width="9.140625" style="13"/>
    <col min="8971" max="8971" width="11.5703125" style="13" customWidth="1"/>
    <col min="8972" max="8972" width="12.28515625" style="13" customWidth="1"/>
    <col min="8973" max="9216" width="9.140625" style="13"/>
    <col min="9217" max="9217" width="9.28515625" style="13" bestFit="1" customWidth="1"/>
    <col min="9218" max="9218" width="10.140625" style="13" bestFit="1" customWidth="1"/>
    <col min="9219" max="9219" width="12.85546875" style="13" customWidth="1"/>
    <col min="9220" max="9226" width="9.140625" style="13"/>
    <col min="9227" max="9227" width="11.5703125" style="13" customWidth="1"/>
    <col min="9228" max="9228" width="12.28515625" style="13" customWidth="1"/>
    <col min="9229" max="9472" width="9.140625" style="13"/>
    <col min="9473" max="9473" width="9.28515625" style="13" bestFit="1" customWidth="1"/>
    <col min="9474" max="9474" width="10.140625" style="13" bestFit="1" customWidth="1"/>
    <col min="9475" max="9475" width="12.85546875" style="13" customWidth="1"/>
    <col min="9476" max="9482" width="9.140625" style="13"/>
    <col min="9483" max="9483" width="11.5703125" style="13" customWidth="1"/>
    <col min="9484" max="9484" width="12.28515625" style="13" customWidth="1"/>
    <col min="9485" max="9728" width="9.140625" style="13"/>
    <col min="9729" max="9729" width="9.28515625" style="13" bestFit="1" customWidth="1"/>
    <col min="9730" max="9730" width="10.140625" style="13" bestFit="1" customWidth="1"/>
    <col min="9731" max="9731" width="12.85546875" style="13" customWidth="1"/>
    <col min="9732" max="9738" width="9.140625" style="13"/>
    <col min="9739" max="9739" width="11.5703125" style="13" customWidth="1"/>
    <col min="9740" max="9740" width="12.28515625" style="13" customWidth="1"/>
    <col min="9741" max="9984" width="9.140625" style="13"/>
    <col min="9985" max="9985" width="9.28515625" style="13" bestFit="1" customWidth="1"/>
    <col min="9986" max="9986" width="10.140625" style="13" bestFit="1" customWidth="1"/>
    <col min="9987" max="9987" width="12.85546875" style="13" customWidth="1"/>
    <col min="9988" max="9994" width="9.140625" style="13"/>
    <col min="9995" max="9995" width="11.5703125" style="13" customWidth="1"/>
    <col min="9996" max="9996" width="12.28515625" style="13" customWidth="1"/>
    <col min="9997" max="10240" width="9.140625" style="13"/>
    <col min="10241" max="10241" width="9.28515625" style="13" bestFit="1" customWidth="1"/>
    <col min="10242" max="10242" width="10.140625" style="13" bestFit="1" customWidth="1"/>
    <col min="10243" max="10243" width="12.85546875" style="13" customWidth="1"/>
    <col min="10244" max="10250" width="9.140625" style="13"/>
    <col min="10251" max="10251" width="11.5703125" style="13" customWidth="1"/>
    <col min="10252" max="10252" width="12.28515625" style="13" customWidth="1"/>
    <col min="10253" max="10496" width="9.140625" style="13"/>
    <col min="10497" max="10497" width="9.28515625" style="13" bestFit="1" customWidth="1"/>
    <col min="10498" max="10498" width="10.140625" style="13" bestFit="1" customWidth="1"/>
    <col min="10499" max="10499" width="12.85546875" style="13" customWidth="1"/>
    <col min="10500" max="10506" width="9.140625" style="13"/>
    <col min="10507" max="10507" width="11.5703125" style="13" customWidth="1"/>
    <col min="10508" max="10508" width="12.28515625" style="13" customWidth="1"/>
    <col min="10509" max="10752" width="9.140625" style="13"/>
    <col min="10753" max="10753" width="9.28515625" style="13" bestFit="1" customWidth="1"/>
    <col min="10754" max="10754" width="10.140625" style="13" bestFit="1" customWidth="1"/>
    <col min="10755" max="10755" width="12.85546875" style="13" customWidth="1"/>
    <col min="10756" max="10762" width="9.140625" style="13"/>
    <col min="10763" max="10763" width="11.5703125" style="13" customWidth="1"/>
    <col min="10764" max="10764" width="12.28515625" style="13" customWidth="1"/>
    <col min="10765" max="11008" width="9.140625" style="13"/>
    <col min="11009" max="11009" width="9.28515625" style="13" bestFit="1" customWidth="1"/>
    <col min="11010" max="11010" width="10.140625" style="13" bestFit="1" customWidth="1"/>
    <col min="11011" max="11011" width="12.85546875" style="13" customWidth="1"/>
    <col min="11012" max="11018" width="9.140625" style="13"/>
    <col min="11019" max="11019" width="11.5703125" style="13" customWidth="1"/>
    <col min="11020" max="11020" width="12.28515625" style="13" customWidth="1"/>
    <col min="11021" max="11264" width="9.140625" style="13"/>
    <col min="11265" max="11265" width="9.28515625" style="13" bestFit="1" customWidth="1"/>
    <col min="11266" max="11266" width="10.140625" style="13" bestFit="1" customWidth="1"/>
    <col min="11267" max="11267" width="12.85546875" style="13" customWidth="1"/>
    <col min="11268" max="11274" width="9.140625" style="13"/>
    <col min="11275" max="11275" width="11.5703125" style="13" customWidth="1"/>
    <col min="11276" max="11276" width="12.28515625" style="13" customWidth="1"/>
    <col min="11277" max="11520" width="9.140625" style="13"/>
    <col min="11521" max="11521" width="9.28515625" style="13" bestFit="1" customWidth="1"/>
    <col min="11522" max="11522" width="10.140625" style="13" bestFit="1" customWidth="1"/>
    <col min="11523" max="11523" width="12.85546875" style="13" customWidth="1"/>
    <col min="11524" max="11530" width="9.140625" style="13"/>
    <col min="11531" max="11531" width="11.5703125" style="13" customWidth="1"/>
    <col min="11532" max="11532" width="12.28515625" style="13" customWidth="1"/>
    <col min="11533" max="11776" width="9.140625" style="13"/>
    <col min="11777" max="11777" width="9.28515625" style="13" bestFit="1" customWidth="1"/>
    <col min="11778" max="11778" width="10.140625" style="13" bestFit="1" customWidth="1"/>
    <col min="11779" max="11779" width="12.85546875" style="13" customWidth="1"/>
    <col min="11780" max="11786" width="9.140625" style="13"/>
    <col min="11787" max="11787" width="11.5703125" style="13" customWidth="1"/>
    <col min="11788" max="11788" width="12.28515625" style="13" customWidth="1"/>
    <col min="11789" max="12032" width="9.140625" style="13"/>
    <col min="12033" max="12033" width="9.28515625" style="13" bestFit="1" customWidth="1"/>
    <col min="12034" max="12034" width="10.140625" style="13" bestFit="1" customWidth="1"/>
    <col min="12035" max="12035" width="12.85546875" style="13" customWidth="1"/>
    <col min="12036" max="12042" width="9.140625" style="13"/>
    <col min="12043" max="12043" width="11.5703125" style="13" customWidth="1"/>
    <col min="12044" max="12044" width="12.28515625" style="13" customWidth="1"/>
    <col min="12045" max="12288" width="9.140625" style="13"/>
    <col min="12289" max="12289" width="9.28515625" style="13" bestFit="1" customWidth="1"/>
    <col min="12290" max="12290" width="10.140625" style="13" bestFit="1" customWidth="1"/>
    <col min="12291" max="12291" width="12.85546875" style="13" customWidth="1"/>
    <col min="12292" max="12298" width="9.140625" style="13"/>
    <col min="12299" max="12299" width="11.5703125" style="13" customWidth="1"/>
    <col min="12300" max="12300" width="12.28515625" style="13" customWidth="1"/>
    <col min="12301" max="12544" width="9.140625" style="13"/>
    <col min="12545" max="12545" width="9.28515625" style="13" bestFit="1" customWidth="1"/>
    <col min="12546" max="12546" width="10.140625" style="13" bestFit="1" customWidth="1"/>
    <col min="12547" max="12547" width="12.85546875" style="13" customWidth="1"/>
    <col min="12548" max="12554" width="9.140625" style="13"/>
    <col min="12555" max="12555" width="11.5703125" style="13" customWidth="1"/>
    <col min="12556" max="12556" width="12.28515625" style="13" customWidth="1"/>
    <col min="12557" max="12800" width="9.140625" style="13"/>
    <col min="12801" max="12801" width="9.28515625" style="13" bestFit="1" customWidth="1"/>
    <col min="12802" max="12802" width="10.140625" style="13" bestFit="1" customWidth="1"/>
    <col min="12803" max="12803" width="12.85546875" style="13" customWidth="1"/>
    <col min="12804" max="12810" width="9.140625" style="13"/>
    <col min="12811" max="12811" width="11.5703125" style="13" customWidth="1"/>
    <col min="12812" max="12812" width="12.28515625" style="13" customWidth="1"/>
    <col min="12813" max="13056" width="9.140625" style="13"/>
    <col min="13057" max="13057" width="9.28515625" style="13" bestFit="1" customWidth="1"/>
    <col min="13058" max="13058" width="10.140625" style="13" bestFit="1" customWidth="1"/>
    <col min="13059" max="13059" width="12.85546875" style="13" customWidth="1"/>
    <col min="13060" max="13066" width="9.140625" style="13"/>
    <col min="13067" max="13067" width="11.5703125" style="13" customWidth="1"/>
    <col min="13068" max="13068" width="12.28515625" style="13" customWidth="1"/>
    <col min="13069" max="13312" width="9.140625" style="13"/>
    <col min="13313" max="13313" width="9.28515625" style="13" bestFit="1" customWidth="1"/>
    <col min="13314" max="13314" width="10.140625" style="13" bestFit="1" customWidth="1"/>
    <col min="13315" max="13315" width="12.85546875" style="13" customWidth="1"/>
    <col min="13316" max="13322" width="9.140625" style="13"/>
    <col min="13323" max="13323" width="11.5703125" style="13" customWidth="1"/>
    <col min="13324" max="13324" width="12.28515625" style="13" customWidth="1"/>
    <col min="13325" max="13568" width="9.140625" style="13"/>
    <col min="13569" max="13569" width="9.28515625" style="13" bestFit="1" customWidth="1"/>
    <col min="13570" max="13570" width="10.140625" style="13" bestFit="1" customWidth="1"/>
    <col min="13571" max="13571" width="12.85546875" style="13" customWidth="1"/>
    <col min="13572" max="13578" width="9.140625" style="13"/>
    <col min="13579" max="13579" width="11.5703125" style="13" customWidth="1"/>
    <col min="13580" max="13580" width="12.28515625" style="13" customWidth="1"/>
    <col min="13581" max="13824" width="9.140625" style="13"/>
    <col min="13825" max="13825" width="9.28515625" style="13" bestFit="1" customWidth="1"/>
    <col min="13826" max="13826" width="10.140625" style="13" bestFit="1" customWidth="1"/>
    <col min="13827" max="13827" width="12.85546875" style="13" customWidth="1"/>
    <col min="13828" max="13834" width="9.140625" style="13"/>
    <col min="13835" max="13835" width="11.5703125" style="13" customWidth="1"/>
    <col min="13836" max="13836" width="12.28515625" style="13" customWidth="1"/>
    <col min="13837" max="14080" width="9.140625" style="13"/>
    <col min="14081" max="14081" width="9.28515625" style="13" bestFit="1" customWidth="1"/>
    <col min="14082" max="14082" width="10.140625" style="13" bestFit="1" customWidth="1"/>
    <col min="14083" max="14083" width="12.85546875" style="13" customWidth="1"/>
    <col min="14084" max="14090" width="9.140625" style="13"/>
    <col min="14091" max="14091" width="11.5703125" style="13" customWidth="1"/>
    <col min="14092" max="14092" width="12.28515625" style="13" customWidth="1"/>
    <col min="14093" max="14336" width="9.140625" style="13"/>
    <col min="14337" max="14337" width="9.28515625" style="13" bestFit="1" customWidth="1"/>
    <col min="14338" max="14338" width="10.140625" style="13" bestFit="1" customWidth="1"/>
    <col min="14339" max="14339" width="12.85546875" style="13" customWidth="1"/>
    <col min="14340" max="14346" width="9.140625" style="13"/>
    <col min="14347" max="14347" width="11.5703125" style="13" customWidth="1"/>
    <col min="14348" max="14348" width="12.28515625" style="13" customWidth="1"/>
    <col min="14349" max="14592" width="9.140625" style="13"/>
    <col min="14593" max="14593" width="9.28515625" style="13" bestFit="1" customWidth="1"/>
    <col min="14594" max="14594" width="10.140625" style="13" bestFit="1" customWidth="1"/>
    <col min="14595" max="14595" width="12.85546875" style="13" customWidth="1"/>
    <col min="14596" max="14602" width="9.140625" style="13"/>
    <col min="14603" max="14603" width="11.5703125" style="13" customWidth="1"/>
    <col min="14604" max="14604" width="12.28515625" style="13" customWidth="1"/>
    <col min="14605" max="14848" width="9.140625" style="13"/>
    <col min="14849" max="14849" width="9.28515625" style="13" bestFit="1" customWidth="1"/>
    <col min="14850" max="14850" width="10.140625" style="13" bestFit="1" customWidth="1"/>
    <col min="14851" max="14851" width="12.85546875" style="13" customWidth="1"/>
    <col min="14852" max="14858" width="9.140625" style="13"/>
    <col min="14859" max="14859" width="11.5703125" style="13" customWidth="1"/>
    <col min="14860" max="14860" width="12.28515625" style="13" customWidth="1"/>
    <col min="14861" max="15104" width="9.140625" style="13"/>
    <col min="15105" max="15105" width="9.28515625" style="13" bestFit="1" customWidth="1"/>
    <col min="15106" max="15106" width="10.140625" style="13" bestFit="1" customWidth="1"/>
    <col min="15107" max="15107" width="12.85546875" style="13" customWidth="1"/>
    <col min="15108" max="15114" width="9.140625" style="13"/>
    <col min="15115" max="15115" width="11.5703125" style="13" customWidth="1"/>
    <col min="15116" max="15116" width="12.28515625" style="13" customWidth="1"/>
    <col min="15117" max="15360" width="9.140625" style="13"/>
    <col min="15361" max="15361" width="9.28515625" style="13" bestFit="1" customWidth="1"/>
    <col min="15362" max="15362" width="10.140625" style="13" bestFit="1" customWidth="1"/>
    <col min="15363" max="15363" width="12.85546875" style="13" customWidth="1"/>
    <col min="15364" max="15370" width="9.140625" style="13"/>
    <col min="15371" max="15371" width="11.5703125" style="13" customWidth="1"/>
    <col min="15372" max="15372" width="12.28515625" style="13" customWidth="1"/>
    <col min="15373" max="15616" width="9.140625" style="13"/>
    <col min="15617" max="15617" width="9.28515625" style="13" bestFit="1" customWidth="1"/>
    <col min="15618" max="15618" width="10.140625" style="13" bestFit="1" customWidth="1"/>
    <col min="15619" max="15619" width="12.85546875" style="13" customWidth="1"/>
    <col min="15620" max="15626" width="9.140625" style="13"/>
    <col min="15627" max="15627" width="11.5703125" style="13" customWidth="1"/>
    <col min="15628" max="15628" width="12.28515625" style="13" customWidth="1"/>
    <col min="15629" max="15872" width="9.140625" style="13"/>
    <col min="15873" max="15873" width="9.28515625" style="13" bestFit="1" customWidth="1"/>
    <col min="15874" max="15874" width="10.140625" style="13" bestFit="1" customWidth="1"/>
    <col min="15875" max="15875" width="12.85546875" style="13" customWidth="1"/>
    <col min="15876" max="15882" width="9.140625" style="13"/>
    <col min="15883" max="15883" width="11.5703125" style="13" customWidth="1"/>
    <col min="15884" max="15884" width="12.28515625" style="13" customWidth="1"/>
    <col min="15885" max="16128" width="9.140625" style="13"/>
    <col min="16129" max="16129" width="9.28515625" style="13" bestFit="1" customWidth="1"/>
    <col min="16130" max="16130" width="10.140625" style="13" bestFit="1" customWidth="1"/>
    <col min="16131" max="16131" width="12.85546875" style="13" customWidth="1"/>
    <col min="16132" max="16138" width="9.140625" style="13"/>
    <col min="16139" max="16139" width="11.5703125" style="13" customWidth="1"/>
    <col min="16140" max="16140" width="12.28515625" style="13" customWidth="1"/>
    <col min="16141" max="16384" width="9.140625" style="13"/>
  </cols>
  <sheetData>
    <row r="1" spans="1:27" x14ac:dyDescent="0.2">
      <c r="A1" s="13" t="s">
        <v>32</v>
      </c>
      <c r="B1" s="13" t="s">
        <v>33</v>
      </c>
      <c r="C1" s="13" t="s">
        <v>34</v>
      </c>
      <c r="D1" s="13" t="s">
        <v>35</v>
      </c>
      <c r="E1" s="13" t="s">
        <v>36</v>
      </c>
      <c r="F1" s="13" t="s">
        <v>37</v>
      </c>
      <c r="G1" s="13" t="s">
        <v>38</v>
      </c>
      <c r="H1" s="13" t="s">
        <v>39</v>
      </c>
      <c r="I1" s="13" t="s">
        <v>40</v>
      </c>
      <c r="J1" s="13" t="s">
        <v>41</v>
      </c>
      <c r="K1" s="13" t="s">
        <v>42</v>
      </c>
      <c r="L1" s="13" t="s">
        <v>43</v>
      </c>
      <c r="M1" s="13" t="s">
        <v>44</v>
      </c>
      <c r="N1" s="13" t="s">
        <v>45</v>
      </c>
      <c r="O1" s="13" t="s">
        <v>46</v>
      </c>
      <c r="P1" s="13" t="s">
        <v>47</v>
      </c>
      <c r="Q1" s="13" t="s">
        <v>48</v>
      </c>
      <c r="R1" s="13" t="s">
        <v>49</v>
      </c>
      <c r="S1" s="13" t="s">
        <v>50</v>
      </c>
      <c r="T1" s="13" t="s">
        <v>51</v>
      </c>
      <c r="U1" s="13" t="s">
        <v>52</v>
      </c>
      <c r="V1" s="13" t="s">
        <v>53</v>
      </c>
      <c r="W1" s="13" t="s">
        <v>54</v>
      </c>
      <c r="X1" s="13" t="s">
        <v>55</v>
      </c>
    </row>
    <row r="2" spans="1:27" x14ac:dyDescent="0.2">
      <c r="A2" s="14">
        <v>57.330166666666663</v>
      </c>
      <c r="B2" s="14">
        <v>-136.251</v>
      </c>
      <c r="C2" s="13" t="s">
        <v>56</v>
      </c>
      <c r="D2" s="13" t="s">
        <v>154</v>
      </c>
      <c r="E2" s="13">
        <v>188</v>
      </c>
      <c r="F2" s="13">
        <v>1</v>
      </c>
      <c r="G2" s="13" t="s">
        <v>58</v>
      </c>
      <c r="H2" s="13">
        <v>62393</v>
      </c>
      <c r="I2" s="13">
        <v>1228</v>
      </c>
      <c r="J2" s="13" t="s">
        <v>67</v>
      </c>
      <c r="K2" s="13">
        <v>57</v>
      </c>
      <c r="L2" s="13">
        <v>19.809999999999999</v>
      </c>
      <c r="M2" s="13" t="s">
        <v>60</v>
      </c>
      <c r="N2" s="13">
        <v>136</v>
      </c>
      <c r="O2" s="13">
        <v>15.06</v>
      </c>
      <c r="P2" s="13" t="s">
        <v>61</v>
      </c>
      <c r="Q2" s="13" t="s">
        <v>62</v>
      </c>
      <c r="R2" s="13">
        <v>187</v>
      </c>
    </row>
    <row r="3" spans="1:27" x14ac:dyDescent="0.2">
      <c r="A3" s="14">
        <v>57.331166666666668</v>
      </c>
      <c r="B3" s="14">
        <v>-136.2535</v>
      </c>
      <c r="C3" s="13" t="s">
        <v>56</v>
      </c>
      <c r="D3" s="13" t="s">
        <v>154</v>
      </c>
      <c r="E3" s="13">
        <v>188</v>
      </c>
      <c r="F3" s="13">
        <v>1</v>
      </c>
      <c r="G3" s="13" t="s">
        <v>58</v>
      </c>
      <c r="H3" s="13">
        <v>62393</v>
      </c>
      <c r="I3" s="13">
        <v>1220</v>
      </c>
      <c r="J3" s="13" t="s">
        <v>63</v>
      </c>
      <c r="K3" s="13">
        <v>57</v>
      </c>
      <c r="L3" s="13">
        <v>19.87</v>
      </c>
      <c r="M3" s="13" t="s">
        <v>60</v>
      </c>
      <c r="N3" s="13">
        <v>136</v>
      </c>
      <c r="O3" s="13">
        <v>15.21</v>
      </c>
      <c r="P3" s="13" t="s">
        <v>61</v>
      </c>
      <c r="Q3" s="13" t="s">
        <v>62</v>
      </c>
      <c r="R3" s="13">
        <v>188</v>
      </c>
      <c r="S3" s="13">
        <v>5</v>
      </c>
      <c r="T3" s="13">
        <v>178</v>
      </c>
      <c r="U3" s="13">
        <v>181</v>
      </c>
      <c r="V3" s="13">
        <v>8</v>
      </c>
      <c r="W3" s="15">
        <v>38723</v>
      </c>
      <c r="X3" s="13" t="s">
        <v>64</v>
      </c>
      <c r="Y3" s="13">
        <v>8</v>
      </c>
      <c r="Z3" s="13" t="s">
        <v>138</v>
      </c>
      <c r="AA3" s="13" t="s">
        <v>155</v>
      </c>
    </row>
    <row r="4" spans="1:27" x14ac:dyDescent="0.2">
      <c r="A4" s="14">
        <v>57.331833333333336</v>
      </c>
      <c r="B4" s="14">
        <v>-136.255</v>
      </c>
      <c r="C4" s="13" t="s">
        <v>56</v>
      </c>
      <c r="D4" s="13" t="s">
        <v>154</v>
      </c>
      <c r="E4" s="13">
        <v>188</v>
      </c>
      <c r="F4" s="13">
        <v>1</v>
      </c>
      <c r="G4" s="13" t="s">
        <v>58</v>
      </c>
      <c r="H4" s="13">
        <v>62393</v>
      </c>
      <c r="I4" s="13">
        <v>1213</v>
      </c>
      <c r="J4" s="13" t="s">
        <v>59</v>
      </c>
      <c r="K4" s="13">
        <v>57</v>
      </c>
      <c r="L4" s="13">
        <v>19.91</v>
      </c>
      <c r="M4" s="13" t="s">
        <v>60</v>
      </c>
      <c r="N4" s="13">
        <v>136</v>
      </c>
      <c r="O4" s="13">
        <v>15.3</v>
      </c>
      <c r="P4" s="13" t="s">
        <v>61</v>
      </c>
      <c r="Q4" s="13" t="s">
        <v>62</v>
      </c>
      <c r="R4" s="13">
        <v>187</v>
      </c>
    </row>
    <row r="5" spans="1:27" x14ac:dyDescent="0.2">
      <c r="A5" s="14">
        <v>57.308833333333332</v>
      </c>
      <c r="B5" s="14">
        <v>-136.38833333333332</v>
      </c>
      <c r="C5" s="13" t="s">
        <v>56</v>
      </c>
      <c r="D5" s="13" t="s">
        <v>154</v>
      </c>
      <c r="E5" s="13">
        <v>189</v>
      </c>
      <c r="F5" s="13">
        <v>1</v>
      </c>
      <c r="G5" s="13" t="s">
        <v>58</v>
      </c>
      <c r="H5" s="13">
        <v>62393</v>
      </c>
      <c r="I5" s="13">
        <v>1351</v>
      </c>
      <c r="J5" s="13" t="s">
        <v>63</v>
      </c>
      <c r="K5" s="13">
        <v>57</v>
      </c>
      <c r="L5" s="13">
        <v>18.53</v>
      </c>
      <c r="M5" s="13" t="s">
        <v>60</v>
      </c>
      <c r="N5" s="13">
        <v>136</v>
      </c>
      <c r="O5" s="13">
        <v>23.3</v>
      </c>
      <c r="P5" s="13" t="s">
        <v>61</v>
      </c>
      <c r="Q5" s="13" t="s">
        <v>62</v>
      </c>
      <c r="R5" s="13">
        <v>1052</v>
      </c>
      <c r="S5" s="13">
        <v>8</v>
      </c>
      <c r="T5" s="13">
        <v>1020</v>
      </c>
      <c r="U5" s="13">
        <v>1030</v>
      </c>
      <c r="V5" s="13">
        <v>19</v>
      </c>
      <c r="W5" s="15">
        <v>38723</v>
      </c>
      <c r="X5" s="13" t="s">
        <v>64</v>
      </c>
      <c r="Y5" s="13">
        <v>19</v>
      </c>
      <c r="Z5" s="13" t="s">
        <v>138</v>
      </c>
      <c r="AA5" s="13" t="s">
        <v>156</v>
      </c>
    </row>
    <row r="6" spans="1:27" x14ac:dyDescent="0.2">
      <c r="A6" s="14">
        <v>57.308999999999997</v>
      </c>
      <c r="B6" s="14">
        <v>-136.38183333333333</v>
      </c>
      <c r="C6" s="13" t="s">
        <v>56</v>
      </c>
      <c r="D6" s="13" t="s">
        <v>154</v>
      </c>
      <c r="E6" s="13">
        <v>189</v>
      </c>
      <c r="F6" s="13">
        <v>1</v>
      </c>
      <c r="G6" s="13" t="s">
        <v>58</v>
      </c>
      <c r="H6" s="13">
        <v>62393</v>
      </c>
      <c r="I6" s="13">
        <v>1419</v>
      </c>
      <c r="J6" s="13" t="s">
        <v>67</v>
      </c>
      <c r="K6" s="13">
        <v>57</v>
      </c>
      <c r="L6" s="13">
        <v>18.54</v>
      </c>
      <c r="M6" s="13" t="s">
        <v>60</v>
      </c>
      <c r="N6" s="13">
        <v>136</v>
      </c>
      <c r="O6" s="13">
        <v>22.91</v>
      </c>
      <c r="P6" s="13" t="s">
        <v>61</v>
      </c>
      <c r="Q6" s="13" t="s">
        <v>62</v>
      </c>
      <c r="R6" s="13">
        <v>844</v>
      </c>
    </row>
    <row r="7" spans="1:27" x14ac:dyDescent="0.2">
      <c r="A7" s="14">
        <v>57.310166666666667</v>
      </c>
      <c r="B7" s="14">
        <v>-136.39099999999999</v>
      </c>
      <c r="C7" s="13" t="s">
        <v>56</v>
      </c>
      <c r="D7" s="13" t="s">
        <v>154</v>
      </c>
      <c r="E7" s="13">
        <v>189</v>
      </c>
      <c r="F7" s="13">
        <v>1</v>
      </c>
      <c r="G7" s="13" t="s">
        <v>58</v>
      </c>
      <c r="H7" s="13">
        <v>62393</v>
      </c>
      <c r="I7" s="13">
        <v>1327</v>
      </c>
      <c r="J7" s="13" t="s">
        <v>59</v>
      </c>
      <c r="K7" s="13">
        <v>57</v>
      </c>
      <c r="L7" s="13">
        <v>18.61</v>
      </c>
      <c r="M7" s="13" t="s">
        <v>60</v>
      </c>
      <c r="N7" s="13">
        <v>136</v>
      </c>
      <c r="O7" s="13">
        <v>23.46</v>
      </c>
      <c r="P7" s="13" t="s">
        <v>61</v>
      </c>
      <c r="Q7" s="13" t="s">
        <v>62</v>
      </c>
      <c r="R7" s="13">
        <v>1056</v>
      </c>
    </row>
    <row r="8" spans="1:27" x14ac:dyDescent="0.2">
      <c r="A8" s="14">
        <v>57.2395</v>
      </c>
      <c r="B8" s="14">
        <v>-136.83116666666666</v>
      </c>
      <c r="C8" s="13" t="s">
        <v>56</v>
      </c>
      <c r="D8" s="13" t="s">
        <v>154</v>
      </c>
      <c r="E8" s="13">
        <v>190</v>
      </c>
      <c r="F8" s="13">
        <v>1</v>
      </c>
      <c r="G8" s="13" t="s">
        <v>58</v>
      </c>
      <c r="H8" s="13">
        <v>62393</v>
      </c>
      <c r="I8" s="13">
        <v>1612</v>
      </c>
      <c r="J8" s="13" t="s">
        <v>59</v>
      </c>
      <c r="K8" s="13">
        <v>57</v>
      </c>
      <c r="L8" s="13">
        <v>14.37</v>
      </c>
      <c r="M8" s="13" t="s">
        <v>60</v>
      </c>
      <c r="N8" s="13">
        <v>136</v>
      </c>
      <c r="O8" s="13">
        <v>49.87</v>
      </c>
      <c r="P8" s="13" t="s">
        <v>61</v>
      </c>
      <c r="Q8" s="13" t="s">
        <v>62</v>
      </c>
      <c r="R8" s="13">
        <v>2022</v>
      </c>
    </row>
    <row r="9" spans="1:27" x14ac:dyDescent="0.2">
      <c r="A9" s="14">
        <v>57.239833333333337</v>
      </c>
      <c r="B9" s="14">
        <v>-136.82616666666667</v>
      </c>
      <c r="C9" s="13" t="s">
        <v>56</v>
      </c>
      <c r="D9" s="13" t="s">
        <v>154</v>
      </c>
      <c r="E9" s="13">
        <v>190</v>
      </c>
      <c r="F9" s="13">
        <v>1</v>
      </c>
      <c r="G9" s="13" t="s">
        <v>58</v>
      </c>
      <c r="H9" s="13">
        <v>62393</v>
      </c>
      <c r="I9" s="13">
        <v>1636</v>
      </c>
      <c r="J9" s="13" t="s">
        <v>67</v>
      </c>
      <c r="K9" s="13">
        <v>57</v>
      </c>
      <c r="L9" s="13">
        <v>14.39</v>
      </c>
      <c r="M9" s="13" t="s">
        <v>60</v>
      </c>
      <c r="N9" s="13">
        <v>136</v>
      </c>
      <c r="O9" s="13">
        <v>49.57</v>
      </c>
      <c r="P9" s="13" t="s">
        <v>61</v>
      </c>
      <c r="Q9" s="13" t="s">
        <v>62</v>
      </c>
      <c r="R9" s="13">
        <v>2028</v>
      </c>
    </row>
    <row r="10" spans="1:27" x14ac:dyDescent="0.2">
      <c r="A10" s="14">
        <v>57.24</v>
      </c>
      <c r="B10" s="14">
        <v>-136.82783333333333</v>
      </c>
      <c r="C10" s="13" t="s">
        <v>56</v>
      </c>
      <c r="D10" s="13" t="s">
        <v>154</v>
      </c>
      <c r="E10" s="13">
        <v>190</v>
      </c>
      <c r="F10" s="13">
        <v>1</v>
      </c>
      <c r="G10" s="13" t="s">
        <v>58</v>
      </c>
      <c r="H10" s="13">
        <v>62393</v>
      </c>
      <c r="I10" s="13">
        <v>1642</v>
      </c>
      <c r="J10" s="13" t="s">
        <v>63</v>
      </c>
      <c r="K10" s="13">
        <v>57</v>
      </c>
      <c r="L10" s="13">
        <v>14.4</v>
      </c>
      <c r="M10" s="13" t="s">
        <v>60</v>
      </c>
      <c r="N10" s="13">
        <v>136</v>
      </c>
      <c r="O10" s="13">
        <v>49.67</v>
      </c>
      <c r="P10" s="13" t="s">
        <v>61</v>
      </c>
      <c r="Q10" s="13" t="s">
        <v>62</v>
      </c>
      <c r="R10" s="13">
        <v>2025</v>
      </c>
      <c r="S10" s="13">
        <v>951</v>
      </c>
      <c r="T10" s="13">
        <v>0</v>
      </c>
      <c r="U10" s="13">
        <v>0</v>
      </c>
      <c r="V10" s="13" t="s">
        <v>64</v>
      </c>
      <c r="W10" s="13" t="s">
        <v>65</v>
      </c>
      <c r="X10" s="13" t="s">
        <v>157</v>
      </c>
      <c r="Y10" s="13" t="s">
        <v>158</v>
      </c>
    </row>
    <row r="11" spans="1:27" x14ac:dyDescent="0.2">
      <c r="A11" s="14">
        <v>57.240166666666667</v>
      </c>
      <c r="B11" s="14">
        <v>-136.82933333333332</v>
      </c>
      <c r="C11" s="13" t="s">
        <v>56</v>
      </c>
      <c r="D11" s="13" t="s">
        <v>154</v>
      </c>
      <c r="E11" s="13">
        <v>190</v>
      </c>
      <c r="F11" s="13">
        <v>2</v>
      </c>
      <c r="G11" s="13" t="s">
        <v>58</v>
      </c>
      <c r="H11" s="13">
        <v>62393</v>
      </c>
      <c r="I11" s="13">
        <v>1653</v>
      </c>
      <c r="J11" s="13" t="s">
        <v>59</v>
      </c>
      <c r="K11" s="13">
        <v>57</v>
      </c>
      <c r="L11" s="13">
        <v>14.41</v>
      </c>
      <c r="M11" s="13" t="s">
        <v>60</v>
      </c>
      <c r="N11" s="13">
        <v>136</v>
      </c>
      <c r="O11" s="13">
        <v>49.76</v>
      </c>
      <c r="P11" s="13" t="s">
        <v>61</v>
      </c>
      <c r="Q11" s="13" t="s">
        <v>62</v>
      </c>
      <c r="R11" s="13">
        <v>2007</v>
      </c>
    </row>
    <row r="12" spans="1:27" x14ac:dyDescent="0.2">
      <c r="A12" s="14">
        <v>57.241</v>
      </c>
      <c r="B12" s="14">
        <v>-136.83349999999999</v>
      </c>
      <c r="C12" s="13" t="s">
        <v>56</v>
      </c>
      <c r="D12" s="13" t="s">
        <v>154</v>
      </c>
      <c r="E12" s="13">
        <v>190</v>
      </c>
      <c r="F12" s="13">
        <v>2</v>
      </c>
      <c r="G12" s="13" t="s">
        <v>58</v>
      </c>
      <c r="H12" s="13">
        <v>62393</v>
      </c>
      <c r="I12" s="13">
        <v>1733</v>
      </c>
      <c r="J12" s="13" t="s">
        <v>63</v>
      </c>
      <c r="K12" s="13">
        <v>57</v>
      </c>
      <c r="L12" s="13">
        <v>14.46</v>
      </c>
      <c r="M12" s="13" t="s">
        <v>60</v>
      </c>
      <c r="N12" s="13">
        <v>136</v>
      </c>
      <c r="O12" s="13">
        <v>50.01</v>
      </c>
      <c r="P12" s="13" t="s">
        <v>61</v>
      </c>
      <c r="Q12" s="13" t="s">
        <v>62</v>
      </c>
      <c r="R12" s="13">
        <v>2017</v>
      </c>
      <c r="S12" s="13">
        <v>10</v>
      </c>
      <c r="T12" s="13">
        <v>1965</v>
      </c>
      <c r="U12" s="13">
        <v>1996</v>
      </c>
      <c r="V12" s="13">
        <v>24</v>
      </c>
      <c r="W12" s="15">
        <v>38723</v>
      </c>
      <c r="X12" s="13" t="s">
        <v>64</v>
      </c>
      <c r="Y12" s="13">
        <v>24</v>
      </c>
      <c r="Z12" s="13" t="s">
        <v>138</v>
      </c>
      <c r="AA12" s="13" t="s">
        <v>159</v>
      </c>
    </row>
    <row r="13" spans="1:27" x14ac:dyDescent="0.2">
      <c r="A13" s="14">
        <v>57.241999999999997</v>
      </c>
      <c r="B13" s="14">
        <v>-136.82483333333334</v>
      </c>
      <c r="C13" s="13" t="s">
        <v>56</v>
      </c>
      <c r="D13" s="13" t="s">
        <v>154</v>
      </c>
      <c r="E13" s="13">
        <v>190</v>
      </c>
      <c r="F13" s="13">
        <v>2</v>
      </c>
      <c r="G13" s="13" t="s">
        <v>58</v>
      </c>
      <c r="H13" s="13">
        <v>62393</v>
      </c>
      <c r="I13" s="13">
        <v>1824</v>
      </c>
      <c r="J13" s="13" t="s">
        <v>67</v>
      </c>
      <c r="K13" s="13">
        <v>57</v>
      </c>
      <c r="L13" s="13">
        <v>14.52</v>
      </c>
      <c r="M13" s="13" t="s">
        <v>60</v>
      </c>
      <c r="N13" s="13">
        <v>136</v>
      </c>
      <c r="O13" s="13">
        <v>49.49</v>
      </c>
      <c r="P13" s="13" t="s">
        <v>61</v>
      </c>
      <c r="Q13" s="13" t="s">
        <v>62</v>
      </c>
      <c r="R13" s="13">
        <v>1998</v>
      </c>
    </row>
    <row r="14" spans="1:27" x14ac:dyDescent="0.2">
      <c r="A14" s="14">
        <v>57.179833333333335</v>
      </c>
      <c r="B14" s="14">
        <v>-137.17166666666665</v>
      </c>
      <c r="C14" s="13" t="s">
        <v>56</v>
      </c>
      <c r="D14" s="13" t="s">
        <v>154</v>
      </c>
      <c r="E14" s="13">
        <v>191</v>
      </c>
      <c r="F14" s="13">
        <v>1</v>
      </c>
      <c r="G14" s="13" t="s">
        <v>58</v>
      </c>
      <c r="H14" s="13">
        <v>62393</v>
      </c>
      <c r="I14" s="13">
        <v>1956</v>
      </c>
      <c r="J14" s="13" t="s">
        <v>59</v>
      </c>
      <c r="K14" s="13">
        <v>57</v>
      </c>
      <c r="L14" s="13">
        <v>10.79</v>
      </c>
      <c r="M14" s="13" t="s">
        <v>60</v>
      </c>
      <c r="N14" s="13">
        <v>137</v>
      </c>
      <c r="O14" s="13">
        <v>10.3</v>
      </c>
      <c r="P14" s="13" t="s">
        <v>61</v>
      </c>
      <c r="Q14" s="13" t="s">
        <v>62</v>
      </c>
      <c r="R14" s="13">
        <v>2516</v>
      </c>
    </row>
    <row r="15" spans="1:27" x14ac:dyDescent="0.2">
      <c r="A15" s="14">
        <v>57.186833333333333</v>
      </c>
      <c r="B15" s="14">
        <v>-137.16383333333334</v>
      </c>
      <c r="C15" s="13" t="s">
        <v>56</v>
      </c>
      <c r="D15" s="13" t="s">
        <v>154</v>
      </c>
      <c r="E15" s="13">
        <v>191</v>
      </c>
      <c r="F15" s="13">
        <v>1</v>
      </c>
      <c r="G15" s="13" t="s">
        <v>58</v>
      </c>
      <c r="H15" s="13">
        <v>62393</v>
      </c>
      <c r="I15" s="13">
        <v>2045</v>
      </c>
      <c r="J15" s="13" t="s">
        <v>63</v>
      </c>
      <c r="K15" s="13">
        <v>57</v>
      </c>
      <c r="L15" s="13">
        <v>11.21</v>
      </c>
      <c r="M15" s="13" t="s">
        <v>60</v>
      </c>
      <c r="N15" s="13">
        <v>137</v>
      </c>
      <c r="O15" s="13">
        <v>9.83</v>
      </c>
      <c r="P15" s="13" t="s">
        <v>61</v>
      </c>
      <c r="Q15" s="13" t="s">
        <v>62</v>
      </c>
      <c r="R15" s="13">
        <v>2492</v>
      </c>
      <c r="S15" s="13">
        <v>9</v>
      </c>
      <c r="T15" s="13">
        <v>2476</v>
      </c>
      <c r="U15" s="13">
        <v>2491</v>
      </c>
      <c r="V15" s="13">
        <v>27</v>
      </c>
      <c r="W15" s="15">
        <v>38723</v>
      </c>
      <c r="X15" s="13" t="s">
        <v>64</v>
      </c>
      <c r="Y15" s="13">
        <v>27</v>
      </c>
      <c r="Z15" s="13" t="s">
        <v>138</v>
      </c>
      <c r="AA15" s="13" t="s">
        <v>160</v>
      </c>
    </row>
    <row r="16" spans="1:27" x14ac:dyDescent="0.2">
      <c r="A16" s="14">
        <v>57.19166666666667</v>
      </c>
      <c r="B16" s="14">
        <v>-137.14716666666666</v>
      </c>
      <c r="C16" s="13" t="s">
        <v>56</v>
      </c>
      <c r="D16" s="13" t="s">
        <v>154</v>
      </c>
      <c r="E16" s="13">
        <v>191</v>
      </c>
      <c r="F16" s="13">
        <v>1</v>
      </c>
      <c r="G16" s="13" t="s">
        <v>58</v>
      </c>
      <c r="H16" s="13">
        <v>62393</v>
      </c>
      <c r="I16" s="13">
        <v>2146</v>
      </c>
      <c r="J16" s="13" t="s">
        <v>67</v>
      </c>
      <c r="K16" s="13">
        <v>57</v>
      </c>
      <c r="L16" s="13">
        <v>11.5</v>
      </c>
      <c r="M16" s="13" t="s">
        <v>60</v>
      </c>
      <c r="N16" s="13">
        <v>137</v>
      </c>
      <c r="O16" s="13">
        <v>8.83</v>
      </c>
      <c r="P16" s="13" t="s">
        <v>61</v>
      </c>
      <c r="Q16" s="13" t="s">
        <v>62</v>
      </c>
      <c r="R16" s="13">
        <v>2477</v>
      </c>
    </row>
    <row r="17" spans="1:27" x14ac:dyDescent="0.2">
      <c r="A17" s="14">
        <v>57.122500000000002</v>
      </c>
      <c r="B17" s="14">
        <v>-137.511</v>
      </c>
      <c r="C17" s="13" t="s">
        <v>56</v>
      </c>
      <c r="D17" s="13" t="s">
        <v>154</v>
      </c>
      <c r="E17" s="13">
        <v>192</v>
      </c>
      <c r="F17" s="13">
        <v>1</v>
      </c>
      <c r="G17" s="13" t="s">
        <v>58</v>
      </c>
      <c r="H17" s="13">
        <v>62393</v>
      </c>
      <c r="I17" s="13">
        <v>2324</v>
      </c>
      <c r="J17" s="13" t="s">
        <v>59</v>
      </c>
      <c r="K17" s="13">
        <v>57</v>
      </c>
      <c r="L17" s="13">
        <v>7.35</v>
      </c>
      <c r="M17" s="13" t="s">
        <v>60</v>
      </c>
      <c r="N17" s="13">
        <v>137</v>
      </c>
      <c r="O17" s="13">
        <v>30.66</v>
      </c>
      <c r="P17" s="13" t="s">
        <v>61</v>
      </c>
      <c r="Q17" s="13" t="s">
        <v>62</v>
      </c>
      <c r="R17" s="13">
        <v>2733</v>
      </c>
    </row>
    <row r="18" spans="1:27" x14ac:dyDescent="0.2">
      <c r="A18" s="14">
        <v>57.125999999999998</v>
      </c>
      <c r="B18" s="14">
        <v>-137.50866666666667</v>
      </c>
      <c r="C18" s="13" t="s">
        <v>56</v>
      </c>
      <c r="D18" s="13" t="s">
        <v>154</v>
      </c>
      <c r="E18" s="13">
        <v>192</v>
      </c>
      <c r="F18" s="13">
        <v>1</v>
      </c>
      <c r="G18" s="13" t="s">
        <v>58</v>
      </c>
      <c r="H18" s="13">
        <v>62493</v>
      </c>
      <c r="I18" s="13">
        <v>17</v>
      </c>
      <c r="J18" s="13" t="s">
        <v>63</v>
      </c>
      <c r="K18" s="13">
        <v>57</v>
      </c>
      <c r="L18" s="13">
        <v>7.56</v>
      </c>
      <c r="M18" s="13" t="s">
        <v>60</v>
      </c>
      <c r="N18" s="13">
        <v>137</v>
      </c>
      <c r="O18" s="13">
        <v>30.52</v>
      </c>
      <c r="P18" s="13" t="s">
        <v>61</v>
      </c>
      <c r="Q18" s="13" t="s">
        <v>62</v>
      </c>
      <c r="R18" s="13">
        <v>2727</v>
      </c>
      <c r="S18" s="13">
        <v>6</v>
      </c>
      <c r="T18" s="13">
        <v>2685</v>
      </c>
      <c r="U18" s="13">
        <v>2734</v>
      </c>
      <c r="V18" s="13">
        <v>27</v>
      </c>
      <c r="W18" s="15">
        <v>38723</v>
      </c>
      <c r="X18" s="13" t="s">
        <v>64</v>
      </c>
      <c r="Y18" s="13">
        <v>27</v>
      </c>
      <c r="Z18" s="13" t="s">
        <v>138</v>
      </c>
      <c r="AA18" s="13" t="s">
        <v>161</v>
      </c>
    </row>
    <row r="19" spans="1:27" x14ac:dyDescent="0.2">
      <c r="A19" s="14">
        <v>57.132666666666665</v>
      </c>
      <c r="B19" s="14">
        <v>-137.50616666666667</v>
      </c>
      <c r="C19" s="13" t="s">
        <v>56</v>
      </c>
      <c r="D19" s="13" t="s">
        <v>154</v>
      </c>
      <c r="E19" s="13">
        <v>192</v>
      </c>
      <c r="F19" s="13">
        <v>1</v>
      </c>
      <c r="G19" s="13" t="s">
        <v>58</v>
      </c>
      <c r="H19" s="13">
        <v>62493</v>
      </c>
      <c r="I19" s="13">
        <v>116</v>
      </c>
      <c r="J19" s="13" t="s">
        <v>67</v>
      </c>
      <c r="K19" s="13">
        <v>57</v>
      </c>
      <c r="L19" s="13">
        <v>7.96</v>
      </c>
      <c r="M19" s="13" t="s">
        <v>60</v>
      </c>
      <c r="N19" s="13">
        <v>137</v>
      </c>
      <c r="O19" s="13">
        <v>30.37</v>
      </c>
      <c r="P19" s="13" t="s">
        <v>61</v>
      </c>
      <c r="Q19" s="13" t="s">
        <v>62</v>
      </c>
      <c r="R19" s="13">
        <v>2727</v>
      </c>
    </row>
    <row r="20" spans="1:27" x14ac:dyDescent="0.2">
      <c r="A20" s="14">
        <v>57.040666666666667</v>
      </c>
      <c r="B20" s="14">
        <v>-137.90816666666666</v>
      </c>
      <c r="C20" s="13" t="s">
        <v>56</v>
      </c>
      <c r="D20" s="13" t="s">
        <v>154</v>
      </c>
      <c r="E20" s="13">
        <v>193</v>
      </c>
      <c r="F20" s="13">
        <v>1</v>
      </c>
      <c r="G20" s="13" t="s">
        <v>58</v>
      </c>
      <c r="H20" s="13">
        <v>62493</v>
      </c>
      <c r="I20" s="13">
        <v>454</v>
      </c>
      <c r="J20" s="13" t="s">
        <v>67</v>
      </c>
      <c r="K20" s="13">
        <v>57</v>
      </c>
      <c r="L20" s="13">
        <v>2.44</v>
      </c>
      <c r="M20" s="13" t="s">
        <v>60</v>
      </c>
      <c r="N20" s="13">
        <v>137</v>
      </c>
      <c r="O20" s="13">
        <v>54.49</v>
      </c>
      <c r="P20" s="13" t="s">
        <v>61</v>
      </c>
      <c r="Q20" s="13" t="s">
        <v>62</v>
      </c>
      <c r="R20" s="13">
        <v>2934</v>
      </c>
    </row>
    <row r="21" spans="1:27" x14ac:dyDescent="0.2">
      <c r="A21" s="14">
        <v>57.045833333333334</v>
      </c>
      <c r="B21" s="14">
        <v>-137.91183333333333</v>
      </c>
      <c r="C21" s="13" t="s">
        <v>56</v>
      </c>
      <c r="D21" s="13" t="s">
        <v>154</v>
      </c>
      <c r="E21" s="13">
        <v>193</v>
      </c>
      <c r="F21" s="13">
        <v>1</v>
      </c>
      <c r="G21" s="13" t="s">
        <v>58</v>
      </c>
      <c r="H21" s="13">
        <v>62493</v>
      </c>
      <c r="I21" s="13">
        <v>356</v>
      </c>
      <c r="J21" s="13" t="s">
        <v>63</v>
      </c>
      <c r="K21" s="13">
        <v>57</v>
      </c>
      <c r="L21" s="13">
        <v>2.75</v>
      </c>
      <c r="M21" s="13" t="s">
        <v>60</v>
      </c>
      <c r="N21" s="13">
        <v>137</v>
      </c>
      <c r="O21" s="13">
        <v>54.71</v>
      </c>
      <c r="P21" s="13" t="s">
        <v>61</v>
      </c>
      <c r="Q21" s="13" t="s">
        <v>62</v>
      </c>
      <c r="R21" s="13">
        <v>2937</v>
      </c>
      <c r="S21" s="13">
        <v>6</v>
      </c>
      <c r="T21" s="13">
        <v>2500</v>
      </c>
      <c r="U21" s="13">
        <v>2547</v>
      </c>
      <c r="V21" s="13">
        <v>26</v>
      </c>
      <c r="W21" s="15">
        <v>38723</v>
      </c>
      <c r="X21" s="13" t="s">
        <v>64</v>
      </c>
      <c r="Y21" s="13">
        <v>26</v>
      </c>
      <c r="Z21" s="13" t="s">
        <v>162</v>
      </c>
    </row>
    <row r="22" spans="1:27" x14ac:dyDescent="0.2">
      <c r="A22" s="14">
        <v>57.046166666666664</v>
      </c>
      <c r="B22" s="14">
        <v>-137.92183333333332</v>
      </c>
      <c r="C22" s="13" t="s">
        <v>56</v>
      </c>
      <c r="D22" s="13" t="s">
        <v>154</v>
      </c>
      <c r="E22" s="13">
        <v>193</v>
      </c>
      <c r="F22" s="13">
        <v>1</v>
      </c>
      <c r="G22" s="13" t="s">
        <v>58</v>
      </c>
      <c r="H22" s="13">
        <v>62493</v>
      </c>
      <c r="I22" s="13">
        <v>307</v>
      </c>
      <c r="J22" s="13" t="s">
        <v>59</v>
      </c>
      <c r="K22" s="13">
        <v>57</v>
      </c>
      <c r="L22" s="13">
        <v>2.77</v>
      </c>
      <c r="M22" s="13" t="s">
        <v>60</v>
      </c>
      <c r="N22" s="13">
        <v>137</v>
      </c>
      <c r="O22" s="13">
        <v>55.31</v>
      </c>
      <c r="P22" s="13" t="s">
        <v>61</v>
      </c>
      <c r="Q22" s="13" t="s">
        <v>62</v>
      </c>
      <c r="R22" s="13">
        <v>2944</v>
      </c>
    </row>
    <row r="23" spans="1:27" x14ac:dyDescent="0.2">
      <c r="A23" s="14">
        <v>56.966500000000003</v>
      </c>
      <c r="B23" s="14">
        <v>-138.36533333333333</v>
      </c>
      <c r="C23" s="13" t="s">
        <v>56</v>
      </c>
      <c r="D23" s="13" t="s">
        <v>154</v>
      </c>
      <c r="E23" s="13">
        <v>194</v>
      </c>
      <c r="F23" s="13">
        <v>1</v>
      </c>
      <c r="G23" s="13" t="s">
        <v>58</v>
      </c>
      <c r="H23" s="13">
        <v>62493</v>
      </c>
      <c r="I23" s="13">
        <v>755</v>
      </c>
      <c r="J23" s="13" t="s">
        <v>67</v>
      </c>
      <c r="K23" s="13">
        <v>56</v>
      </c>
      <c r="L23" s="13">
        <v>57.99</v>
      </c>
      <c r="M23" s="13" t="s">
        <v>60</v>
      </c>
      <c r="N23" s="13">
        <v>138</v>
      </c>
      <c r="O23" s="13">
        <v>21.92</v>
      </c>
      <c r="P23" s="13" t="s">
        <v>61</v>
      </c>
      <c r="Q23" s="13" t="s">
        <v>62</v>
      </c>
      <c r="R23" s="13">
        <v>3012</v>
      </c>
    </row>
    <row r="24" spans="1:27" x14ac:dyDescent="0.2">
      <c r="A24" s="14">
        <v>56.968333333333334</v>
      </c>
      <c r="B24" s="14">
        <v>-138.36383333333333</v>
      </c>
      <c r="C24" s="13" t="s">
        <v>56</v>
      </c>
      <c r="D24" s="13" t="s">
        <v>154</v>
      </c>
      <c r="E24" s="13">
        <v>194</v>
      </c>
      <c r="F24" s="13">
        <v>1</v>
      </c>
      <c r="G24" s="13" t="s">
        <v>58</v>
      </c>
      <c r="H24" s="13">
        <v>62493</v>
      </c>
      <c r="I24" s="13">
        <v>722</v>
      </c>
      <c r="J24" s="13" t="s">
        <v>63</v>
      </c>
      <c r="K24" s="13">
        <v>56</v>
      </c>
      <c r="L24" s="13">
        <v>58.1</v>
      </c>
      <c r="M24" s="13" t="s">
        <v>60</v>
      </c>
      <c r="N24" s="13">
        <v>138</v>
      </c>
      <c r="O24" s="13">
        <v>21.83</v>
      </c>
      <c r="P24" s="13" t="s">
        <v>61</v>
      </c>
      <c r="Q24" s="13" t="s">
        <v>62</v>
      </c>
      <c r="R24" s="13">
        <v>3012</v>
      </c>
      <c r="S24" s="13">
        <v>6</v>
      </c>
      <c r="T24" s="13">
        <v>1100</v>
      </c>
      <c r="U24" s="13">
        <v>1117</v>
      </c>
      <c r="V24" s="13">
        <v>13</v>
      </c>
      <c r="W24" s="15">
        <v>38723</v>
      </c>
      <c r="X24" s="13" t="s">
        <v>64</v>
      </c>
      <c r="Y24" s="13">
        <v>13</v>
      </c>
      <c r="Z24" s="13" t="s">
        <v>162</v>
      </c>
    </row>
    <row r="25" spans="1:27" x14ac:dyDescent="0.2">
      <c r="A25" s="14">
        <v>56.969333333333331</v>
      </c>
      <c r="B25" s="14">
        <v>-138.36266666666666</v>
      </c>
      <c r="C25" s="13" t="s">
        <v>56</v>
      </c>
      <c r="D25" s="13" t="s">
        <v>154</v>
      </c>
      <c r="E25" s="13">
        <v>194</v>
      </c>
      <c r="F25" s="13">
        <v>1</v>
      </c>
      <c r="G25" s="13" t="s">
        <v>58</v>
      </c>
      <c r="H25" s="13">
        <v>62493</v>
      </c>
      <c r="I25" s="13">
        <v>655</v>
      </c>
      <c r="J25" s="13" t="s">
        <v>59</v>
      </c>
      <c r="K25" s="13">
        <v>56</v>
      </c>
      <c r="L25" s="13">
        <v>58.16</v>
      </c>
      <c r="M25" s="13" t="s">
        <v>60</v>
      </c>
      <c r="N25" s="13">
        <v>138</v>
      </c>
      <c r="O25" s="13">
        <v>21.76</v>
      </c>
      <c r="P25" s="13" t="s">
        <v>61</v>
      </c>
      <c r="Q25" s="13" t="s">
        <v>62</v>
      </c>
      <c r="R25" s="13">
        <v>3013</v>
      </c>
    </row>
    <row r="26" spans="1:27" x14ac:dyDescent="0.2">
      <c r="A26" s="14">
        <v>56.878833333333333</v>
      </c>
      <c r="B26" s="14">
        <v>-138.77383333333333</v>
      </c>
      <c r="C26" s="13" t="s">
        <v>56</v>
      </c>
      <c r="D26" s="13" t="s">
        <v>154</v>
      </c>
      <c r="E26" s="13">
        <v>195</v>
      </c>
      <c r="F26" s="13">
        <v>1</v>
      </c>
      <c r="G26" s="13" t="s">
        <v>58</v>
      </c>
      <c r="H26" s="13">
        <v>62493</v>
      </c>
      <c r="I26" s="13">
        <v>1850</v>
      </c>
      <c r="J26" s="13" t="s">
        <v>67</v>
      </c>
      <c r="K26" s="13">
        <v>56</v>
      </c>
      <c r="L26" s="13">
        <v>52.73</v>
      </c>
      <c r="M26" s="13" t="s">
        <v>60</v>
      </c>
      <c r="N26" s="13">
        <v>138</v>
      </c>
      <c r="O26" s="13">
        <v>46.43</v>
      </c>
      <c r="P26" s="13" t="s">
        <v>61</v>
      </c>
      <c r="Q26" s="13" t="s">
        <v>62</v>
      </c>
      <c r="R26" s="13">
        <v>3197</v>
      </c>
    </row>
    <row r="27" spans="1:27" x14ac:dyDescent="0.2">
      <c r="A27" s="14">
        <v>56.88066666666667</v>
      </c>
      <c r="B27" s="14">
        <v>-138.77799999999999</v>
      </c>
      <c r="C27" s="13" t="s">
        <v>56</v>
      </c>
      <c r="D27" s="13" t="s">
        <v>154</v>
      </c>
      <c r="E27" s="13">
        <v>195</v>
      </c>
      <c r="F27" s="13">
        <v>1</v>
      </c>
      <c r="G27" s="13" t="s">
        <v>58</v>
      </c>
      <c r="H27" s="13">
        <v>62493</v>
      </c>
      <c r="I27" s="13">
        <v>1821</v>
      </c>
      <c r="J27" s="13" t="s">
        <v>63</v>
      </c>
      <c r="K27" s="13">
        <v>56</v>
      </c>
      <c r="L27" s="13">
        <v>52.84</v>
      </c>
      <c r="M27" s="13" t="s">
        <v>60</v>
      </c>
      <c r="N27" s="13">
        <v>138</v>
      </c>
      <c r="O27" s="13">
        <v>46.68</v>
      </c>
      <c r="P27" s="13" t="s">
        <v>61</v>
      </c>
      <c r="Q27" s="13" t="s">
        <v>62</v>
      </c>
      <c r="R27" s="13">
        <v>3195</v>
      </c>
      <c r="S27" s="13">
        <v>6</v>
      </c>
      <c r="T27" s="13">
        <v>1100</v>
      </c>
      <c r="U27" s="13">
        <v>1113</v>
      </c>
      <c r="V27" s="13">
        <v>19</v>
      </c>
      <c r="W27" s="15">
        <v>38723</v>
      </c>
      <c r="X27" s="13" t="s">
        <v>64</v>
      </c>
      <c r="Y27" s="13">
        <v>19</v>
      </c>
      <c r="Z27" s="13" t="s">
        <v>162</v>
      </c>
    </row>
    <row r="28" spans="1:27" x14ac:dyDescent="0.2">
      <c r="A28" s="14">
        <v>56.882333333333335</v>
      </c>
      <c r="B28" s="14">
        <v>-138.78149999999999</v>
      </c>
      <c r="C28" s="13" t="s">
        <v>56</v>
      </c>
      <c r="D28" s="13" t="s">
        <v>154</v>
      </c>
      <c r="E28" s="13">
        <v>195</v>
      </c>
      <c r="F28" s="13">
        <v>1</v>
      </c>
      <c r="G28" s="13" t="s">
        <v>58</v>
      </c>
      <c r="H28" s="13">
        <v>62493</v>
      </c>
      <c r="I28" s="13">
        <v>1754</v>
      </c>
      <c r="J28" s="13" t="s">
        <v>59</v>
      </c>
      <c r="K28" s="13">
        <v>56</v>
      </c>
      <c r="L28" s="13">
        <v>52.94</v>
      </c>
      <c r="M28" s="13" t="s">
        <v>60</v>
      </c>
      <c r="N28" s="13">
        <v>138</v>
      </c>
      <c r="O28" s="13">
        <v>46.89</v>
      </c>
      <c r="P28" s="13" t="s">
        <v>61</v>
      </c>
      <c r="Q28" s="13" t="s">
        <v>62</v>
      </c>
      <c r="R28" s="13">
        <v>3201</v>
      </c>
    </row>
    <row r="29" spans="1:27" x14ac:dyDescent="0.2">
      <c r="A29" s="14">
        <v>56.798666666666669</v>
      </c>
      <c r="B29" s="14">
        <v>-139.20849999999999</v>
      </c>
      <c r="C29" s="13" t="s">
        <v>56</v>
      </c>
      <c r="D29" s="13" t="s">
        <v>154</v>
      </c>
      <c r="E29" s="13">
        <v>196</v>
      </c>
      <c r="F29" s="13">
        <v>1</v>
      </c>
      <c r="G29" s="13" t="s">
        <v>58</v>
      </c>
      <c r="H29" s="13">
        <v>62493</v>
      </c>
      <c r="I29" s="13">
        <v>2311</v>
      </c>
      <c r="J29" s="13" t="s">
        <v>67</v>
      </c>
      <c r="K29" s="13">
        <v>56</v>
      </c>
      <c r="L29" s="13">
        <v>47.92</v>
      </c>
      <c r="M29" s="13" t="s">
        <v>60</v>
      </c>
      <c r="N29" s="13">
        <v>139</v>
      </c>
      <c r="O29" s="13">
        <v>12.51</v>
      </c>
      <c r="P29" s="13" t="s">
        <v>61</v>
      </c>
      <c r="Q29" s="13" t="s">
        <v>62</v>
      </c>
      <c r="R29" s="13">
        <v>3398</v>
      </c>
    </row>
    <row r="30" spans="1:27" x14ac:dyDescent="0.2">
      <c r="A30" s="14">
        <v>56.801166666666667</v>
      </c>
      <c r="B30" s="14">
        <v>-139.20083333333332</v>
      </c>
      <c r="C30" s="13" t="s">
        <v>56</v>
      </c>
      <c r="D30" s="13" t="s">
        <v>154</v>
      </c>
      <c r="E30" s="13">
        <v>196</v>
      </c>
      <c r="F30" s="13">
        <v>1</v>
      </c>
      <c r="G30" s="13" t="s">
        <v>58</v>
      </c>
      <c r="H30" s="13">
        <v>62493</v>
      </c>
      <c r="I30" s="13">
        <v>2215</v>
      </c>
      <c r="J30" s="13" t="s">
        <v>63</v>
      </c>
      <c r="K30" s="13">
        <v>56</v>
      </c>
      <c r="L30" s="13">
        <v>48.07</v>
      </c>
      <c r="M30" s="13" t="s">
        <v>60</v>
      </c>
      <c r="N30" s="13">
        <v>139</v>
      </c>
      <c r="O30" s="13">
        <v>12.05</v>
      </c>
      <c r="P30" s="13" t="s">
        <v>61</v>
      </c>
      <c r="Q30" s="13" t="s">
        <v>62</v>
      </c>
      <c r="R30" s="13">
        <v>3396</v>
      </c>
      <c r="S30" s="13">
        <v>6</v>
      </c>
      <c r="T30" s="13">
        <v>2100</v>
      </c>
      <c r="U30" s="13">
        <v>2135</v>
      </c>
      <c r="V30" s="13">
        <v>26</v>
      </c>
      <c r="W30" s="15">
        <v>38723</v>
      </c>
      <c r="X30" s="13" t="s">
        <v>64</v>
      </c>
      <c r="Y30" s="13">
        <v>26</v>
      </c>
      <c r="Z30" s="13" t="s">
        <v>162</v>
      </c>
    </row>
    <row r="31" spans="1:27" x14ac:dyDescent="0.2">
      <c r="A31" s="14">
        <v>56.803166666666669</v>
      </c>
      <c r="B31" s="14">
        <v>-139.19983333333334</v>
      </c>
      <c r="C31" s="13" t="s">
        <v>56</v>
      </c>
      <c r="D31" s="13" t="s">
        <v>154</v>
      </c>
      <c r="E31" s="13">
        <v>196</v>
      </c>
      <c r="F31" s="13">
        <v>1</v>
      </c>
      <c r="G31" s="13" t="s">
        <v>58</v>
      </c>
      <c r="H31" s="13">
        <v>62493</v>
      </c>
      <c r="I31" s="13">
        <v>2134</v>
      </c>
      <c r="J31" s="13" t="s">
        <v>59</v>
      </c>
      <c r="K31" s="13">
        <v>56</v>
      </c>
      <c r="L31" s="13">
        <v>48.19</v>
      </c>
      <c r="M31" s="13" t="s">
        <v>60</v>
      </c>
      <c r="N31" s="13">
        <v>139</v>
      </c>
      <c r="O31" s="13">
        <v>11.99</v>
      </c>
      <c r="P31" s="13" t="s">
        <v>61</v>
      </c>
      <c r="Q31" s="13" t="s">
        <v>62</v>
      </c>
      <c r="R31" s="13">
        <v>3397</v>
      </c>
    </row>
    <row r="32" spans="1:27" x14ac:dyDescent="0.2">
      <c r="A32" s="14">
        <v>56.718499999999999</v>
      </c>
      <c r="B32" s="14">
        <v>-139.60333333333332</v>
      </c>
      <c r="C32" s="13" t="s">
        <v>56</v>
      </c>
      <c r="D32" s="13" t="s">
        <v>154</v>
      </c>
      <c r="E32" s="13">
        <v>197</v>
      </c>
      <c r="F32" s="13">
        <v>1</v>
      </c>
      <c r="G32" s="13" t="s">
        <v>58</v>
      </c>
      <c r="H32" s="13">
        <v>62593</v>
      </c>
      <c r="I32" s="13">
        <v>103</v>
      </c>
      <c r="J32" s="13" t="s">
        <v>59</v>
      </c>
      <c r="K32" s="13">
        <v>56</v>
      </c>
      <c r="L32" s="13">
        <v>43.11</v>
      </c>
      <c r="M32" s="13" t="s">
        <v>60</v>
      </c>
      <c r="N32" s="13">
        <v>139</v>
      </c>
      <c r="O32" s="13">
        <v>36.200000000000003</v>
      </c>
      <c r="P32" s="13" t="s">
        <v>61</v>
      </c>
      <c r="Q32" s="13" t="s">
        <v>62</v>
      </c>
      <c r="R32" s="13">
        <v>3465</v>
      </c>
    </row>
    <row r="33" spans="1:26" x14ac:dyDescent="0.2">
      <c r="A33" s="14">
        <v>56.726166666666664</v>
      </c>
      <c r="B33" s="14">
        <v>-139.61933333333334</v>
      </c>
      <c r="C33" s="13" t="s">
        <v>56</v>
      </c>
      <c r="D33" s="13" t="s">
        <v>154</v>
      </c>
      <c r="E33" s="13">
        <v>197</v>
      </c>
      <c r="F33" s="13">
        <v>1</v>
      </c>
      <c r="G33" s="13" t="s">
        <v>58</v>
      </c>
      <c r="H33" s="13">
        <v>62593</v>
      </c>
      <c r="I33" s="13">
        <v>236</v>
      </c>
      <c r="J33" s="13" t="s">
        <v>67</v>
      </c>
      <c r="K33" s="13">
        <v>56</v>
      </c>
      <c r="L33" s="13">
        <v>43.57</v>
      </c>
      <c r="M33" s="13" t="s">
        <v>60</v>
      </c>
      <c r="N33" s="13">
        <v>139</v>
      </c>
      <c r="O33" s="13">
        <v>37.159999999999997</v>
      </c>
      <c r="P33" s="13" t="s">
        <v>61</v>
      </c>
      <c r="Q33" s="13" t="s">
        <v>62</v>
      </c>
      <c r="R33" s="13">
        <v>3469</v>
      </c>
    </row>
    <row r="34" spans="1:26" x14ac:dyDescent="0.2">
      <c r="A34" s="14">
        <v>56.726666666666667</v>
      </c>
      <c r="B34" s="14">
        <v>-139.61716666666666</v>
      </c>
      <c r="C34" s="13" t="s">
        <v>56</v>
      </c>
      <c r="D34" s="13" t="s">
        <v>154</v>
      </c>
      <c r="E34" s="13">
        <v>197</v>
      </c>
      <c r="F34" s="13">
        <v>1</v>
      </c>
      <c r="G34" s="13" t="s">
        <v>58</v>
      </c>
      <c r="H34" s="13">
        <v>62593</v>
      </c>
      <c r="I34" s="13">
        <v>147</v>
      </c>
      <c r="J34" s="13" t="s">
        <v>63</v>
      </c>
      <c r="K34" s="13">
        <v>56</v>
      </c>
      <c r="L34" s="13">
        <v>43.6</v>
      </c>
      <c r="M34" s="13" t="s">
        <v>60</v>
      </c>
      <c r="N34" s="13">
        <v>139</v>
      </c>
      <c r="O34" s="13">
        <v>37.03</v>
      </c>
      <c r="P34" s="13" t="s">
        <v>61</v>
      </c>
      <c r="Q34" s="13" t="s">
        <v>62</v>
      </c>
      <c r="R34" s="13">
        <v>3468</v>
      </c>
      <c r="S34" s="13">
        <v>6</v>
      </c>
      <c r="T34" s="13">
        <v>2100</v>
      </c>
      <c r="U34" s="13">
        <v>2088</v>
      </c>
      <c r="V34" s="13">
        <v>26</v>
      </c>
      <c r="W34" s="15">
        <v>38723</v>
      </c>
      <c r="X34" s="13" t="s">
        <v>64</v>
      </c>
      <c r="Y34" s="13">
        <v>26</v>
      </c>
      <c r="Z34" s="13" t="s">
        <v>162</v>
      </c>
    </row>
    <row r="35" spans="1:26" x14ac:dyDescent="0.2">
      <c r="A35" s="14">
        <v>56.652166666666666</v>
      </c>
      <c r="B35" s="14">
        <v>-139.99683333333334</v>
      </c>
      <c r="C35" s="13" t="s">
        <v>56</v>
      </c>
      <c r="D35" s="13" t="s">
        <v>154</v>
      </c>
      <c r="E35" s="13">
        <v>198</v>
      </c>
      <c r="F35" s="13">
        <v>1</v>
      </c>
      <c r="G35" s="13" t="s">
        <v>58</v>
      </c>
      <c r="H35" s="13">
        <v>62593</v>
      </c>
      <c r="I35" s="13">
        <v>420</v>
      </c>
      <c r="J35" s="13" t="s">
        <v>59</v>
      </c>
      <c r="K35" s="13">
        <v>56</v>
      </c>
      <c r="L35" s="13">
        <v>39.130000000000003</v>
      </c>
      <c r="M35" s="13" t="s">
        <v>60</v>
      </c>
      <c r="N35" s="13">
        <v>139</v>
      </c>
      <c r="O35" s="13">
        <v>59.81</v>
      </c>
      <c r="P35" s="13" t="s">
        <v>61</v>
      </c>
      <c r="Q35" s="13" t="s">
        <v>62</v>
      </c>
      <c r="R35" s="13">
        <v>3525</v>
      </c>
    </row>
    <row r="36" spans="1:26" x14ac:dyDescent="0.2">
      <c r="A36" s="14">
        <v>56.656500000000001</v>
      </c>
      <c r="B36" s="14">
        <v>-139.99199999999999</v>
      </c>
      <c r="C36" s="13" t="s">
        <v>56</v>
      </c>
      <c r="D36" s="13" t="s">
        <v>154</v>
      </c>
      <c r="E36" s="13">
        <v>198</v>
      </c>
      <c r="F36" s="13">
        <v>1</v>
      </c>
      <c r="G36" s="13" t="s">
        <v>58</v>
      </c>
      <c r="H36" s="13">
        <v>62593</v>
      </c>
      <c r="I36" s="13">
        <v>502</v>
      </c>
      <c r="J36" s="13" t="s">
        <v>63</v>
      </c>
      <c r="K36" s="13">
        <v>56</v>
      </c>
      <c r="L36" s="13">
        <v>39.39</v>
      </c>
      <c r="M36" s="13" t="s">
        <v>60</v>
      </c>
      <c r="N36" s="13">
        <v>139</v>
      </c>
      <c r="O36" s="13">
        <v>59.52</v>
      </c>
      <c r="P36" s="13" t="s">
        <v>61</v>
      </c>
      <c r="Q36" s="13" t="s">
        <v>62</v>
      </c>
      <c r="R36" s="13">
        <v>3524</v>
      </c>
      <c r="S36" s="13">
        <v>6</v>
      </c>
      <c r="T36" s="13">
        <v>2100</v>
      </c>
      <c r="U36" s="13">
        <v>2133</v>
      </c>
      <c r="V36" s="13">
        <v>26</v>
      </c>
      <c r="W36" s="15">
        <v>38723</v>
      </c>
      <c r="X36" s="13" t="s">
        <v>64</v>
      </c>
      <c r="Y36" s="13">
        <v>26</v>
      </c>
      <c r="Z36" s="13" t="s">
        <v>162</v>
      </c>
    </row>
    <row r="37" spans="1:26" x14ac:dyDescent="0.2">
      <c r="A37" s="14">
        <v>56.656999999999996</v>
      </c>
      <c r="B37" s="14">
        <v>-139.99216666666666</v>
      </c>
      <c r="C37" s="13" t="s">
        <v>56</v>
      </c>
      <c r="D37" s="13" t="s">
        <v>154</v>
      </c>
      <c r="E37" s="13">
        <v>198</v>
      </c>
      <c r="F37" s="13">
        <v>1</v>
      </c>
      <c r="G37" s="13" t="s">
        <v>58</v>
      </c>
      <c r="H37" s="13">
        <v>62593</v>
      </c>
      <c r="I37" s="13">
        <v>553</v>
      </c>
      <c r="J37" s="13" t="s">
        <v>67</v>
      </c>
      <c r="K37" s="13">
        <v>56</v>
      </c>
      <c r="L37" s="13">
        <v>39.42</v>
      </c>
      <c r="M37" s="13" t="s">
        <v>60</v>
      </c>
      <c r="N37" s="13">
        <v>139</v>
      </c>
      <c r="O37" s="13">
        <v>59.53</v>
      </c>
      <c r="P37" s="13" t="s">
        <v>61</v>
      </c>
      <c r="Q37" s="13" t="s">
        <v>62</v>
      </c>
      <c r="R37" s="13">
        <v>3525</v>
      </c>
    </row>
    <row r="38" spans="1:26" x14ac:dyDescent="0.2">
      <c r="A38" s="14">
        <v>56.575000000000003</v>
      </c>
      <c r="B38" s="14">
        <v>-140.44933333333333</v>
      </c>
      <c r="C38" s="13" t="s">
        <v>56</v>
      </c>
      <c r="D38" s="13" t="s">
        <v>154</v>
      </c>
      <c r="E38" s="13">
        <v>199</v>
      </c>
      <c r="F38" s="13">
        <v>1</v>
      </c>
      <c r="G38" s="13" t="s">
        <v>58</v>
      </c>
      <c r="H38" s="13">
        <v>62593</v>
      </c>
      <c r="I38" s="13">
        <v>759</v>
      </c>
      <c r="J38" s="13" t="s">
        <v>59</v>
      </c>
      <c r="K38" s="13">
        <v>56</v>
      </c>
      <c r="L38" s="13">
        <v>34.5</v>
      </c>
      <c r="M38" s="13" t="s">
        <v>60</v>
      </c>
      <c r="N38" s="13">
        <v>140</v>
      </c>
      <c r="O38" s="13">
        <v>26.96</v>
      </c>
      <c r="P38" s="13" t="s">
        <v>61</v>
      </c>
      <c r="Q38" s="13" t="s">
        <v>62</v>
      </c>
      <c r="R38" s="13">
        <v>3580</v>
      </c>
    </row>
    <row r="39" spans="1:26" x14ac:dyDescent="0.2">
      <c r="A39" s="14">
        <v>56.577500000000001</v>
      </c>
      <c r="B39" s="14">
        <v>-140.44049999999999</v>
      </c>
      <c r="C39" s="13" t="s">
        <v>56</v>
      </c>
      <c r="D39" s="13" t="s">
        <v>154</v>
      </c>
      <c r="E39" s="13">
        <v>199</v>
      </c>
      <c r="F39" s="13">
        <v>1</v>
      </c>
      <c r="G39" s="13" t="s">
        <v>58</v>
      </c>
      <c r="H39" s="13">
        <v>62593</v>
      </c>
      <c r="I39" s="13">
        <v>842</v>
      </c>
      <c r="J39" s="13" t="s">
        <v>63</v>
      </c>
      <c r="K39" s="13">
        <v>56</v>
      </c>
      <c r="L39" s="13">
        <v>34.65</v>
      </c>
      <c r="M39" s="13" t="s">
        <v>60</v>
      </c>
      <c r="N39" s="13">
        <v>140</v>
      </c>
      <c r="O39" s="13">
        <v>26.43</v>
      </c>
      <c r="P39" s="13" t="s">
        <v>61</v>
      </c>
      <c r="Q39" s="13" t="s">
        <v>62</v>
      </c>
      <c r="R39" s="13">
        <v>3579</v>
      </c>
      <c r="S39" s="13">
        <v>6</v>
      </c>
      <c r="T39" s="13">
        <v>2030</v>
      </c>
      <c r="U39" s="13">
        <v>2056</v>
      </c>
      <c r="V39" s="13">
        <v>22</v>
      </c>
      <c r="W39" s="15">
        <v>38723</v>
      </c>
      <c r="X39" s="13" t="s">
        <v>64</v>
      </c>
      <c r="Y39" s="13">
        <v>22</v>
      </c>
      <c r="Z39" s="13" t="s">
        <v>162</v>
      </c>
    </row>
    <row r="40" spans="1:26" x14ac:dyDescent="0.2">
      <c r="A40" s="14">
        <v>56.583833333333331</v>
      </c>
      <c r="B40" s="14">
        <v>-140.43416666666667</v>
      </c>
      <c r="C40" s="13" t="s">
        <v>56</v>
      </c>
      <c r="D40" s="13" t="s">
        <v>154</v>
      </c>
      <c r="E40" s="13">
        <v>199</v>
      </c>
      <c r="F40" s="13">
        <v>1</v>
      </c>
      <c r="G40" s="13" t="s">
        <v>58</v>
      </c>
      <c r="H40" s="13">
        <v>62593</v>
      </c>
      <c r="I40" s="13">
        <v>934</v>
      </c>
      <c r="J40" s="13" t="s">
        <v>67</v>
      </c>
      <c r="K40" s="13">
        <v>56</v>
      </c>
      <c r="L40" s="13">
        <v>35.03</v>
      </c>
      <c r="M40" s="13" t="s">
        <v>60</v>
      </c>
      <c r="N40" s="13">
        <v>140</v>
      </c>
      <c r="O40" s="13">
        <v>26.05</v>
      </c>
      <c r="P40" s="13" t="s">
        <v>61</v>
      </c>
      <c r="Q40" s="13" t="s">
        <v>62</v>
      </c>
      <c r="R40" s="13">
        <v>3578</v>
      </c>
    </row>
    <row r="41" spans="1:26" x14ac:dyDescent="0.2">
      <c r="A41" s="14">
        <v>56.499333333333333</v>
      </c>
      <c r="B41" s="14">
        <v>-140.86333333333334</v>
      </c>
      <c r="C41" s="13" t="s">
        <v>56</v>
      </c>
      <c r="D41" s="13" t="s">
        <v>154</v>
      </c>
      <c r="E41" s="13">
        <v>200</v>
      </c>
      <c r="F41" s="13">
        <v>1</v>
      </c>
      <c r="G41" s="13" t="s">
        <v>58</v>
      </c>
      <c r="H41" s="13">
        <v>62593</v>
      </c>
      <c r="I41" s="13">
        <v>1236</v>
      </c>
      <c r="J41" s="13" t="s">
        <v>63</v>
      </c>
      <c r="K41" s="13">
        <v>56</v>
      </c>
      <c r="L41" s="13">
        <v>29.96</v>
      </c>
      <c r="M41" s="13" t="s">
        <v>60</v>
      </c>
      <c r="N41" s="13">
        <v>140</v>
      </c>
      <c r="O41" s="13">
        <v>51.8</v>
      </c>
      <c r="P41" s="13" t="s">
        <v>61</v>
      </c>
      <c r="Q41" s="13" t="s">
        <v>62</v>
      </c>
      <c r="R41" s="13">
        <v>3591</v>
      </c>
      <c r="S41" s="13">
        <v>6</v>
      </c>
      <c r="T41" s="13">
        <v>2030</v>
      </c>
      <c r="U41" s="13">
        <v>2067</v>
      </c>
      <c r="V41" s="13">
        <v>22</v>
      </c>
      <c r="W41" s="15">
        <v>38723</v>
      </c>
      <c r="X41" s="13" t="s">
        <v>64</v>
      </c>
      <c r="Y41" s="13">
        <v>22</v>
      </c>
      <c r="Z41" s="13" t="s">
        <v>162</v>
      </c>
    </row>
    <row r="42" spans="1:26" x14ac:dyDescent="0.2">
      <c r="A42" s="14">
        <v>56.500500000000002</v>
      </c>
      <c r="B42" s="14">
        <v>-140.86733333333333</v>
      </c>
      <c r="C42" s="13" t="s">
        <v>56</v>
      </c>
      <c r="D42" s="13" t="s">
        <v>154</v>
      </c>
      <c r="E42" s="13">
        <v>200</v>
      </c>
      <c r="F42" s="13">
        <v>1</v>
      </c>
      <c r="G42" s="13" t="s">
        <v>58</v>
      </c>
      <c r="H42" s="13">
        <v>62593</v>
      </c>
      <c r="I42" s="13">
        <v>1154</v>
      </c>
      <c r="J42" s="13" t="s">
        <v>59</v>
      </c>
      <c r="K42" s="13">
        <v>56</v>
      </c>
      <c r="L42" s="13">
        <v>30.03</v>
      </c>
      <c r="M42" s="13" t="s">
        <v>60</v>
      </c>
      <c r="N42" s="13">
        <v>140</v>
      </c>
      <c r="O42" s="13">
        <v>52.04</v>
      </c>
      <c r="P42" s="13" t="s">
        <v>61</v>
      </c>
      <c r="Q42" s="13" t="s">
        <v>62</v>
      </c>
      <c r="R42" s="13">
        <v>3590</v>
      </c>
    </row>
    <row r="43" spans="1:26" x14ac:dyDescent="0.2">
      <c r="A43" s="14">
        <v>56.502000000000002</v>
      </c>
      <c r="B43" s="14">
        <v>-140.86349999999999</v>
      </c>
      <c r="C43" s="13" t="s">
        <v>56</v>
      </c>
      <c r="D43" s="13" t="s">
        <v>154</v>
      </c>
      <c r="E43" s="13">
        <v>200</v>
      </c>
      <c r="F43" s="13">
        <v>1</v>
      </c>
      <c r="G43" s="13" t="s">
        <v>58</v>
      </c>
      <c r="H43" s="13">
        <v>62593</v>
      </c>
      <c r="I43" s="13">
        <v>1322</v>
      </c>
      <c r="J43" s="13" t="s">
        <v>67</v>
      </c>
      <c r="K43" s="13">
        <v>56</v>
      </c>
      <c r="L43" s="13">
        <v>30.12</v>
      </c>
      <c r="M43" s="13" t="s">
        <v>60</v>
      </c>
      <c r="N43" s="13">
        <v>140</v>
      </c>
      <c r="O43" s="13">
        <v>51.81</v>
      </c>
      <c r="P43" s="13" t="s">
        <v>61</v>
      </c>
      <c r="Q43" s="13" t="s">
        <v>62</v>
      </c>
      <c r="R43" s="13">
        <v>3589</v>
      </c>
    </row>
    <row r="44" spans="1:26" x14ac:dyDescent="0.2">
      <c r="A44" s="14">
        <v>56.716666666666669</v>
      </c>
      <c r="B44" s="14">
        <v>-138.16849999999999</v>
      </c>
      <c r="C44" s="13" t="s">
        <v>56</v>
      </c>
      <c r="D44" s="13" t="s">
        <v>154</v>
      </c>
      <c r="E44" s="13">
        <v>201</v>
      </c>
      <c r="F44" s="13">
        <v>1</v>
      </c>
      <c r="G44" s="13" t="s">
        <v>58</v>
      </c>
      <c r="H44" s="13">
        <v>62693</v>
      </c>
      <c r="I44" s="13">
        <v>45</v>
      </c>
      <c r="J44" s="13" t="s">
        <v>59</v>
      </c>
      <c r="K44" s="13">
        <v>56</v>
      </c>
      <c r="L44" s="13">
        <v>43</v>
      </c>
      <c r="M44" s="13" t="s">
        <v>60</v>
      </c>
      <c r="N44" s="13">
        <v>138</v>
      </c>
      <c r="O44" s="13">
        <v>10.11</v>
      </c>
      <c r="P44" s="13" t="s">
        <v>61</v>
      </c>
      <c r="Q44" s="13" t="s">
        <v>62</v>
      </c>
      <c r="R44" s="13">
        <v>3043</v>
      </c>
    </row>
    <row r="45" spans="1:26" x14ac:dyDescent="0.2">
      <c r="A45" s="14">
        <v>56.719166666666666</v>
      </c>
      <c r="B45" s="14">
        <v>-138.15683333333334</v>
      </c>
      <c r="C45" s="13" t="s">
        <v>56</v>
      </c>
      <c r="D45" s="13" t="s">
        <v>154</v>
      </c>
      <c r="E45" s="13">
        <v>201</v>
      </c>
      <c r="F45" s="13">
        <v>1</v>
      </c>
      <c r="G45" s="13" t="s">
        <v>58</v>
      </c>
      <c r="H45" s="13">
        <v>62693</v>
      </c>
      <c r="I45" s="13">
        <v>214</v>
      </c>
      <c r="J45" s="13" t="s">
        <v>67</v>
      </c>
      <c r="K45" s="13">
        <v>56</v>
      </c>
      <c r="L45" s="13">
        <v>43.15</v>
      </c>
      <c r="M45" s="13" t="s">
        <v>60</v>
      </c>
      <c r="N45" s="13">
        <v>138</v>
      </c>
      <c r="O45" s="13">
        <v>9.41</v>
      </c>
      <c r="P45" s="13" t="s">
        <v>61</v>
      </c>
      <c r="Q45" s="13" t="s">
        <v>62</v>
      </c>
      <c r="R45" s="13">
        <v>3038</v>
      </c>
    </row>
    <row r="46" spans="1:26" x14ac:dyDescent="0.2">
      <c r="A46" s="14">
        <v>56.720833333333331</v>
      </c>
      <c r="B46" s="14">
        <v>-138.16466666666668</v>
      </c>
      <c r="C46" s="13" t="s">
        <v>56</v>
      </c>
      <c r="D46" s="13" t="s">
        <v>154</v>
      </c>
      <c r="E46" s="13">
        <v>201</v>
      </c>
      <c r="F46" s="13">
        <v>1</v>
      </c>
      <c r="G46" s="13" t="s">
        <v>58</v>
      </c>
      <c r="H46" s="13">
        <v>62693</v>
      </c>
      <c r="I46" s="13">
        <v>124</v>
      </c>
      <c r="J46" s="13" t="s">
        <v>63</v>
      </c>
      <c r="K46" s="13">
        <v>56</v>
      </c>
      <c r="L46" s="13">
        <v>43.25</v>
      </c>
      <c r="M46" s="13" t="s">
        <v>60</v>
      </c>
      <c r="N46" s="13">
        <v>138</v>
      </c>
      <c r="O46" s="13">
        <v>9.8800000000000008</v>
      </c>
      <c r="P46" s="13" t="s">
        <v>61</v>
      </c>
      <c r="Q46" s="13" t="s">
        <v>62</v>
      </c>
      <c r="R46" s="13">
        <v>3037</v>
      </c>
      <c r="S46" s="13">
        <v>6</v>
      </c>
      <c r="T46" s="13">
        <v>2100</v>
      </c>
      <c r="U46" s="13">
        <v>2138</v>
      </c>
      <c r="V46" s="13">
        <v>26</v>
      </c>
      <c r="W46" s="15">
        <v>38723</v>
      </c>
      <c r="X46" s="13" t="s">
        <v>64</v>
      </c>
      <c r="Y46" s="13">
        <v>26</v>
      </c>
      <c r="Z46" s="13" t="s">
        <v>162</v>
      </c>
    </row>
    <row r="47" spans="1:26" x14ac:dyDescent="0.2">
      <c r="A47" s="14">
        <v>56.766500000000001</v>
      </c>
      <c r="B47" s="14">
        <v>-137.71783333333335</v>
      </c>
      <c r="C47" s="13" t="s">
        <v>56</v>
      </c>
      <c r="D47" s="13" t="s">
        <v>154</v>
      </c>
      <c r="E47" s="13">
        <v>202</v>
      </c>
      <c r="F47" s="13">
        <v>1</v>
      </c>
      <c r="G47" s="13" t="s">
        <v>58</v>
      </c>
      <c r="H47" s="13">
        <v>62693</v>
      </c>
      <c r="I47" s="13">
        <v>533</v>
      </c>
      <c r="J47" s="13" t="s">
        <v>67</v>
      </c>
      <c r="K47" s="13">
        <v>56</v>
      </c>
      <c r="L47" s="13">
        <v>45.99</v>
      </c>
      <c r="M47" s="13" t="s">
        <v>60</v>
      </c>
      <c r="N47" s="13">
        <v>137</v>
      </c>
      <c r="O47" s="13">
        <v>43.07</v>
      </c>
      <c r="P47" s="13" t="s">
        <v>61</v>
      </c>
      <c r="Q47" s="13" t="s">
        <v>62</v>
      </c>
      <c r="R47" s="13">
        <v>2716</v>
      </c>
    </row>
    <row r="48" spans="1:26" x14ac:dyDescent="0.2">
      <c r="A48" s="14">
        <v>56.767166666666668</v>
      </c>
      <c r="B48" s="14">
        <v>-137.73416666666665</v>
      </c>
      <c r="C48" s="13" t="s">
        <v>56</v>
      </c>
      <c r="D48" s="13" t="s">
        <v>154</v>
      </c>
      <c r="E48" s="13">
        <v>202</v>
      </c>
      <c r="F48" s="13">
        <v>1</v>
      </c>
      <c r="G48" s="13" t="s">
        <v>58</v>
      </c>
      <c r="H48" s="13">
        <v>62693</v>
      </c>
      <c r="I48" s="13">
        <v>400</v>
      </c>
      <c r="J48" s="13" t="s">
        <v>59</v>
      </c>
      <c r="K48" s="13">
        <v>56</v>
      </c>
      <c r="L48" s="13">
        <v>46.03</v>
      </c>
      <c r="M48" s="13" t="s">
        <v>60</v>
      </c>
      <c r="N48" s="13">
        <v>137</v>
      </c>
      <c r="O48" s="13">
        <v>44.05</v>
      </c>
      <c r="P48" s="13" t="s">
        <v>61</v>
      </c>
      <c r="Q48" s="13" t="s">
        <v>62</v>
      </c>
      <c r="R48" s="13">
        <v>2733</v>
      </c>
    </row>
    <row r="49" spans="1:26" x14ac:dyDescent="0.2">
      <c r="A49" s="14">
        <v>56.769500000000001</v>
      </c>
      <c r="B49" s="14">
        <v>-137.73116666666667</v>
      </c>
      <c r="C49" s="13" t="s">
        <v>56</v>
      </c>
      <c r="D49" s="13" t="s">
        <v>154</v>
      </c>
      <c r="E49" s="13">
        <v>202</v>
      </c>
      <c r="F49" s="13">
        <v>1</v>
      </c>
      <c r="G49" s="13" t="s">
        <v>58</v>
      </c>
      <c r="H49" s="13">
        <v>62693</v>
      </c>
      <c r="I49" s="13">
        <v>442</v>
      </c>
      <c r="J49" s="13" t="s">
        <v>63</v>
      </c>
      <c r="K49" s="13">
        <v>56</v>
      </c>
      <c r="L49" s="13">
        <v>46.17</v>
      </c>
      <c r="M49" s="13" t="s">
        <v>60</v>
      </c>
      <c r="N49" s="13">
        <v>137</v>
      </c>
      <c r="O49" s="13">
        <v>43.87</v>
      </c>
      <c r="P49" s="13" t="s">
        <v>61</v>
      </c>
      <c r="Q49" s="13" t="s">
        <v>62</v>
      </c>
      <c r="R49" s="13">
        <v>2732</v>
      </c>
      <c r="S49" s="13">
        <v>6</v>
      </c>
      <c r="T49" s="13">
        <v>2100</v>
      </c>
      <c r="U49" s="13">
        <v>2133</v>
      </c>
      <c r="V49" s="13">
        <v>26</v>
      </c>
      <c r="W49" s="15">
        <v>38723</v>
      </c>
      <c r="X49" s="13" t="s">
        <v>64</v>
      </c>
      <c r="Y49" s="13">
        <v>26</v>
      </c>
      <c r="Z49" s="13" t="s">
        <v>162</v>
      </c>
    </row>
    <row r="50" spans="1:26" x14ac:dyDescent="0.2">
      <c r="A50" s="14">
        <v>38.770000000000003</v>
      </c>
      <c r="B50" s="14">
        <v>-123.84183333333333</v>
      </c>
      <c r="C50" s="13" t="s">
        <v>56</v>
      </c>
      <c r="D50" s="13" t="s">
        <v>57</v>
      </c>
      <c r="E50" s="13">
        <v>1</v>
      </c>
      <c r="F50" s="13">
        <v>1</v>
      </c>
      <c r="G50" s="13" t="s">
        <v>58</v>
      </c>
      <c r="H50" s="13">
        <v>51693</v>
      </c>
      <c r="I50" s="13">
        <v>540</v>
      </c>
      <c r="J50" s="13" t="s">
        <v>67</v>
      </c>
      <c r="K50" s="13">
        <v>38</v>
      </c>
      <c r="L50" s="13">
        <v>46.2</v>
      </c>
      <c r="M50" s="13" t="s">
        <v>60</v>
      </c>
      <c r="N50" s="13">
        <v>123</v>
      </c>
      <c r="O50" s="13">
        <v>50.51</v>
      </c>
      <c r="P50" s="13" t="s">
        <v>61</v>
      </c>
      <c r="Q50" s="13" t="s">
        <v>62</v>
      </c>
    </row>
    <row r="51" spans="1:26" x14ac:dyDescent="0.2">
      <c r="A51" s="14">
        <v>38.770000000000003</v>
      </c>
      <c r="B51" s="14">
        <v>-123.83166666666666</v>
      </c>
      <c r="C51" s="13" t="s">
        <v>56</v>
      </c>
      <c r="D51" s="13" t="s">
        <v>57</v>
      </c>
      <c r="E51" s="13">
        <v>1</v>
      </c>
      <c r="F51" s="13">
        <v>1</v>
      </c>
      <c r="G51" s="13" t="s">
        <v>58</v>
      </c>
      <c r="H51" s="13">
        <v>51693</v>
      </c>
      <c r="I51" s="13">
        <v>516</v>
      </c>
      <c r="J51" s="13" t="s">
        <v>63</v>
      </c>
      <c r="K51" s="13">
        <v>38</v>
      </c>
      <c r="L51" s="13">
        <v>46.2</v>
      </c>
      <c r="M51" s="13" t="s">
        <v>60</v>
      </c>
      <c r="N51" s="13">
        <v>123</v>
      </c>
      <c r="O51" s="13">
        <v>49.9</v>
      </c>
      <c r="P51" s="13" t="s">
        <v>61</v>
      </c>
      <c r="Q51" s="13" t="s">
        <v>62</v>
      </c>
      <c r="R51" s="13">
        <v>220</v>
      </c>
      <c r="S51" s="13">
        <v>12</v>
      </c>
      <c r="T51" s="13">
        <v>210</v>
      </c>
      <c r="U51" s="13">
        <v>231</v>
      </c>
      <c r="V51" s="13">
        <v>0</v>
      </c>
      <c r="W51" s="13">
        <v>0</v>
      </c>
      <c r="X51" s="13" t="s">
        <v>64</v>
      </c>
      <c r="Y51" s="13" t="s">
        <v>65</v>
      </c>
      <c r="Z51" s="13" t="s">
        <v>66</v>
      </c>
    </row>
    <row r="52" spans="1:26" x14ac:dyDescent="0.2">
      <c r="A52" s="14">
        <v>38.770499999999998</v>
      </c>
      <c r="B52" s="14">
        <v>-123.82833333333333</v>
      </c>
      <c r="C52" s="13" t="s">
        <v>56</v>
      </c>
      <c r="D52" s="13" t="s">
        <v>57</v>
      </c>
      <c r="E52" s="13">
        <v>1</v>
      </c>
      <c r="F52" s="13">
        <v>1</v>
      </c>
      <c r="G52" s="13" t="s">
        <v>58</v>
      </c>
      <c r="H52" s="13">
        <v>51693</v>
      </c>
      <c r="I52" s="13">
        <v>500</v>
      </c>
      <c r="J52" s="13" t="s">
        <v>59</v>
      </c>
      <c r="K52" s="13">
        <v>38</v>
      </c>
      <c r="L52" s="13">
        <v>46.23</v>
      </c>
      <c r="M52" s="13" t="s">
        <v>60</v>
      </c>
      <c r="N52" s="13">
        <v>123</v>
      </c>
      <c r="O52" s="13">
        <v>49.7</v>
      </c>
      <c r="P52" s="13" t="s">
        <v>61</v>
      </c>
      <c r="Q52" s="13" t="s">
        <v>62</v>
      </c>
      <c r="R52" s="13">
        <v>206</v>
      </c>
    </row>
    <row r="53" spans="1:26" x14ac:dyDescent="0.2">
      <c r="A53" s="14">
        <v>38.772833333333331</v>
      </c>
      <c r="B53" s="14">
        <v>-123.82566666666666</v>
      </c>
      <c r="C53" s="13" t="s">
        <v>56</v>
      </c>
      <c r="D53" s="13" t="s">
        <v>57</v>
      </c>
      <c r="E53" s="13">
        <v>1</v>
      </c>
      <c r="F53" s="13">
        <v>2</v>
      </c>
      <c r="G53" s="13" t="s">
        <v>58</v>
      </c>
      <c r="H53" s="13">
        <v>51693</v>
      </c>
      <c r="I53" s="13">
        <v>605</v>
      </c>
      <c r="J53" s="13" t="s">
        <v>59</v>
      </c>
      <c r="K53" s="13">
        <v>38</v>
      </c>
      <c r="L53" s="13">
        <v>46.37</v>
      </c>
      <c r="M53" s="13" t="s">
        <v>60</v>
      </c>
      <c r="N53" s="13">
        <v>123</v>
      </c>
      <c r="O53" s="13">
        <v>49.54</v>
      </c>
      <c r="P53" s="13" t="s">
        <v>61</v>
      </c>
      <c r="Q53" s="13" t="s">
        <v>62</v>
      </c>
      <c r="R53" s="13">
        <v>189</v>
      </c>
    </row>
    <row r="54" spans="1:26" x14ac:dyDescent="0.2">
      <c r="A54" s="14">
        <v>38.773000000000003</v>
      </c>
      <c r="B54" s="14">
        <v>-123.82666666666667</v>
      </c>
      <c r="C54" s="13" t="s">
        <v>56</v>
      </c>
      <c r="D54" s="13" t="s">
        <v>57</v>
      </c>
      <c r="E54" s="13">
        <v>1</v>
      </c>
      <c r="F54" s="13">
        <v>2</v>
      </c>
      <c r="G54" s="13" t="s">
        <v>58</v>
      </c>
      <c r="H54" s="13">
        <v>51693</v>
      </c>
      <c r="I54" s="13">
        <v>615</v>
      </c>
      <c r="J54" s="13" t="s">
        <v>63</v>
      </c>
      <c r="K54" s="13">
        <v>38</v>
      </c>
      <c r="L54" s="13">
        <v>46.38</v>
      </c>
      <c r="M54" s="13" t="s">
        <v>60</v>
      </c>
      <c r="N54" s="13">
        <v>123</v>
      </c>
      <c r="O54" s="13">
        <v>49.6</v>
      </c>
      <c r="P54" s="13" t="s">
        <v>61</v>
      </c>
      <c r="Q54" s="13" t="s">
        <v>62</v>
      </c>
      <c r="R54" s="13">
        <v>193</v>
      </c>
      <c r="S54" s="13">
        <v>10</v>
      </c>
      <c r="T54" s="13">
        <v>183</v>
      </c>
      <c r="U54" s="13">
        <v>203</v>
      </c>
      <c r="V54" s="13">
        <v>0</v>
      </c>
      <c r="W54" s="13">
        <v>0</v>
      </c>
      <c r="X54" s="13" t="s">
        <v>64</v>
      </c>
      <c r="Y54" s="13" t="s">
        <v>65</v>
      </c>
      <c r="Z54" s="13" t="s">
        <v>66</v>
      </c>
    </row>
    <row r="55" spans="1:26" x14ac:dyDescent="0.2">
      <c r="A55" s="14">
        <v>38.774000000000001</v>
      </c>
      <c r="B55" s="14">
        <v>-123.82916666666667</v>
      </c>
      <c r="C55" s="13" t="s">
        <v>56</v>
      </c>
      <c r="D55" s="13" t="s">
        <v>57</v>
      </c>
      <c r="E55" s="13">
        <v>1</v>
      </c>
      <c r="F55" s="13">
        <v>2</v>
      </c>
      <c r="G55" s="13" t="s">
        <v>58</v>
      </c>
      <c r="H55" s="13">
        <v>51693</v>
      </c>
      <c r="I55" s="13">
        <v>626</v>
      </c>
      <c r="J55" s="13" t="s">
        <v>67</v>
      </c>
      <c r="K55" s="13">
        <v>38</v>
      </c>
      <c r="L55" s="13">
        <v>46.44</v>
      </c>
      <c r="M55" s="13" t="s">
        <v>60</v>
      </c>
      <c r="N55" s="13">
        <v>123</v>
      </c>
      <c r="O55" s="13">
        <v>49.75</v>
      </c>
      <c r="P55" s="13" t="s">
        <v>61</v>
      </c>
      <c r="Q55" s="13" t="s">
        <v>62</v>
      </c>
    </row>
    <row r="56" spans="1:26" x14ac:dyDescent="0.2">
      <c r="A56" s="14">
        <v>38.770000000000003</v>
      </c>
      <c r="B56" s="14">
        <v>-123.83</v>
      </c>
      <c r="C56" s="13" t="s">
        <v>56</v>
      </c>
      <c r="D56" s="13" t="s">
        <v>57</v>
      </c>
      <c r="E56" s="13">
        <v>1</v>
      </c>
      <c r="F56" s="13">
        <v>3</v>
      </c>
      <c r="G56" s="13" t="s">
        <v>58</v>
      </c>
      <c r="H56" s="13">
        <v>51693</v>
      </c>
      <c r="I56" s="13">
        <v>802</v>
      </c>
      <c r="J56" s="13" t="s">
        <v>63</v>
      </c>
      <c r="K56" s="13">
        <v>38</v>
      </c>
      <c r="L56" s="13">
        <v>46.2</v>
      </c>
      <c r="M56" s="13" t="s">
        <v>60</v>
      </c>
      <c r="N56" s="13">
        <v>123</v>
      </c>
      <c r="O56" s="13">
        <v>49.8</v>
      </c>
      <c r="P56" s="13" t="s">
        <v>61</v>
      </c>
      <c r="Q56" s="13" t="s">
        <v>62</v>
      </c>
      <c r="R56" s="13">
        <v>195</v>
      </c>
      <c r="S56" s="13">
        <v>11</v>
      </c>
      <c r="T56" s="13">
        <v>195</v>
      </c>
      <c r="U56" s="13">
        <v>216</v>
      </c>
      <c r="V56" s="13">
        <v>9</v>
      </c>
      <c r="W56" s="15">
        <v>38725</v>
      </c>
      <c r="X56" s="13" t="s">
        <v>64</v>
      </c>
      <c r="Y56" s="13" t="s">
        <v>66</v>
      </c>
    </row>
    <row r="57" spans="1:26" x14ac:dyDescent="0.2">
      <c r="A57" s="14">
        <v>38.771666666666668</v>
      </c>
      <c r="B57" s="14">
        <v>-123.82716666666667</v>
      </c>
      <c r="C57" s="13" t="s">
        <v>56</v>
      </c>
      <c r="D57" s="13" t="s">
        <v>57</v>
      </c>
      <c r="E57" s="13">
        <v>1</v>
      </c>
      <c r="F57" s="13">
        <v>3</v>
      </c>
      <c r="G57" s="13" t="s">
        <v>58</v>
      </c>
      <c r="H57" s="13">
        <v>51693</v>
      </c>
      <c r="I57" s="13">
        <v>745</v>
      </c>
      <c r="J57" s="13" t="s">
        <v>59</v>
      </c>
      <c r="K57" s="13">
        <v>38</v>
      </c>
      <c r="L57" s="13">
        <v>46.3</v>
      </c>
      <c r="M57" s="13" t="s">
        <v>60</v>
      </c>
      <c r="N57" s="13">
        <v>123</v>
      </c>
      <c r="O57" s="13">
        <v>49.63</v>
      </c>
      <c r="P57" s="13" t="s">
        <v>61</v>
      </c>
      <c r="Q57" s="13" t="s">
        <v>62</v>
      </c>
      <c r="R57" s="13">
        <v>187</v>
      </c>
    </row>
    <row r="58" spans="1:26" x14ac:dyDescent="0.2">
      <c r="A58" s="14">
        <v>38.771999999999998</v>
      </c>
      <c r="B58" s="14">
        <v>-123.83416666666666</v>
      </c>
      <c r="C58" s="13" t="s">
        <v>56</v>
      </c>
      <c r="D58" s="13" t="s">
        <v>57</v>
      </c>
      <c r="E58" s="13">
        <v>1</v>
      </c>
      <c r="F58" s="13">
        <v>3</v>
      </c>
      <c r="G58" s="13" t="s">
        <v>58</v>
      </c>
      <c r="H58" s="13">
        <v>51693</v>
      </c>
      <c r="I58" s="13">
        <v>829</v>
      </c>
      <c r="J58" s="13" t="s">
        <v>67</v>
      </c>
      <c r="K58" s="13">
        <v>38</v>
      </c>
      <c r="L58" s="13">
        <v>46.32</v>
      </c>
      <c r="M58" s="13" t="s">
        <v>60</v>
      </c>
      <c r="N58" s="13">
        <v>123</v>
      </c>
      <c r="O58" s="13">
        <v>50.05</v>
      </c>
      <c r="P58" s="13" t="s">
        <v>61</v>
      </c>
      <c r="Q58" s="13" t="s">
        <v>62</v>
      </c>
    </row>
    <row r="59" spans="1:26" x14ac:dyDescent="0.2">
      <c r="A59" s="14">
        <v>38.724499999999999</v>
      </c>
      <c r="B59" s="14">
        <v>-123.85516666666666</v>
      </c>
      <c r="C59" s="13" t="s">
        <v>56</v>
      </c>
      <c r="D59" s="13" t="s">
        <v>57</v>
      </c>
      <c r="E59" s="13">
        <v>2</v>
      </c>
      <c r="F59" s="13">
        <v>1</v>
      </c>
      <c r="G59" s="13" t="s">
        <v>58</v>
      </c>
      <c r="H59" s="13">
        <v>51693</v>
      </c>
      <c r="I59" s="13">
        <v>938</v>
      </c>
      <c r="J59" s="13" t="s">
        <v>59</v>
      </c>
      <c r="K59" s="13">
        <v>38</v>
      </c>
      <c r="L59" s="13">
        <v>43.47</v>
      </c>
      <c r="M59" s="13" t="s">
        <v>60</v>
      </c>
      <c r="N59" s="13">
        <v>123</v>
      </c>
      <c r="O59" s="13">
        <v>51.31</v>
      </c>
      <c r="P59" s="13" t="s">
        <v>61</v>
      </c>
      <c r="Q59" s="13" t="s">
        <v>62</v>
      </c>
      <c r="R59" s="13">
        <v>538</v>
      </c>
    </row>
    <row r="60" spans="1:26" x14ac:dyDescent="0.2">
      <c r="A60" s="14">
        <v>38.728000000000002</v>
      </c>
      <c r="B60" s="14">
        <v>-123.85866666666666</v>
      </c>
      <c r="C60" s="13" t="s">
        <v>56</v>
      </c>
      <c r="D60" s="13" t="s">
        <v>57</v>
      </c>
      <c r="E60" s="13">
        <v>2</v>
      </c>
      <c r="F60" s="13">
        <v>1</v>
      </c>
      <c r="G60" s="13" t="s">
        <v>58</v>
      </c>
      <c r="H60" s="13">
        <v>51693</v>
      </c>
      <c r="I60" s="13">
        <v>1002</v>
      </c>
      <c r="J60" s="13" t="s">
        <v>63</v>
      </c>
      <c r="K60" s="13">
        <v>38</v>
      </c>
      <c r="L60" s="13">
        <v>43.68</v>
      </c>
      <c r="M60" s="13" t="s">
        <v>60</v>
      </c>
      <c r="N60" s="13">
        <v>123</v>
      </c>
      <c r="O60" s="13">
        <v>51.52</v>
      </c>
      <c r="P60" s="13" t="s">
        <v>61</v>
      </c>
      <c r="Q60" s="13" t="s">
        <v>62</v>
      </c>
      <c r="R60" s="13">
        <v>537</v>
      </c>
      <c r="S60" s="13">
        <v>13</v>
      </c>
      <c r="T60" s="13">
        <v>535</v>
      </c>
      <c r="U60" s="13">
        <v>558</v>
      </c>
      <c r="V60" s="13">
        <v>16</v>
      </c>
      <c r="W60" s="13" t="s">
        <v>68</v>
      </c>
      <c r="X60" s="13" t="s">
        <v>64</v>
      </c>
      <c r="Y60" s="13" t="s">
        <v>66</v>
      </c>
    </row>
    <row r="61" spans="1:26" x14ac:dyDescent="0.2">
      <c r="A61" s="14">
        <v>38.730499999999999</v>
      </c>
      <c r="B61" s="14">
        <v>-123.863</v>
      </c>
      <c r="C61" s="13" t="s">
        <v>56</v>
      </c>
      <c r="D61" s="13" t="s">
        <v>57</v>
      </c>
      <c r="E61" s="13">
        <v>2</v>
      </c>
      <c r="F61" s="13">
        <v>1</v>
      </c>
      <c r="G61" s="13" t="s">
        <v>58</v>
      </c>
      <c r="H61" s="13">
        <v>51693</v>
      </c>
      <c r="I61" s="13">
        <v>1039</v>
      </c>
      <c r="J61" s="13" t="s">
        <v>67</v>
      </c>
      <c r="K61" s="13">
        <v>38</v>
      </c>
      <c r="L61" s="13">
        <v>43.83</v>
      </c>
      <c r="M61" s="13" t="s">
        <v>60</v>
      </c>
      <c r="N61" s="13">
        <v>123</v>
      </c>
      <c r="O61" s="13">
        <v>51.78</v>
      </c>
      <c r="P61" s="13" t="s">
        <v>61</v>
      </c>
      <c r="Q61" s="13" t="s">
        <v>62</v>
      </c>
    </row>
    <row r="62" spans="1:26" x14ac:dyDescent="0.2">
      <c r="A62" s="14">
        <v>38.728166666666667</v>
      </c>
      <c r="B62" s="14">
        <v>-123.89466666666667</v>
      </c>
      <c r="C62" s="13" t="s">
        <v>56</v>
      </c>
      <c r="D62" s="13" t="s">
        <v>57</v>
      </c>
      <c r="E62" s="13">
        <v>3</v>
      </c>
      <c r="F62" s="13">
        <v>1</v>
      </c>
      <c r="G62" s="13" t="s">
        <v>58</v>
      </c>
      <c r="H62" s="13">
        <v>51693</v>
      </c>
      <c r="I62" s="13">
        <v>1159</v>
      </c>
      <c r="J62" s="13" t="s">
        <v>59</v>
      </c>
      <c r="K62" s="13">
        <v>38</v>
      </c>
      <c r="L62" s="13">
        <v>43.69</v>
      </c>
      <c r="M62" s="13" t="s">
        <v>60</v>
      </c>
      <c r="N62" s="13">
        <v>123</v>
      </c>
      <c r="O62" s="13">
        <v>53.68</v>
      </c>
      <c r="P62" s="13" t="s">
        <v>61</v>
      </c>
      <c r="Q62" s="13" t="s">
        <v>62</v>
      </c>
      <c r="R62" s="13">
        <v>993</v>
      </c>
    </row>
    <row r="63" spans="1:26" x14ac:dyDescent="0.2">
      <c r="A63" s="14">
        <v>38.733333333333334</v>
      </c>
      <c r="B63" s="14">
        <v>-123.899</v>
      </c>
      <c r="C63" s="13" t="s">
        <v>56</v>
      </c>
      <c r="D63" s="13" t="s">
        <v>57</v>
      </c>
      <c r="E63" s="13">
        <v>3</v>
      </c>
      <c r="F63" s="13">
        <v>1</v>
      </c>
      <c r="G63" s="13" t="s">
        <v>58</v>
      </c>
      <c r="H63" s="13">
        <v>51693</v>
      </c>
      <c r="I63" s="13">
        <v>1228</v>
      </c>
      <c r="J63" s="13" t="s">
        <v>63</v>
      </c>
      <c r="K63" s="13">
        <v>38</v>
      </c>
      <c r="L63" s="13">
        <v>44</v>
      </c>
      <c r="M63" s="13" t="s">
        <v>60</v>
      </c>
      <c r="N63" s="13">
        <v>123</v>
      </c>
      <c r="O63" s="13">
        <v>53.94</v>
      </c>
      <c r="P63" s="13" t="s">
        <v>61</v>
      </c>
      <c r="Q63" s="13" t="s">
        <v>62</v>
      </c>
      <c r="R63" s="13">
        <v>995</v>
      </c>
      <c r="S63" s="13">
        <v>6</v>
      </c>
      <c r="T63" s="13">
        <v>1000</v>
      </c>
      <c r="U63" s="13">
        <v>1031</v>
      </c>
      <c r="V63" s="13">
        <v>21</v>
      </c>
      <c r="W63" s="15">
        <v>38723</v>
      </c>
      <c r="X63" s="13" t="s">
        <v>64</v>
      </c>
      <c r="Y63" s="13" t="s">
        <v>66</v>
      </c>
    </row>
    <row r="64" spans="1:26" x14ac:dyDescent="0.2">
      <c r="A64" s="14">
        <v>38.739166666666669</v>
      </c>
      <c r="B64" s="14">
        <v>-123.89933333333333</v>
      </c>
      <c r="C64" s="13" t="s">
        <v>56</v>
      </c>
      <c r="D64" s="13" t="s">
        <v>57</v>
      </c>
      <c r="E64" s="13">
        <v>3</v>
      </c>
      <c r="F64" s="13">
        <v>1</v>
      </c>
      <c r="G64" s="13" t="s">
        <v>58</v>
      </c>
      <c r="H64" s="13">
        <v>51693</v>
      </c>
      <c r="I64" s="13">
        <v>1326</v>
      </c>
      <c r="J64" s="13" t="s">
        <v>67</v>
      </c>
      <c r="K64" s="13">
        <v>38</v>
      </c>
      <c r="L64" s="13">
        <v>44.35</v>
      </c>
      <c r="M64" s="13" t="s">
        <v>60</v>
      </c>
      <c r="N64" s="13">
        <v>123</v>
      </c>
      <c r="O64" s="13">
        <v>53.96</v>
      </c>
      <c r="P64" s="13" t="s">
        <v>61</v>
      </c>
      <c r="Q64" s="13" t="s">
        <v>62</v>
      </c>
    </row>
    <row r="65" spans="1:25" x14ac:dyDescent="0.2">
      <c r="A65" s="14">
        <v>38.708166666666664</v>
      </c>
      <c r="B65" s="14">
        <v>-123.92449999999999</v>
      </c>
      <c r="C65" s="13" t="s">
        <v>56</v>
      </c>
      <c r="D65" s="13" t="s">
        <v>57</v>
      </c>
      <c r="E65" s="13">
        <v>4</v>
      </c>
      <c r="F65" s="13">
        <v>1</v>
      </c>
      <c r="G65" s="13" t="s">
        <v>58</v>
      </c>
      <c r="H65" s="13">
        <v>51693</v>
      </c>
      <c r="I65" s="13">
        <v>1428</v>
      </c>
      <c r="J65" s="13" t="s">
        <v>59</v>
      </c>
      <c r="K65" s="13">
        <v>38</v>
      </c>
      <c r="L65" s="13">
        <v>42.49</v>
      </c>
      <c r="M65" s="13" t="s">
        <v>60</v>
      </c>
      <c r="N65" s="13">
        <v>123</v>
      </c>
      <c r="O65" s="13">
        <v>55.47</v>
      </c>
      <c r="P65" s="13" t="s">
        <v>61</v>
      </c>
      <c r="Q65" s="13" t="s">
        <v>62</v>
      </c>
      <c r="R65" s="13">
        <v>1439</v>
      </c>
    </row>
    <row r="66" spans="1:25" x14ac:dyDescent="0.2">
      <c r="A66" s="14">
        <v>38.713000000000001</v>
      </c>
      <c r="B66" s="14">
        <v>-123.92466666666667</v>
      </c>
      <c r="C66" s="13" t="s">
        <v>56</v>
      </c>
      <c r="D66" s="13" t="s">
        <v>57</v>
      </c>
      <c r="E66" s="13">
        <v>4</v>
      </c>
      <c r="F66" s="13">
        <v>1</v>
      </c>
      <c r="G66" s="13" t="s">
        <v>58</v>
      </c>
      <c r="H66" s="13">
        <v>51693</v>
      </c>
      <c r="I66" s="13">
        <v>1502</v>
      </c>
      <c r="J66" s="13" t="s">
        <v>63</v>
      </c>
      <c r="K66" s="13">
        <v>38</v>
      </c>
      <c r="L66" s="13">
        <v>42.78</v>
      </c>
      <c r="M66" s="13" t="s">
        <v>60</v>
      </c>
      <c r="N66" s="13">
        <v>123</v>
      </c>
      <c r="O66" s="13">
        <v>55.48</v>
      </c>
      <c r="P66" s="13" t="s">
        <v>61</v>
      </c>
      <c r="Q66" s="13" t="s">
        <v>62</v>
      </c>
      <c r="R66" s="13">
        <v>1420</v>
      </c>
      <c r="S66" s="13">
        <v>13</v>
      </c>
      <c r="T66" s="13">
        <v>1400</v>
      </c>
      <c r="U66" s="13">
        <v>1438</v>
      </c>
      <c r="V66" s="13">
        <v>23</v>
      </c>
      <c r="W66" s="15">
        <v>38723</v>
      </c>
      <c r="X66" s="13" t="s">
        <v>64</v>
      </c>
      <c r="Y66" s="13" t="s">
        <v>66</v>
      </c>
    </row>
    <row r="67" spans="1:25" x14ac:dyDescent="0.2">
      <c r="A67" s="14">
        <v>38.714500000000001</v>
      </c>
      <c r="B67" s="14">
        <v>-123.92916666666666</v>
      </c>
      <c r="C67" s="13" t="s">
        <v>56</v>
      </c>
      <c r="D67" s="13" t="s">
        <v>57</v>
      </c>
      <c r="E67" s="13">
        <v>4</v>
      </c>
      <c r="F67" s="13">
        <v>1</v>
      </c>
      <c r="G67" s="13" t="s">
        <v>58</v>
      </c>
      <c r="H67" s="13">
        <v>51693</v>
      </c>
      <c r="I67" s="13">
        <v>1550</v>
      </c>
      <c r="J67" s="13" t="s">
        <v>67</v>
      </c>
      <c r="K67" s="13">
        <v>38</v>
      </c>
      <c r="L67" s="13">
        <v>42.87</v>
      </c>
      <c r="M67" s="13" t="s">
        <v>60</v>
      </c>
      <c r="N67" s="13">
        <v>123</v>
      </c>
      <c r="O67" s="13">
        <v>55.75</v>
      </c>
      <c r="P67" s="13" t="s">
        <v>61</v>
      </c>
      <c r="Q67" s="13" t="s">
        <v>62</v>
      </c>
    </row>
    <row r="68" spans="1:25" x14ac:dyDescent="0.2">
      <c r="A68" s="14">
        <v>38.654499999999999</v>
      </c>
      <c r="B68" s="14">
        <v>-123.96683333333333</v>
      </c>
      <c r="C68" s="13" t="s">
        <v>56</v>
      </c>
      <c r="D68" s="13" t="s">
        <v>57</v>
      </c>
      <c r="E68" s="13">
        <v>5</v>
      </c>
      <c r="F68" s="13">
        <v>1</v>
      </c>
      <c r="G68" s="13" t="s">
        <v>58</v>
      </c>
      <c r="H68" s="13">
        <v>51693</v>
      </c>
      <c r="I68" s="13">
        <v>1700</v>
      </c>
      <c r="J68" s="13" t="s">
        <v>59</v>
      </c>
      <c r="K68" s="13">
        <v>38</v>
      </c>
      <c r="L68" s="13">
        <v>39.270000000000003</v>
      </c>
      <c r="M68" s="13" t="s">
        <v>60</v>
      </c>
      <c r="N68" s="13">
        <v>123</v>
      </c>
      <c r="O68" s="13">
        <v>58.01</v>
      </c>
      <c r="P68" s="13" t="s">
        <v>61</v>
      </c>
      <c r="Q68" s="13" t="s">
        <v>62</v>
      </c>
      <c r="R68" s="13">
        <v>1964</v>
      </c>
    </row>
    <row r="69" spans="1:25" x14ac:dyDescent="0.2">
      <c r="A69" s="14">
        <v>38.661166666666666</v>
      </c>
      <c r="B69" s="14">
        <v>-123.97799999999999</v>
      </c>
      <c r="C69" s="13" t="s">
        <v>56</v>
      </c>
      <c r="D69" s="13" t="s">
        <v>57</v>
      </c>
      <c r="E69" s="13">
        <v>5</v>
      </c>
      <c r="F69" s="13">
        <v>1</v>
      </c>
      <c r="G69" s="13" t="s">
        <v>58</v>
      </c>
      <c r="H69" s="13">
        <v>51693</v>
      </c>
      <c r="I69" s="13">
        <v>1845</v>
      </c>
      <c r="J69" s="13" t="s">
        <v>67</v>
      </c>
      <c r="K69" s="13">
        <v>38</v>
      </c>
      <c r="L69" s="13">
        <v>39.67</v>
      </c>
      <c r="M69" s="13" t="s">
        <v>60</v>
      </c>
      <c r="N69" s="13">
        <v>123</v>
      </c>
      <c r="O69" s="13">
        <v>58.68</v>
      </c>
      <c r="P69" s="13" t="s">
        <v>61</v>
      </c>
      <c r="Q69" s="13" t="s">
        <v>62</v>
      </c>
    </row>
    <row r="70" spans="1:25" x14ac:dyDescent="0.2">
      <c r="A70" s="14">
        <v>38.661833333333334</v>
      </c>
      <c r="B70" s="14">
        <v>-123.96883333333334</v>
      </c>
      <c r="C70" s="13" t="s">
        <v>56</v>
      </c>
      <c r="D70" s="13" t="s">
        <v>57</v>
      </c>
      <c r="E70" s="13">
        <v>5</v>
      </c>
      <c r="F70" s="13">
        <v>1</v>
      </c>
      <c r="G70" s="13" t="s">
        <v>58</v>
      </c>
      <c r="H70" s="13">
        <v>51693</v>
      </c>
      <c r="I70" s="13">
        <v>1751</v>
      </c>
      <c r="J70" s="13" t="s">
        <v>63</v>
      </c>
      <c r="K70" s="13">
        <v>38</v>
      </c>
      <c r="L70" s="13">
        <v>39.71</v>
      </c>
      <c r="M70" s="13" t="s">
        <v>60</v>
      </c>
      <c r="N70" s="13">
        <v>123</v>
      </c>
      <c r="O70" s="13">
        <v>58.13</v>
      </c>
      <c r="P70" s="13" t="s">
        <v>61</v>
      </c>
      <c r="Q70" s="13" t="s">
        <v>62</v>
      </c>
      <c r="R70" s="13">
        <v>1983</v>
      </c>
      <c r="S70" s="13">
        <v>7</v>
      </c>
      <c r="T70" s="13">
        <v>1965</v>
      </c>
      <c r="U70" s="13">
        <v>2014</v>
      </c>
      <c r="V70" s="13">
        <v>26</v>
      </c>
      <c r="W70" s="13" t="s">
        <v>69</v>
      </c>
      <c r="X70" s="13" t="s">
        <v>64</v>
      </c>
      <c r="Y70" s="13" t="s">
        <v>66</v>
      </c>
    </row>
    <row r="71" spans="1:25" x14ac:dyDescent="0.2">
      <c r="A71" s="14">
        <v>38.6265</v>
      </c>
      <c r="B71" s="14">
        <v>-124.07866666666666</v>
      </c>
      <c r="C71" s="13" t="s">
        <v>56</v>
      </c>
      <c r="D71" s="13" t="s">
        <v>57</v>
      </c>
      <c r="E71" s="13">
        <v>6</v>
      </c>
      <c r="F71" s="13">
        <v>1</v>
      </c>
      <c r="G71" s="13" t="s">
        <v>58</v>
      </c>
      <c r="H71" s="13">
        <v>51693</v>
      </c>
      <c r="I71" s="13">
        <v>2255</v>
      </c>
      <c r="J71" s="13" t="s">
        <v>67</v>
      </c>
      <c r="K71" s="13">
        <v>38</v>
      </c>
      <c r="L71" s="13">
        <v>37.590000000000003</v>
      </c>
      <c r="M71" s="13" t="s">
        <v>60</v>
      </c>
      <c r="N71" s="13">
        <v>124</v>
      </c>
      <c r="O71" s="13">
        <v>4.72</v>
      </c>
      <c r="P71" s="13" t="s">
        <v>61</v>
      </c>
      <c r="Q71" s="13" t="s">
        <v>62</v>
      </c>
    </row>
    <row r="72" spans="1:25" x14ac:dyDescent="0.2">
      <c r="A72" s="14">
        <v>38.627499999999998</v>
      </c>
      <c r="B72" s="14">
        <v>-124.06083333333333</v>
      </c>
      <c r="C72" s="13" t="s">
        <v>56</v>
      </c>
      <c r="D72" s="13" t="s">
        <v>57</v>
      </c>
      <c r="E72" s="13">
        <v>6</v>
      </c>
      <c r="F72" s="13">
        <v>1</v>
      </c>
      <c r="G72" s="13" t="s">
        <v>58</v>
      </c>
      <c r="H72" s="13">
        <v>51693</v>
      </c>
      <c r="I72" s="13">
        <v>2135</v>
      </c>
      <c r="J72" s="13" t="s">
        <v>63</v>
      </c>
      <c r="K72" s="13">
        <v>38</v>
      </c>
      <c r="L72" s="13">
        <v>37.65</v>
      </c>
      <c r="M72" s="13" t="s">
        <v>60</v>
      </c>
      <c r="N72" s="13">
        <v>124</v>
      </c>
      <c r="O72" s="13">
        <v>3.65</v>
      </c>
      <c r="P72" s="13" t="s">
        <v>61</v>
      </c>
      <c r="Q72" s="13" t="s">
        <v>62</v>
      </c>
      <c r="R72" s="13">
        <v>2534</v>
      </c>
      <c r="S72" s="13">
        <v>10</v>
      </c>
      <c r="T72" s="13">
        <v>2510</v>
      </c>
      <c r="U72" s="13">
        <v>2566</v>
      </c>
      <c r="V72" s="13">
        <v>30</v>
      </c>
      <c r="W72" s="15">
        <v>38723</v>
      </c>
      <c r="X72" s="13" t="s">
        <v>64</v>
      </c>
      <c r="Y72" s="13" t="s">
        <v>66</v>
      </c>
    </row>
    <row r="73" spans="1:25" x14ac:dyDescent="0.2">
      <c r="A73" s="14">
        <v>38.628666666666668</v>
      </c>
      <c r="B73" s="14">
        <v>-124.05016666666667</v>
      </c>
      <c r="C73" s="13" t="s">
        <v>56</v>
      </c>
      <c r="D73" s="13" t="s">
        <v>57</v>
      </c>
      <c r="E73" s="13">
        <v>6</v>
      </c>
      <c r="F73" s="13">
        <v>1</v>
      </c>
      <c r="G73" s="13" t="s">
        <v>58</v>
      </c>
      <c r="H73" s="13">
        <v>51693</v>
      </c>
      <c r="I73" s="13">
        <v>2039</v>
      </c>
      <c r="J73" s="13" t="s">
        <v>59</v>
      </c>
      <c r="K73" s="13">
        <v>38</v>
      </c>
      <c r="L73" s="13">
        <v>37.72</v>
      </c>
      <c r="M73" s="13" t="s">
        <v>60</v>
      </c>
      <c r="N73" s="13">
        <v>124</v>
      </c>
      <c r="O73" s="13">
        <v>3.01</v>
      </c>
      <c r="P73" s="13" t="s">
        <v>61</v>
      </c>
      <c r="Q73" s="13" t="s">
        <v>62</v>
      </c>
      <c r="R73" s="13">
        <v>2486</v>
      </c>
    </row>
    <row r="74" spans="1:25" x14ac:dyDescent="0.2">
      <c r="A74" s="14">
        <v>38.542666666666669</v>
      </c>
      <c r="B74" s="14">
        <v>-124.1825</v>
      </c>
      <c r="C74" s="13" t="s">
        <v>56</v>
      </c>
      <c r="D74" s="13" t="s">
        <v>57</v>
      </c>
      <c r="E74" s="13">
        <v>7</v>
      </c>
      <c r="F74" s="13">
        <v>1</v>
      </c>
      <c r="G74" s="13" t="s">
        <v>58</v>
      </c>
      <c r="H74" s="13">
        <v>51793</v>
      </c>
      <c r="I74" s="13">
        <v>44</v>
      </c>
      <c r="J74" s="13" t="s">
        <v>59</v>
      </c>
      <c r="K74" s="13">
        <v>38</v>
      </c>
      <c r="L74" s="13">
        <v>32.56</v>
      </c>
      <c r="M74" s="13" t="s">
        <v>60</v>
      </c>
      <c r="N74" s="13">
        <v>124</v>
      </c>
      <c r="O74" s="13">
        <v>10.95</v>
      </c>
      <c r="P74" s="13" t="s">
        <v>61</v>
      </c>
      <c r="Q74" s="13" t="s">
        <v>62</v>
      </c>
      <c r="R74" s="13">
        <v>2987</v>
      </c>
    </row>
    <row r="75" spans="1:25" x14ac:dyDescent="0.2">
      <c r="A75" s="14">
        <v>38.546833333333332</v>
      </c>
      <c r="B75" s="14">
        <v>-124.18</v>
      </c>
      <c r="C75" s="13" t="s">
        <v>56</v>
      </c>
      <c r="D75" s="13" t="s">
        <v>57</v>
      </c>
      <c r="E75" s="13">
        <v>7</v>
      </c>
      <c r="F75" s="13">
        <v>1</v>
      </c>
      <c r="G75" s="13" t="s">
        <v>58</v>
      </c>
      <c r="H75" s="13">
        <v>51793</v>
      </c>
      <c r="I75" s="13">
        <v>142</v>
      </c>
      <c r="J75" s="13" t="s">
        <v>63</v>
      </c>
      <c r="K75" s="13">
        <v>38</v>
      </c>
      <c r="L75" s="13">
        <v>32.81</v>
      </c>
      <c r="M75" s="13" t="s">
        <v>60</v>
      </c>
      <c r="N75" s="13">
        <v>124</v>
      </c>
      <c r="O75" s="13">
        <v>10.8</v>
      </c>
      <c r="P75" s="13" t="s">
        <v>61</v>
      </c>
      <c r="Q75" s="13" t="s">
        <v>62</v>
      </c>
      <c r="R75" s="13">
        <v>2945</v>
      </c>
      <c r="S75" s="13">
        <v>13</v>
      </c>
      <c r="T75" s="13">
        <v>2835</v>
      </c>
      <c r="U75" s="13">
        <v>3014</v>
      </c>
      <c r="V75" s="13">
        <v>35</v>
      </c>
      <c r="W75" s="13" t="s">
        <v>69</v>
      </c>
      <c r="X75" s="13" t="s">
        <v>64</v>
      </c>
      <c r="Y75" s="13" t="s">
        <v>66</v>
      </c>
    </row>
    <row r="76" spans="1:25" x14ac:dyDescent="0.2">
      <c r="A76" s="14">
        <v>38.555166666666665</v>
      </c>
      <c r="B76" s="14">
        <v>-124.18083333333334</v>
      </c>
      <c r="C76" s="13" t="s">
        <v>56</v>
      </c>
      <c r="D76" s="13" t="s">
        <v>57</v>
      </c>
      <c r="E76" s="13">
        <v>7</v>
      </c>
      <c r="F76" s="13">
        <v>1</v>
      </c>
      <c r="G76" s="13" t="s">
        <v>58</v>
      </c>
      <c r="H76" s="13">
        <v>51793</v>
      </c>
      <c r="I76" s="13">
        <v>319</v>
      </c>
      <c r="J76" s="13" t="s">
        <v>67</v>
      </c>
      <c r="K76" s="13">
        <v>38</v>
      </c>
      <c r="L76" s="13">
        <v>33.31</v>
      </c>
      <c r="M76" s="13" t="s">
        <v>60</v>
      </c>
      <c r="N76" s="13">
        <v>124</v>
      </c>
      <c r="O76" s="13">
        <v>10.85</v>
      </c>
      <c r="P76" s="13" t="s">
        <v>61</v>
      </c>
      <c r="Q76" s="13" t="s">
        <v>62</v>
      </c>
    </row>
    <row r="77" spans="1:25" x14ac:dyDescent="0.2">
      <c r="A77" s="14">
        <v>38.472499999999997</v>
      </c>
      <c r="B77" s="14">
        <v>-124.28983333333333</v>
      </c>
      <c r="C77" s="13" t="s">
        <v>56</v>
      </c>
      <c r="D77" s="13" t="s">
        <v>57</v>
      </c>
      <c r="E77" s="13">
        <v>8</v>
      </c>
      <c r="F77" s="13">
        <v>1</v>
      </c>
      <c r="G77" s="13" t="s">
        <v>58</v>
      </c>
      <c r="H77" s="13">
        <v>51793</v>
      </c>
      <c r="I77" s="13">
        <v>811</v>
      </c>
      <c r="J77" s="13" t="s">
        <v>67</v>
      </c>
      <c r="K77" s="13">
        <v>38</v>
      </c>
      <c r="L77" s="13">
        <v>28.35</v>
      </c>
      <c r="M77" s="13" t="s">
        <v>60</v>
      </c>
      <c r="N77" s="13">
        <v>124</v>
      </c>
      <c r="O77" s="13">
        <v>17.39</v>
      </c>
      <c r="P77" s="13" t="s">
        <v>61</v>
      </c>
      <c r="Q77" s="13" t="s">
        <v>62</v>
      </c>
    </row>
    <row r="78" spans="1:25" x14ac:dyDescent="0.2">
      <c r="A78" s="14">
        <v>38.476666666666667</v>
      </c>
      <c r="B78" s="14">
        <v>-124.27516666666666</v>
      </c>
      <c r="C78" s="13" t="s">
        <v>56</v>
      </c>
      <c r="D78" s="13" t="s">
        <v>57</v>
      </c>
      <c r="E78" s="13">
        <v>8</v>
      </c>
      <c r="F78" s="13">
        <v>1</v>
      </c>
      <c r="G78" s="13" t="s">
        <v>58</v>
      </c>
      <c r="H78" s="13">
        <v>51793</v>
      </c>
      <c r="I78" s="13">
        <v>613</v>
      </c>
      <c r="J78" s="13" t="s">
        <v>63</v>
      </c>
      <c r="K78" s="13">
        <v>38</v>
      </c>
      <c r="L78" s="13">
        <v>28.6</v>
      </c>
      <c r="M78" s="13" t="s">
        <v>60</v>
      </c>
      <c r="N78" s="13">
        <v>124</v>
      </c>
      <c r="O78" s="13">
        <v>16.510000000000002</v>
      </c>
      <c r="P78" s="13" t="s">
        <v>61</v>
      </c>
      <c r="Q78" s="13" t="s">
        <v>62</v>
      </c>
      <c r="R78" s="13">
        <v>3529</v>
      </c>
      <c r="S78" s="13">
        <v>14</v>
      </c>
      <c r="T78" s="13">
        <v>3520</v>
      </c>
      <c r="U78" s="13">
        <v>3589</v>
      </c>
      <c r="V78" s="13">
        <v>36</v>
      </c>
      <c r="W78" s="15">
        <v>38725</v>
      </c>
      <c r="X78" s="13" t="s">
        <v>64</v>
      </c>
      <c r="Y78" s="13" t="s">
        <v>66</v>
      </c>
    </row>
    <row r="79" spans="1:25" x14ac:dyDescent="0.2">
      <c r="A79" s="14">
        <v>38.477333333333334</v>
      </c>
      <c r="B79" s="14">
        <v>-124.26466666666667</v>
      </c>
      <c r="C79" s="13" t="s">
        <v>56</v>
      </c>
      <c r="D79" s="13" t="s">
        <v>57</v>
      </c>
      <c r="E79" s="13">
        <v>8</v>
      </c>
      <c r="F79" s="13">
        <v>1</v>
      </c>
      <c r="G79" s="13" t="s">
        <v>58</v>
      </c>
      <c r="H79" s="13">
        <v>51793</v>
      </c>
      <c r="I79" s="13">
        <v>459</v>
      </c>
      <c r="J79" s="13" t="s">
        <v>59</v>
      </c>
      <c r="K79" s="13">
        <v>38</v>
      </c>
      <c r="L79" s="13">
        <v>28.64</v>
      </c>
      <c r="M79" s="13" t="s">
        <v>60</v>
      </c>
      <c r="N79" s="13">
        <v>124</v>
      </c>
      <c r="O79" s="13">
        <v>15.88</v>
      </c>
      <c r="P79" s="13" t="s">
        <v>61</v>
      </c>
      <c r="Q79" s="13" t="s">
        <v>62</v>
      </c>
      <c r="R79" s="13">
        <v>3506</v>
      </c>
    </row>
    <row r="80" spans="1:25" x14ac:dyDescent="0.2">
      <c r="A80" s="14">
        <v>38.458333333333336</v>
      </c>
      <c r="B80" s="14">
        <v>-124.4375</v>
      </c>
      <c r="C80" s="13" t="s">
        <v>56</v>
      </c>
      <c r="D80" s="13" t="s">
        <v>57</v>
      </c>
      <c r="E80" s="13">
        <v>9</v>
      </c>
      <c r="F80" s="13">
        <v>1</v>
      </c>
      <c r="G80" s="13" t="s">
        <v>58</v>
      </c>
      <c r="H80" s="13">
        <v>51793</v>
      </c>
      <c r="I80" s="13">
        <v>1310</v>
      </c>
      <c r="J80" s="13" t="s">
        <v>67</v>
      </c>
      <c r="K80" s="13">
        <v>38</v>
      </c>
      <c r="L80" s="13">
        <v>27.5</v>
      </c>
      <c r="M80" s="13" t="s">
        <v>60</v>
      </c>
      <c r="N80" s="13">
        <v>124</v>
      </c>
      <c r="O80" s="13">
        <v>26.25</v>
      </c>
      <c r="P80" s="13" t="s">
        <v>61</v>
      </c>
      <c r="Q80" s="13" t="s">
        <v>62</v>
      </c>
    </row>
    <row r="81" spans="1:26" x14ac:dyDescent="0.2">
      <c r="A81" s="14">
        <v>38.465499999999999</v>
      </c>
      <c r="B81" s="14">
        <v>-124.43366666666667</v>
      </c>
      <c r="C81" s="13" t="s">
        <v>56</v>
      </c>
      <c r="D81" s="13" t="s">
        <v>57</v>
      </c>
      <c r="E81" s="13">
        <v>9</v>
      </c>
      <c r="F81" s="13">
        <v>1</v>
      </c>
      <c r="G81" s="13" t="s">
        <v>58</v>
      </c>
      <c r="H81" s="13">
        <v>51793</v>
      </c>
      <c r="I81" s="13">
        <v>1119</v>
      </c>
      <c r="J81" s="13" t="s">
        <v>63</v>
      </c>
      <c r="K81" s="13">
        <v>38</v>
      </c>
      <c r="L81" s="13">
        <v>27.93</v>
      </c>
      <c r="M81" s="13" t="s">
        <v>60</v>
      </c>
      <c r="N81" s="13">
        <v>124</v>
      </c>
      <c r="O81" s="13">
        <v>26.02</v>
      </c>
      <c r="P81" s="13" t="s">
        <v>61</v>
      </c>
      <c r="Q81" s="13" t="s">
        <v>62</v>
      </c>
      <c r="R81" s="13">
        <v>3586</v>
      </c>
      <c r="S81" s="13">
        <v>5</v>
      </c>
      <c r="T81" s="13">
        <v>3585</v>
      </c>
      <c r="U81" s="13">
        <v>3666</v>
      </c>
      <c r="V81" s="13">
        <v>36</v>
      </c>
      <c r="W81" s="15">
        <v>38723</v>
      </c>
      <c r="X81" s="13" t="s">
        <v>64</v>
      </c>
      <c r="Y81" s="13" t="s">
        <v>66</v>
      </c>
    </row>
    <row r="82" spans="1:26" x14ac:dyDescent="0.2">
      <c r="A82" s="14">
        <v>38.473999999999997</v>
      </c>
      <c r="B82" s="14">
        <v>-124.431</v>
      </c>
      <c r="C82" s="13" t="s">
        <v>56</v>
      </c>
      <c r="D82" s="13" t="s">
        <v>57</v>
      </c>
      <c r="E82" s="13">
        <v>9</v>
      </c>
      <c r="F82" s="13">
        <v>1</v>
      </c>
      <c r="G82" s="13" t="s">
        <v>58</v>
      </c>
      <c r="H82" s="13">
        <v>51793</v>
      </c>
      <c r="I82" s="13">
        <v>1001</v>
      </c>
      <c r="J82" s="13" t="s">
        <v>59</v>
      </c>
      <c r="K82" s="13">
        <v>38</v>
      </c>
      <c r="L82" s="13">
        <v>28.44</v>
      </c>
      <c r="M82" s="13" t="s">
        <v>60</v>
      </c>
      <c r="N82" s="13">
        <v>124</v>
      </c>
      <c r="O82" s="13">
        <v>25.86</v>
      </c>
      <c r="P82" s="13" t="s">
        <v>61</v>
      </c>
      <c r="Q82" s="13" t="s">
        <v>62</v>
      </c>
      <c r="R82" s="13">
        <v>3582</v>
      </c>
    </row>
    <row r="83" spans="1:26" x14ac:dyDescent="0.2">
      <c r="A83" s="14">
        <v>38.233833333333337</v>
      </c>
      <c r="B83" s="14">
        <v>-124.98166666666667</v>
      </c>
      <c r="C83" s="13" t="s">
        <v>56</v>
      </c>
      <c r="D83" s="13" t="s">
        <v>57</v>
      </c>
      <c r="E83" s="13">
        <v>10</v>
      </c>
      <c r="F83" s="13">
        <v>1</v>
      </c>
      <c r="G83" s="13" t="s">
        <v>70</v>
      </c>
      <c r="H83" s="13">
        <v>51793</v>
      </c>
      <c r="I83" s="13">
        <v>2229</v>
      </c>
      <c r="J83" s="13" t="s">
        <v>67</v>
      </c>
      <c r="K83" s="13">
        <v>38</v>
      </c>
      <c r="L83" s="13">
        <v>14.03</v>
      </c>
      <c r="M83" s="13" t="s">
        <v>60</v>
      </c>
      <c r="N83" s="13">
        <v>124</v>
      </c>
      <c r="O83" s="13">
        <v>58.9</v>
      </c>
      <c r="P83" s="13" t="s">
        <v>61</v>
      </c>
      <c r="Q83" s="13" t="s">
        <v>62</v>
      </c>
      <c r="R83" s="13">
        <v>3881</v>
      </c>
      <c r="S83" s="13" t="s">
        <v>75</v>
      </c>
    </row>
    <row r="84" spans="1:26" x14ac:dyDescent="0.2">
      <c r="A84" s="14">
        <v>38.235500000000002</v>
      </c>
      <c r="B84" s="14">
        <v>-124.96166666666667</v>
      </c>
      <c r="C84" s="13" t="s">
        <v>56</v>
      </c>
      <c r="D84" s="13" t="s">
        <v>57</v>
      </c>
      <c r="E84" s="13">
        <v>10</v>
      </c>
      <c r="F84" s="13">
        <v>1</v>
      </c>
      <c r="G84" s="13" t="s">
        <v>70</v>
      </c>
      <c r="H84" s="13">
        <v>51793</v>
      </c>
      <c r="I84" s="13">
        <v>1958</v>
      </c>
      <c r="J84" s="13" t="s">
        <v>71</v>
      </c>
      <c r="K84" s="13">
        <v>38</v>
      </c>
      <c r="L84" s="13">
        <v>14.13</v>
      </c>
      <c r="M84" s="13" t="s">
        <v>60</v>
      </c>
      <c r="N84" s="13">
        <v>124</v>
      </c>
      <c r="O84" s="13">
        <v>57.7</v>
      </c>
      <c r="P84" s="13" t="s">
        <v>61</v>
      </c>
      <c r="Q84" s="13" t="s">
        <v>62</v>
      </c>
      <c r="R84" s="13">
        <v>3831</v>
      </c>
      <c r="S84" s="13">
        <v>16</v>
      </c>
      <c r="T84" s="13">
        <v>3915</v>
      </c>
      <c r="U84" s="13">
        <v>3928</v>
      </c>
      <c r="V84" s="13">
        <v>18</v>
      </c>
      <c r="W84" s="13" t="s">
        <v>72</v>
      </c>
      <c r="X84" s="13">
        <v>9</v>
      </c>
      <c r="Y84" s="13" t="s">
        <v>73</v>
      </c>
      <c r="Z84" s="13" t="s">
        <v>74</v>
      </c>
    </row>
    <row r="85" spans="1:26" x14ac:dyDescent="0.2">
      <c r="A85" s="14">
        <v>38.237333333333332</v>
      </c>
      <c r="B85" s="14">
        <v>-124.93833333333333</v>
      </c>
      <c r="C85" s="13" t="s">
        <v>56</v>
      </c>
      <c r="D85" s="13" t="s">
        <v>57</v>
      </c>
      <c r="E85" s="13">
        <v>10</v>
      </c>
      <c r="F85" s="13">
        <v>1</v>
      </c>
      <c r="G85" s="13" t="s">
        <v>70</v>
      </c>
      <c r="H85" s="13">
        <v>51793</v>
      </c>
      <c r="I85" s="13">
        <v>1648</v>
      </c>
      <c r="J85" s="13" t="s">
        <v>59</v>
      </c>
      <c r="K85" s="13">
        <v>38</v>
      </c>
      <c r="L85" s="13">
        <v>14.24</v>
      </c>
      <c r="M85" s="13" t="s">
        <v>60</v>
      </c>
      <c r="N85" s="13">
        <v>124</v>
      </c>
      <c r="O85" s="13">
        <v>56.3</v>
      </c>
      <c r="P85" s="13" t="s">
        <v>61</v>
      </c>
      <c r="Q85" s="13" t="s">
        <v>62</v>
      </c>
      <c r="R85" s="13">
        <v>3773</v>
      </c>
    </row>
    <row r="86" spans="1:26" x14ac:dyDescent="0.2">
      <c r="A86" s="14">
        <v>38.229833333333332</v>
      </c>
      <c r="B86" s="14">
        <v>-124.98083333333334</v>
      </c>
      <c r="C86" s="13" t="s">
        <v>56</v>
      </c>
      <c r="D86" s="13" t="s">
        <v>57</v>
      </c>
      <c r="E86" s="13">
        <v>10</v>
      </c>
      <c r="F86" s="13">
        <v>2</v>
      </c>
      <c r="G86" s="13" t="s">
        <v>58</v>
      </c>
      <c r="H86" s="13">
        <v>51893</v>
      </c>
      <c r="I86" s="13">
        <v>3</v>
      </c>
      <c r="J86" s="13" t="s">
        <v>63</v>
      </c>
      <c r="K86" s="13">
        <v>38</v>
      </c>
      <c r="L86" s="13">
        <v>13.79</v>
      </c>
      <c r="M86" s="13" t="s">
        <v>60</v>
      </c>
      <c r="N86" s="13">
        <v>124</v>
      </c>
      <c r="O86" s="13">
        <v>58.85</v>
      </c>
      <c r="P86" s="13" t="s">
        <v>61</v>
      </c>
      <c r="Q86" s="13" t="s">
        <v>62</v>
      </c>
      <c r="R86" s="13">
        <v>3896</v>
      </c>
      <c r="S86" s="13">
        <v>17</v>
      </c>
      <c r="T86" s="13">
        <v>3855</v>
      </c>
      <c r="U86" s="13">
        <v>3948</v>
      </c>
      <c r="V86" s="13">
        <v>36</v>
      </c>
      <c r="W86" s="13" t="s">
        <v>76</v>
      </c>
      <c r="X86" s="13" t="s">
        <v>64</v>
      </c>
      <c r="Y86" s="13" t="s">
        <v>66</v>
      </c>
    </row>
    <row r="87" spans="1:26" x14ac:dyDescent="0.2">
      <c r="A87" s="14">
        <v>38.232666666666667</v>
      </c>
      <c r="B87" s="14">
        <v>-124.98816666666667</v>
      </c>
      <c r="C87" s="13" t="s">
        <v>56</v>
      </c>
      <c r="D87" s="13" t="s">
        <v>57</v>
      </c>
      <c r="E87" s="13">
        <v>10</v>
      </c>
      <c r="F87" s="13">
        <v>2</v>
      </c>
      <c r="G87" s="13" t="s">
        <v>58</v>
      </c>
      <c r="H87" s="13">
        <v>51793</v>
      </c>
      <c r="I87" s="13">
        <v>2248</v>
      </c>
      <c r="J87" s="13" t="s">
        <v>59</v>
      </c>
      <c r="K87" s="13">
        <v>38</v>
      </c>
      <c r="L87" s="13">
        <v>13.96</v>
      </c>
      <c r="M87" s="13" t="s">
        <v>60</v>
      </c>
      <c r="N87" s="13">
        <v>124</v>
      </c>
      <c r="O87" s="13">
        <v>59.29</v>
      </c>
      <c r="P87" s="13" t="s">
        <v>61</v>
      </c>
      <c r="Q87" s="13" t="s">
        <v>62</v>
      </c>
      <c r="R87" s="13">
        <v>3897</v>
      </c>
    </row>
    <row r="88" spans="1:26" x14ac:dyDescent="0.2">
      <c r="A88" s="14">
        <v>38.234000000000002</v>
      </c>
      <c r="B88" s="14">
        <v>-124.98050000000001</v>
      </c>
      <c r="C88" s="13" t="s">
        <v>56</v>
      </c>
      <c r="D88" s="13" t="s">
        <v>57</v>
      </c>
      <c r="E88" s="13">
        <v>10</v>
      </c>
      <c r="F88" s="13">
        <v>2</v>
      </c>
      <c r="G88" s="13" t="s">
        <v>58</v>
      </c>
      <c r="H88" s="13">
        <v>51893</v>
      </c>
      <c r="I88" s="13">
        <v>150</v>
      </c>
      <c r="J88" s="13" t="s">
        <v>67</v>
      </c>
      <c r="K88" s="13">
        <v>38</v>
      </c>
      <c r="L88" s="13">
        <v>14.04</v>
      </c>
      <c r="M88" s="13" t="s">
        <v>60</v>
      </c>
      <c r="N88" s="13">
        <v>124</v>
      </c>
      <c r="O88" s="13">
        <v>58.83</v>
      </c>
      <c r="P88" s="13" t="s">
        <v>61</v>
      </c>
      <c r="Q88" s="13" t="s">
        <v>62</v>
      </c>
      <c r="R88" s="13">
        <v>3896</v>
      </c>
      <c r="S88" s="13" t="s">
        <v>77</v>
      </c>
    </row>
    <row r="89" spans="1:26" x14ac:dyDescent="0.2">
      <c r="A89" s="14">
        <v>38.243333333333332</v>
      </c>
      <c r="B89" s="14">
        <v>-124.97333333333333</v>
      </c>
      <c r="C89" s="13" t="s">
        <v>56</v>
      </c>
      <c r="D89" s="13" t="s">
        <v>57</v>
      </c>
      <c r="E89" s="13">
        <v>10</v>
      </c>
      <c r="F89" s="13">
        <v>3</v>
      </c>
      <c r="G89" s="13" t="s">
        <v>70</v>
      </c>
      <c r="H89" s="13">
        <v>51893</v>
      </c>
      <c r="I89" s="13">
        <v>205</v>
      </c>
      <c r="J89" s="13" t="s">
        <v>59</v>
      </c>
      <c r="K89" s="13">
        <v>38</v>
      </c>
      <c r="L89" s="13">
        <v>14.6</v>
      </c>
      <c r="M89" s="13" t="s">
        <v>60</v>
      </c>
      <c r="N89" s="13">
        <v>124</v>
      </c>
      <c r="O89" s="13">
        <v>58.4</v>
      </c>
      <c r="P89" s="13" t="s">
        <v>61</v>
      </c>
      <c r="Q89" s="13" t="s">
        <v>62</v>
      </c>
      <c r="R89" s="13">
        <v>3896</v>
      </c>
    </row>
    <row r="90" spans="1:26" x14ac:dyDescent="0.2">
      <c r="A90" s="14">
        <v>38.243333333333332</v>
      </c>
      <c r="B90" s="14">
        <v>-124.97333333333333</v>
      </c>
      <c r="C90" s="13" t="s">
        <v>56</v>
      </c>
      <c r="D90" s="13" t="s">
        <v>57</v>
      </c>
      <c r="E90" s="13">
        <v>10</v>
      </c>
      <c r="F90" s="13">
        <v>3</v>
      </c>
      <c r="G90" s="13" t="s">
        <v>70</v>
      </c>
      <c r="H90" s="13">
        <v>51893</v>
      </c>
      <c r="I90" s="13">
        <v>442</v>
      </c>
      <c r="J90" s="13" t="s">
        <v>71</v>
      </c>
      <c r="K90" s="13">
        <v>38</v>
      </c>
      <c r="L90" s="13">
        <v>14.6</v>
      </c>
      <c r="M90" s="13" t="s">
        <v>60</v>
      </c>
      <c r="N90" s="13">
        <v>124</v>
      </c>
      <c r="O90" s="13">
        <v>58.4</v>
      </c>
      <c r="P90" s="13" t="s">
        <v>61</v>
      </c>
      <c r="Q90" s="13" t="s">
        <v>62</v>
      </c>
      <c r="R90" s="13">
        <v>3896</v>
      </c>
      <c r="S90" s="13">
        <v>3006</v>
      </c>
      <c r="T90" s="13">
        <v>3027</v>
      </c>
      <c r="U90" s="13">
        <v>18</v>
      </c>
      <c r="V90" s="13" t="s">
        <v>72</v>
      </c>
      <c r="W90" s="13">
        <v>9</v>
      </c>
      <c r="X90" s="13" t="s">
        <v>73</v>
      </c>
      <c r="Y90" s="13" t="s">
        <v>78</v>
      </c>
    </row>
    <row r="91" spans="1:26" x14ac:dyDescent="0.2">
      <c r="A91" s="14">
        <v>38.243333333333332</v>
      </c>
      <c r="B91" s="14">
        <v>-124.97333333333333</v>
      </c>
      <c r="C91" s="13" t="s">
        <v>56</v>
      </c>
      <c r="D91" s="13" t="s">
        <v>57</v>
      </c>
      <c r="E91" s="13">
        <v>10</v>
      </c>
      <c r="F91" s="13">
        <v>3</v>
      </c>
      <c r="G91" s="13" t="s">
        <v>70</v>
      </c>
      <c r="H91" s="13">
        <v>51893</v>
      </c>
      <c r="I91" s="13">
        <v>650</v>
      </c>
      <c r="J91" s="13" t="s">
        <v>67</v>
      </c>
      <c r="K91" s="13">
        <v>38</v>
      </c>
      <c r="L91" s="13">
        <v>14.6</v>
      </c>
      <c r="M91" s="13" t="s">
        <v>60</v>
      </c>
      <c r="N91" s="13">
        <v>124</v>
      </c>
      <c r="O91" s="13">
        <v>58.4</v>
      </c>
      <c r="P91" s="13" t="s">
        <v>61</v>
      </c>
      <c r="Q91" s="13" t="s">
        <v>62</v>
      </c>
      <c r="R91" s="13">
        <v>3896</v>
      </c>
      <c r="S91" s="13" t="s">
        <v>75</v>
      </c>
    </row>
    <row r="92" spans="1:26" x14ac:dyDescent="0.2">
      <c r="A92" s="14">
        <v>37.989166666666669</v>
      </c>
      <c r="B92" s="14">
        <v>-125.542</v>
      </c>
      <c r="C92" s="13" t="s">
        <v>56</v>
      </c>
      <c r="D92" s="13" t="s">
        <v>57</v>
      </c>
      <c r="E92" s="13">
        <v>11</v>
      </c>
      <c r="F92" s="13">
        <v>1</v>
      </c>
      <c r="G92" s="13" t="s">
        <v>58</v>
      </c>
      <c r="H92" s="13">
        <v>51893</v>
      </c>
      <c r="I92" s="13">
        <v>952</v>
      </c>
      <c r="J92" s="13" t="s">
        <v>59</v>
      </c>
      <c r="K92" s="13">
        <v>37</v>
      </c>
      <c r="L92" s="13">
        <v>59.35</v>
      </c>
      <c r="M92" s="13" t="s">
        <v>60</v>
      </c>
      <c r="N92" s="13">
        <v>125</v>
      </c>
      <c r="O92" s="13">
        <v>32.520000000000003</v>
      </c>
      <c r="P92" s="13" t="s">
        <v>61</v>
      </c>
      <c r="Q92" s="13" t="s">
        <v>62</v>
      </c>
      <c r="R92" s="13">
        <v>4157</v>
      </c>
    </row>
    <row r="93" spans="1:26" x14ac:dyDescent="0.2">
      <c r="A93" s="14">
        <v>37.992666666666665</v>
      </c>
      <c r="B93" s="14">
        <v>-125.52800000000001</v>
      </c>
      <c r="C93" s="13" t="s">
        <v>56</v>
      </c>
      <c r="D93" s="13" t="s">
        <v>57</v>
      </c>
      <c r="E93" s="13">
        <v>11</v>
      </c>
      <c r="F93" s="13">
        <v>1</v>
      </c>
      <c r="G93" s="13" t="s">
        <v>58</v>
      </c>
      <c r="H93" s="13">
        <v>51893</v>
      </c>
      <c r="I93" s="13">
        <v>1130</v>
      </c>
      <c r="J93" s="13" t="s">
        <v>63</v>
      </c>
      <c r="K93" s="13">
        <v>37</v>
      </c>
      <c r="L93" s="13">
        <v>59.56</v>
      </c>
      <c r="M93" s="13" t="s">
        <v>60</v>
      </c>
      <c r="N93" s="13">
        <v>125</v>
      </c>
      <c r="O93" s="13">
        <v>31.68</v>
      </c>
      <c r="P93" s="13" t="s">
        <v>61</v>
      </c>
      <c r="Q93" s="13" t="s">
        <v>62</v>
      </c>
      <c r="R93" s="13">
        <v>4150</v>
      </c>
      <c r="S93" s="13">
        <v>5</v>
      </c>
      <c r="T93" s="13">
        <v>4125</v>
      </c>
      <c r="U93" s="13">
        <v>4228</v>
      </c>
      <c r="V93" s="13">
        <v>36</v>
      </c>
      <c r="W93" s="13" t="s">
        <v>79</v>
      </c>
      <c r="X93" s="13" t="s">
        <v>64</v>
      </c>
      <c r="Y93" s="13" t="s">
        <v>66</v>
      </c>
    </row>
    <row r="94" spans="1:26" x14ac:dyDescent="0.2">
      <c r="A94" s="14">
        <v>37.995666666666665</v>
      </c>
      <c r="B94" s="14">
        <v>-125.53266666666667</v>
      </c>
      <c r="C94" s="13" t="s">
        <v>56</v>
      </c>
      <c r="D94" s="13" t="s">
        <v>57</v>
      </c>
      <c r="E94" s="13">
        <v>11</v>
      </c>
      <c r="F94" s="13">
        <v>1</v>
      </c>
      <c r="G94" s="13" t="s">
        <v>58</v>
      </c>
      <c r="H94" s="13">
        <v>51893</v>
      </c>
      <c r="I94" s="13">
        <v>1331</v>
      </c>
      <c r="J94" s="13" t="s">
        <v>67</v>
      </c>
      <c r="K94" s="13">
        <v>37</v>
      </c>
      <c r="L94" s="13">
        <v>59.74</v>
      </c>
      <c r="M94" s="13" t="s">
        <v>60</v>
      </c>
      <c r="N94" s="13">
        <v>125</v>
      </c>
      <c r="O94" s="13">
        <v>31.96</v>
      </c>
      <c r="P94" s="13" t="s">
        <v>61</v>
      </c>
      <c r="Q94" s="13" t="s">
        <v>62</v>
      </c>
      <c r="R94" s="13">
        <v>4153</v>
      </c>
    </row>
    <row r="95" spans="1:26" x14ac:dyDescent="0.2">
      <c r="A95" s="14">
        <v>37.747</v>
      </c>
      <c r="B95" s="14">
        <v>-126.095</v>
      </c>
      <c r="C95" s="13" t="s">
        <v>56</v>
      </c>
      <c r="D95" s="13" t="s">
        <v>57</v>
      </c>
      <c r="E95" s="13">
        <v>12</v>
      </c>
      <c r="F95" s="13">
        <v>1</v>
      </c>
      <c r="G95" s="13" t="s">
        <v>58</v>
      </c>
      <c r="H95" s="13">
        <v>51893</v>
      </c>
      <c r="I95" s="13">
        <v>1616</v>
      </c>
      <c r="J95" s="13" t="s">
        <v>59</v>
      </c>
      <c r="K95" s="13">
        <v>37</v>
      </c>
      <c r="L95" s="13">
        <v>44.82</v>
      </c>
      <c r="M95" s="13" t="s">
        <v>60</v>
      </c>
      <c r="N95" s="13">
        <v>126</v>
      </c>
      <c r="O95" s="13">
        <v>5.7</v>
      </c>
      <c r="P95" s="13" t="s">
        <v>61</v>
      </c>
      <c r="Q95" s="13" t="s">
        <v>62</v>
      </c>
      <c r="R95" s="13">
        <v>4377</v>
      </c>
    </row>
    <row r="96" spans="1:26" x14ac:dyDescent="0.2">
      <c r="A96" s="14">
        <v>37.74966666666667</v>
      </c>
      <c r="B96" s="14">
        <v>-126.08316666666667</v>
      </c>
      <c r="C96" s="13" t="s">
        <v>56</v>
      </c>
      <c r="D96" s="13" t="s">
        <v>57</v>
      </c>
      <c r="E96" s="13">
        <v>12</v>
      </c>
      <c r="F96" s="13">
        <v>1</v>
      </c>
      <c r="G96" s="13" t="s">
        <v>58</v>
      </c>
      <c r="H96" s="13">
        <v>51893</v>
      </c>
      <c r="I96" s="13">
        <v>1936</v>
      </c>
      <c r="J96" s="13" t="s">
        <v>67</v>
      </c>
      <c r="K96" s="13">
        <v>37</v>
      </c>
      <c r="L96" s="13">
        <v>44.98</v>
      </c>
      <c r="M96" s="13" t="s">
        <v>60</v>
      </c>
      <c r="N96" s="13">
        <v>126</v>
      </c>
      <c r="O96" s="13">
        <v>4.99</v>
      </c>
      <c r="P96" s="13" t="s">
        <v>61</v>
      </c>
      <c r="Q96" s="13" t="s">
        <v>62</v>
      </c>
      <c r="R96" s="13">
        <v>4373</v>
      </c>
    </row>
    <row r="97" spans="1:25" x14ac:dyDescent="0.2">
      <c r="A97" s="14">
        <v>37.751666666666665</v>
      </c>
      <c r="B97" s="14">
        <v>-126.09</v>
      </c>
      <c r="C97" s="13" t="s">
        <v>56</v>
      </c>
      <c r="D97" s="13" t="s">
        <v>57</v>
      </c>
      <c r="E97" s="13">
        <v>12</v>
      </c>
      <c r="F97" s="13">
        <v>1</v>
      </c>
      <c r="G97" s="13" t="s">
        <v>58</v>
      </c>
      <c r="H97" s="13">
        <v>51893</v>
      </c>
      <c r="I97" s="13">
        <v>1748</v>
      </c>
      <c r="J97" s="13" t="s">
        <v>63</v>
      </c>
      <c r="K97" s="13">
        <v>37</v>
      </c>
      <c r="L97" s="13">
        <v>45.1</v>
      </c>
      <c r="M97" s="13" t="s">
        <v>60</v>
      </c>
      <c r="N97" s="13">
        <v>126</v>
      </c>
      <c r="O97" s="13">
        <v>5.4</v>
      </c>
      <c r="P97" s="13" t="s">
        <v>61</v>
      </c>
      <c r="Q97" s="13" t="s">
        <v>62</v>
      </c>
      <c r="R97" s="13">
        <v>4375</v>
      </c>
      <c r="S97" s="13">
        <v>5</v>
      </c>
      <c r="T97" s="13">
        <v>4344</v>
      </c>
      <c r="U97" s="13">
        <v>4455</v>
      </c>
      <c r="V97" s="13">
        <v>36</v>
      </c>
      <c r="W97" s="13" t="s">
        <v>79</v>
      </c>
      <c r="X97" s="13" t="s">
        <v>64</v>
      </c>
      <c r="Y97" s="13" t="s">
        <v>66</v>
      </c>
    </row>
    <row r="98" spans="1:25" x14ac:dyDescent="0.2">
      <c r="A98" s="14">
        <v>37.496499999999997</v>
      </c>
      <c r="B98" s="14">
        <v>-126.6215</v>
      </c>
      <c r="C98" s="13" t="s">
        <v>56</v>
      </c>
      <c r="D98" s="13" t="s">
        <v>57</v>
      </c>
      <c r="E98" s="13">
        <v>13</v>
      </c>
      <c r="F98" s="13">
        <v>1</v>
      </c>
      <c r="G98" s="13" t="s">
        <v>58</v>
      </c>
      <c r="H98" s="13">
        <v>51993</v>
      </c>
      <c r="I98" s="13">
        <v>145</v>
      </c>
      <c r="J98" s="13" t="s">
        <v>67</v>
      </c>
      <c r="K98" s="13">
        <v>37</v>
      </c>
      <c r="L98" s="13">
        <v>29.79</v>
      </c>
      <c r="M98" s="13" t="s">
        <v>60</v>
      </c>
      <c r="N98" s="13">
        <v>126</v>
      </c>
      <c r="O98" s="13">
        <v>37.29</v>
      </c>
      <c r="P98" s="13" t="s">
        <v>61</v>
      </c>
      <c r="Q98" s="13" t="s">
        <v>62</v>
      </c>
      <c r="R98" s="13">
        <v>4517</v>
      </c>
      <c r="S98" s="13" t="s">
        <v>81</v>
      </c>
    </row>
    <row r="99" spans="1:25" x14ac:dyDescent="0.2">
      <c r="A99" s="14">
        <v>37.50266666666667</v>
      </c>
      <c r="B99" s="14">
        <v>-126.6485</v>
      </c>
      <c r="C99" s="13" t="s">
        <v>56</v>
      </c>
      <c r="D99" s="13" t="s">
        <v>57</v>
      </c>
      <c r="E99" s="13">
        <v>13</v>
      </c>
      <c r="F99" s="13">
        <v>1</v>
      </c>
      <c r="G99" s="13" t="s">
        <v>58</v>
      </c>
      <c r="H99" s="13">
        <v>51893</v>
      </c>
      <c r="I99" s="13">
        <v>2222</v>
      </c>
      <c r="J99" s="13" t="s">
        <v>59</v>
      </c>
      <c r="K99" s="13">
        <v>37</v>
      </c>
      <c r="L99" s="13">
        <v>30.16</v>
      </c>
      <c r="M99" s="13" t="s">
        <v>60</v>
      </c>
      <c r="N99" s="13">
        <v>126</v>
      </c>
      <c r="O99" s="13">
        <v>38.909999999999997</v>
      </c>
      <c r="P99" s="13" t="s">
        <v>61</v>
      </c>
      <c r="Q99" s="13" t="s">
        <v>62</v>
      </c>
      <c r="R99" s="13">
        <v>4520</v>
      </c>
    </row>
    <row r="100" spans="1:25" x14ac:dyDescent="0.2">
      <c r="A100" s="14">
        <v>37.503500000000003</v>
      </c>
      <c r="B100" s="14">
        <v>-126.64333333333333</v>
      </c>
      <c r="C100" s="13" t="s">
        <v>56</v>
      </c>
      <c r="D100" s="13" t="s">
        <v>57</v>
      </c>
      <c r="E100" s="13">
        <v>13</v>
      </c>
      <c r="F100" s="13">
        <v>1</v>
      </c>
      <c r="G100" s="13" t="s">
        <v>58</v>
      </c>
      <c r="H100" s="13">
        <v>51893</v>
      </c>
      <c r="I100" s="13">
        <v>2256</v>
      </c>
      <c r="J100" s="13" t="s">
        <v>63</v>
      </c>
      <c r="K100" s="13">
        <v>37</v>
      </c>
      <c r="L100" s="13">
        <v>30.21</v>
      </c>
      <c r="M100" s="13" t="s">
        <v>60</v>
      </c>
      <c r="N100" s="13">
        <v>126</v>
      </c>
      <c r="O100" s="13">
        <v>38.6</v>
      </c>
      <c r="P100" s="13" t="s">
        <v>61</v>
      </c>
      <c r="Q100" s="13" t="s">
        <v>62</v>
      </c>
      <c r="R100" s="13">
        <v>4520</v>
      </c>
      <c r="S100" s="13">
        <v>12</v>
      </c>
      <c r="T100" s="13">
        <v>4490</v>
      </c>
      <c r="U100" s="13">
        <v>4601</v>
      </c>
      <c r="V100" s="13">
        <v>36</v>
      </c>
      <c r="W100" s="13" t="s">
        <v>80</v>
      </c>
      <c r="X100" s="13" t="s">
        <v>64</v>
      </c>
      <c r="Y100" s="13" t="s">
        <v>66</v>
      </c>
    </row>
    <row r="101" spans="1:25" x14ac:dyDescent="0.2">
      <c r="A101" s="14">
        <v>37.256666666666668</v>
      </c>
      <c r="B101" s="14">
        <v>-127.19499999999999</v>
      </c>
      <c r="C101" s="13" t="s">
        <v>56</v>
      </c>
      <c r="D101" s="13" t="s">
        <v>57</v>
      </c>
      <c r="E101" s="13">
        <v>14</v>
      </c>
      <c r="F101" s="13">
        <v>1</v>
      </c>
      <c r="G101" s="13" t="s">
        <v>58</v>
      </c>
      <c r="H101" s="13">
        <v>51993</v>
      </c>
      <c r="I101" s="13">
        <v>617</v>
      </c>
      <c r="J101" s="13" t="s">
        <v>63</v>
      </c>
      <c r="K101" s="13">
        <v>37</v>
      </c>
      <c r="L101" s="13">
        <v>15.4</v>
      </c>
      <c r="M101" s="13" t="s">
        <v>60</v>
      </c>
      <c r="N101" s="13">
        <v>127</v>
      </c>
      <c r="O101" s="13">
        <v>11.7</v>
      </c>
      <c r="P101" s="13" t="s">
        <v>61</v>
      </c>
      <c r="Q101" s="13" t="s">
        <v>62</v>
      </c>
      <c r="R101" s="13">
        <v>4644</v>
      </c>
      <c r="S101" s="13">
        <v>15</v>
      </c>
      <c r="T101" s="13">
        <v>4621</v>
      </c>
      <c r="U101" s="13">
        <v>4729</v>
      </c>
      <c r="V101" s="13">
        <v>36</v>
      </c>
      <c r="W101" s="13" t="s">
        <v>79</v>
      </c>
      <c r="X101" s="13" t="s">
        <v>64</v>
      </c>
      <c r="Y101" s="13" t="s">
        <v>66</v>
      </c>
    </row>
    <row r="102" spans="1:25" x14ac:dyDescent="0.2">
      <c r="A102" s="14">
        <v>37.257666666666665</v>
      </c>
      <c r="B102" s="14">
        <v>-127.19616666666667</v>
      </c>
      <c r="C102" s="13" t="s">
        <v>56</v>
      </c>
      <c r="D102" s="13" t="s">
        <v>57</v>
      </c>
      <c r="E102" s="13">
        <v>14</v>
      </c>
      <c r="F102" s="13">
        <v>1</v>
      </c>
      <c r="G102" s="13" t="s">
        <v>58</v>
      </c>
      <c r="H102" s="13">
        <v>51993</v>
      </c>
      <c r="I102" s="13">
        <v>446</v>
      </c>
      <c r="J102" s="13" t="s">
        <v>59</v>
      </c>
      <c r="K102" s="13">
        <v>37</v>
      </c>
      <c r="L102" s="13">
        <v>15.46</v>
      </c>
      <c r="M102" s="13" t="s">
        <v>60</v>
      </c>
      <c r="N102" s="13">
        <v>127</v>
      </c>
      <c r="O102" s="13">
        <v>11.77</v>
      </c>
      <c r="P102" s="13" t="s">
        <v>61</v>
      </c>
      <c r="Q102" s="13" t="s">
        <v>62</v>
      </c>
      <c r="R102" s="13">
        <v>4645</v>
      </c>
    </row>
    <row r="103" spans="1:25" x14ac:dyDescent="0.2">
      <c r="A103" s="14">
        <v>37.265000000000001</v>
      </c>
      <c r="B103" s="14">
        <v>-127.19416666666666</v>
      </c>
      <c r="C103" s="13" t="s">
        <v>56</v>
      </c>
      <c r="D103" s="13" t="s">
        <v>57</v>
      </c>
      <c r="E103" s="13">
        <v>14</v>
      </c>
      <c r="F103" s="13">
        <v>1</v>
      </c>
      <c r="G103" s="13" t="s">
        <v>58</v>
      </c>
      <c r="H103" s="13">
        <v>51993</v>
      </c>
      <c r="I103" s="13">
        <v>806</v>
      </c>
      <c r="J103" s="13" t="s">
        <v>67</v>
      </c>
      <c r="K103" s="13">
        <v>37</v>
      </c>
      <c r="L103" s="13">
        <v>15.9</v>
      </c>
      <c r="M103" s="13" t="s">
        <v>60</v>
      </c>
      <c r="N103" s="13">
        <v>127</v>
      </c>
      <c r="O103" s="13">
        <v>11.65</v>
      </c>
      <c r="P103" s="13" t="s">
        <v>61</v>
      </c>
      <c r="Q103" s="13" t="s">
        <v>62</v>
      </c>
      <c r="R103" s="13">
        <v>4642</v>
      </c>
    </row>
    <row r="104" spans="1:25" x14ac:dyDescent="0.2">
      <c r="A104" s="14">
        <v>37.016666666666666</v>
      </c>
      <c r="B104" s="14">
        <v>-127.74550000000001</v>
      </c>
      <c r="C104" s="13" t="s">
        <v>56</v>
      </c>
      <c r="D104" s="13" t="s">
        <v>57</v>
      </c>
      <c r="E104" s="13">
        <v>15</v>
      </c>
      <c r="F104" s="13">
        <v>1</v>
      </c>
      <c r="G104" s="13" t="s">
        <v>58</v>
      </c>
      <c r="H104" s="13">
        <v>51993</v>
      </c>
      <c r="I104" s="13">
        <v>1400</v>
      </c>
      <c r="J104" s="13" t="s">
        <v>67</v>
      </c>
      <c r="K104" s="13">
        <v>37</v>
      </c>
      <c r="L104" s="13">
        <v>1</v>
      </c>
      <c r="M104" s="13" t="s">
        <v>60</v>
      </c>
      <c r="N104" s="13">
        <v>127</v>
      </c>
      <c r="O104" s="13">
        <v>44.73</v>
      </c>
      <c r="P104" s="13" t="s">
        <v>61</v>
      </c>
      <c r="Q104" s="13" t="s">
        <v>62</v>
      </c>
      <c r="R104" s="13">
        <v>4737</v>
      </c>
      <c r="S104" s="13" t="s">
        <v>81</v>
      </c>
    </row>
    <row r="105" spans="1:25" x14ac:dyDescent="0.2">
      <c r="A105" s="14">
        <v>37.017833333333336</v>
      </c>
      <c r="B105" s="14">
        <v>-127.74316666666667</v>
      </c>
      <c r="C105" s="13" t="s">
        <v>56</v>
      </c>
      <c r="D105" s="13" t="s">
        <v>57</v>
      </c>
      <c r="E105" s="13">
        <v>15</v>
      </c>
      <c r="F105" s="13">
        <v>1</v>
      </c>
      <c r="G105" s="13" t="s">
        <v>58</v>
      </c>
      <c r="H105" s="13">
        <v>51993</v>
      </c>
      <c r="I105" s="13">
        <v>1218</v>
      </c>
      <c r="J105" s="13" t="s">
        <v>63</v>
      </c>
      <c r="K105" s="13">
        <v>37</v>
      </c>
      <c r="L105" s="13">
        <v>1.07</v>
      </c>
      <c r="M105" s="13" t="s">
        <v>60</v>
      </c>
      <c r="N105" s="13">
        <v>127</v>
      </c>
      <c r="O105" s="13">
        <v>44.59</v>
      </c>
      <c r="P105" s="13" t="s">
        <v>61</v>
      </c>
      <c r="Q105" s="13" t="s">
        <v>62</v>
      </c>
      <c r="R105" s="13">
        <v>4747</v>
      </c>
      <c r="S105" s="13">
        <v>7</v>
      </c>
      <c r="T105" s="13">
        <v>4728</v>
      </c>
      <c r="U105" s="13">
        <v>4848</v>
      </c>
      <c r="V105" s="13">
        <v>36</v>
      </c>
      <c r="W105" s="13" t="s">
        <v>76</v>
      </c>
      <c r="X105" s="13" t="s">
        <v>64</v>
      </c>
      <c r="Y105" s="13" t="s">
        <v>66</v>
      </c>
    </row>
    <row r="106" spans="1:25" x14ac:dyDescent="0.2">
      <c r="A106" s="14">
        <v>37.025666666666666</v>
      </c>
      <c r="B106" s="14">
        <v>-127.70833333333333</v>
      </c>
      <c r="C106" s="13" t="s">
        <v>56</v>
      </c>
      <c r="D106" s="13" t="s">
        <v>57</v>
      </c>
      <c r="E106" s="13">
        <v>15</v>
      </c>
      <c r="F106" s="13">
        <v>1</v>
      </c>
      <c r="G106" s="13" t="s">
        <v>58</v>
      </c>
      <c r="H106" s="13">
        <v>51993</v>
      </c>
      <c r="I106" s="13">
        <v>1030</v>
      </c>
      <c r="J106" s="13" t="s">
        <v>59</v>
      </c>
      <c r="K106" s="13">
        <v>37</v>
      </c>
      <c r="L106" s="13">
        <v>1.54</v>
      </c>
      <c r="M106" s="13" t="s">
        <v>60</v>
      </c>
      <c r="N106" s="13">
        <v>127</v>
      </c>
      <c r="O106" s="13">
        <v>42.5</v>
      </c>
      <c r="P106" s="13" t="s">
        <v>61</v>
      </c>
      <c r="Q106" s="13" t="s">
        <v>62</v>
      </c>
      <c r="R106" s="13">
        <v>4749</v>
      </c>
    </row>
    <row r="107" spans="1:25" x14ac:dyDescent="0.2">
      <c r="A107" s="14">
        <v>36.768500000000003</v>
      </c>
      <c r="B107" s="14">
        <v>-128.27816666666666</v>
      </c>
      <c r="C107" s="13" t="s">
        <v>56</v>
      </c>
      <c r="D107" s="13" t="s">
        <v>57</v>
      </c>
      <c r="E107" s="13">
        <v>16</v>
      </c>
      <c r="F107" s="13">
        <v>1</v>
      </c>
      <c r="G107" s="13" t="s">
        <v>58</v>
      </c>
      <c r="H107" s="13">
        <v>51993</v>
      </c>
      <c r="I107" s="13">
        <v>2015</v>
      </c>
      <c r="J107" s="13" t="s">
        <v>67</v>
      </c>
      <c r="K107" s="13">
        <v>36</v>
      </c>
      <c r="L107" s="13">
        <v>46.11</v>
      </c>
      <c r="M107" s="13" t="s">
        <v>60</v>
      </c>
      <c r="N107" s="13">
        <v>128</v>
      </c>
      <c r="O107" s="13">
        <v>16.690000000000001</v>
      </c>
      <c r="P107" s="13" t="s">
        <v>61</v>
      </c>
      <c r="Q107" s="13" t="s">
        <v>62</v>
      </c>
      <c r="R107" s="13">
        <v>4791</v>
      </c>
    </row>
    <row r="108" spans="1:25" x14ac:dyDescent="0.2">
      <c r="A108" s="14">
        <v>36.773000000000003</v>
      </c>
      <c r="B108" s="14">
        <v>-128.28916666666666</v>
      </c>
      <c r="C108" s="13" t="s">
        <v>56</v>
      </c>
      <c r="D108" s="13" t="s">
        <v>57</v>
      </c>
      <c r="E108" s="13">
        <v>16</v>
      </c>
      <c r="F108" s="13">
        <v>1</v>
      </c>
      <c r="G108" s="13" t="s">
        <v>58</v>
      </c>
      <c r="H108" s="13">
        <v>51993</v>
      </c>
      <c r="I108" s="13">
        <v>1812</v>
      </c>
      <c r="J108" s="13" t="s">
        <v>63</v>
      </c>
      <c r="K108" s="13">
        <v>36</v>
      </c>
      <c r="L108" s="13">
        <v>46.38</v>
      </c>
      <c r="M108" s="13" t="s">
        <v>60</v>
      </c>
      <c r="N108" s="13">
        <v>128</v>
      </c>
      <c r="O108" s="13">
        <v>17.350000000000001</v>
      </c>
      <c r="P108" s="13" t="s">
        <v>61</v>
      </c>
      <c r="Q108" s="13" t="s">
        <v>62</v>
      </c>
      <c r="R108" s="13">
        <v>4792</v>
      </c>
      <c r="S108" s="13">
        <v>9</v>
      </c>
      <c r="T108" s="13">
        <v>4728</v>
      </c>
      <c r="U108" s="13">
        <v>4848</v>
      </c>
      <c r="V108" s="13">
        <v>34</v>
      </c>
      <c r="W108" s="13" t="s">
        <v>79</v>
      </c>
      <c r="X108" s="13" t="s">
        <v>82</v>
      </c>
    </row>
    <row r="109" spans="1:25" x14ac:dyDescent="0.2">
      <c r="A109" s="14">
        <v>36.773499999999999</v>
      </c>
      <c r="B109" s="14">
        <v>-128.28833333333333</v>
      </c>
      <c r="C109" s="13" t="s">
        <v>56</v>
      </c>
      <c r="D109" s="13" t="s">
        <v>57</v>
      </c>
      <c r="E109" s="13">
        <v>16</v>
      </c>
      <c r="F109" s="13">
        <v>1</v>
      </c>
      <c r="G109" s="13" t="s">
        <v>58</v>
      </c>
      <c r="H109" s="13">
        <v>51993</v>
      </c>
      <c r="I109" s="13">
        <v>1637</v>
      </c>
      <c r="J109" s="13" t="s">
        <v>59</v>
      </c>
      <c r="K109" s="13">
        <v>36</v>
      </c>
      <c r="L109" s="13">
        <v>46.41</v>
      </c>
      <c r="M109" s="13" t="s">
        <v>60</v>
      </c>
      <c r="N109" s="13">
        <v>128</v>
      </c>
      <c r="O109" s="13">
        <v>17.3</v>
      </c>
      <c r="P109" s="13" t="s">
        <v>61</v>
      </c>
      <c r="Q109" s="13" t="s">
        <v>62</v>
      </c>
      <c r="R109" s="13">
        <v>4792</v>
      </c>
    </row>
    <row r="110" spans="1:25" x14ac:dyDescent="0.2">
      <c r="A110" s="14">
        <v>36.530500000000004</v>
      </c>
      <c r="B110" s="14">
        <v>-128.83750000000001</v>
      </c>
      <c r="C110" s="13" t="s">
        <v>56</v>
      </c>
      <c r="D110" s="13" t="s">
        <v>57</v>
      </c>
      <c r="E110" s="13">
        <v>17</v>
      </c>
      <c r="F110" s="13">
        <v>1</v>
      </c>
      <c r="G110" s="13" t="s">
        <v>58</v>
      </c>
      <c r="H110" s="13">
        <v>52093</v>
      </c>
      <c r="I110" s="13">
        <v>47</v>
      </c>
      <c r="J110" s="13" t="s">
        <v>63</v>
      </c>
      <c r="K110" s="13">
        <v>36</v>
      </c>
      <c r="L110" s="13">
        <v>31.83</v>
      </c>
      <c r="M110" s="13" t="s">
        <v>60</v>
      </c>
      <c r="N110" s="13">
        <v>128</v>
      </c>
      <c r="O110" s="13">
        <v>50.25</v>
      </c>
      <c r="P110" s="13" t="s">
        <v>61</v>
      </c>
      <c r="Q110" s="13" t="s">
        <v>62</v>
      </c>
      <c r="R110" s="13">
        <v>4810</v>
      </c>
      <c r="S110" s="13">
        <v>13</v>
      </c>
      <c r="T110" s="13">
        <v>4918</v>
      </c>
      <c r="U110" s="13">
        <v>36</v>
      </c>
      <c r="V110" s="13" t="s">
        <v>83</v>
      </c>
      <c r="W110" s="13" t="s">
        <v>82</v>
      </c>
    </row>
    <row r="111" spans="1:25" x14ac:dyDescent="0.2">
      <c r="A111" s="14">
        <v>36.530999999999999</v>
      </c>
      <c r="B111" s="14">
        <v>-128.83766666666668</v>
      </c>
      <c r="C111" s="13" t="s">
        <v>56</v>
      </c>
      <c r="D111" s="13" t="s">
        <v>57</v>
      </c>
      <c r="E111" s="13">
        <v>17</v>
      </c>
      <c r="F111" s="13">
        <v>1</v>
      </c>
      <c r="G111" s="13" t="s">
        <v>58</v>
      </c>
      <c r="H111" s="13">
        <v>51993</v>
      </c>
      <c r="I111" s="13">
        <v>2310</v>
      </c>
      <c r="J111" s="13" t="s">
        <v>59</v>
      </c>
      <c r="K111" s="13">
        <v>36</v>
      </c>
      <c r="L111" s="13">
        <v>31.86</v>
      </c>
      <c r="M111" s="13" t="s">
        <v>60</v>
      </c>
      <c r="N111" s="13">
        <v>128</v>
      </c>
      <c r="O111" s="13">
        <v>50.26</v>
      </c>
      <c r="P111" s="13" t="s">
        <v>61</v>
      </c>
      <c r="Q111" s="13" t="s">
        <v>62</v>
      </c>
      <c r="R111" s="13">
        <v>4823</v>
      </c>
    </row>
    <row r="112" spans="1:25" x14ac:dyDescent="0.2">
      <c r="A112" s="14">
        <v>36.535666666666664</v>
      </c>
      <c r="B112" s="14">
        <v>-128.83866666666665</v>
      </c>
      <c r="C112" s="13" t="s">
        <v>56</v>
      </c>
      <c r="D112" s="13" t="s">
        <v>57</v>
      </c>
      <c r="E112" s="13">
        <v>17</v>
      </c>
      <c r="F112" s="13">
        <v>1</v>
      </c>
      <c r="G112" s="13" t="s">
        <v>58</v>
      </c>
      <c r="H112" s="13">
        <v>52093</v>
      </c>
      <c r="I112" s="13">
        <v>237</v>
      </c>
      <c r="J112" s="13" t="s">
        <v>67</v>
      </c>
      <c r="K112" s="13">
        <v>36</v>
      </c>
      <c r="L112" s="13">
        <v>32.14</v>
      </c>
      <c r="M112" s="13" t="s">
        <v>60</v>
      </c>
      <c r="N112" s="13">
        <v>128</v>
      </c>
      <c r="O112" s="13">
        <v>50.32</v>
      </c>
      <c r="P112" s="13" t="s">
        <v>61</v>
      </c>
      <c r="Q112" s="13" t="s">
        <v>62</v>
      </c>
      <c r="R112" s="13">
        <v>4830</v>
      </c>
    </row>
    <row r="113" spans="1:24" x14ac:dyDescent="0.2">
      <c r="A113" s="14">
        <v>36.282666666666664</v>
      </c>
      <c r="B113" s="14">
        <v>-129.37100000000001</v>
      </c>
      <c r="C113" s="13" t="s">
        <v>56</v>
      </c>
      <c r="D113" s="13" t="s">
        <v>57</v>
      </c>
      <c r="E113" s="13">
        <v>18</v>
      </c>
      <c r="F113" s="13">
        <v>1</v>
      </c>
      <c r="G113" s="13" t="s">
        <v>58</v>
      </c>
      <c r="H113" s="13">
        <v>52093</v>
      </c>
      <c r="I113" s="13">
        <v>850</v>
      </c>
      <c r="J113" s="13" t="s">
        <v>67</v>
      </c>
      <c r="K113" s="13">
        <v>36</v>
      </c>
      <c r="L113" s="13">
        <v>16.96</v>
      </c>
      <c r="M113" s="13" t="s">
        <v>60</v>
      </c>
      <c r="N113" s="13">
        <v>129</v>
      </c>
      <c r="O113" s="13">
        <v>22.26</v>
      </c>
      <c r="P113" s="13" t="s">
        <v>61</v>
      </c>
      <c r="Q113" s="13" t="s">
        <v>62</v>
      </c>
      <c r="R113" s="13">
        <v>4771</v>
      </c>
    </row>
    <row r="114" spans="1:24" x14ac:dyDescent="0.2">
      <c r="A114" s="14">
        <v>36.284666666666666</v>
      </c>
      <c r="B114" s="14">
        <v>-129.37816666666666</v>
      </c>
      <c r="C114" s="13" t="s">
        <v>56</v>
      </c>
      <c r="D114" s="13" t="s">
        <v>57</v>
      </c>
      <c r="E114" s="13">
        <v>18</v>
      </c>
      <c r="F114" s="13">
        <v>1</v>
      </c>
      <c r="G114" s="13" t="s">
        <v>58</v>
      </c>
      <c r="H114" s="13">
        <v>52093</v>
      </c>
      <c r="I114" s="13">
        <v>526</v>
      </c>
      <c r="J114" s="13" t="s">
        <v>59</v>
      </c>
      <c r="K114" s="13">
        <v>36</v>
      </c>
      <c r="L114" s="13">
        <v>17.079999999999998</v>
      </c>
      <c r="M114" s="13" t="s">
        <v>60</v>
      </c>
      <c r="N114" s="13">
        <v>129</v>
      </c>
      <c r="O114" s="13">
        <v>22.69</v>
      </c>
      <c r="P114" s="13" t="s">
        <v>61</v>
      </c>
      <c r="Q114" s="13" t="s">
        <v>62</v>
      </c>
      <c r="R114" s="13">
        <v>4773</v>
      </c>
    </row>
    <row r="115" spans="1:24" x14ac:dyDescent="0.2">
      <c r="A115" s="14">
        <v>36.285833333333336</v>
      </c>
      <c r="B115" s="14">
        <v>-129.37466666666666</v>
      </c>
      <c r="C115" s="13" t="s">
        <v>56</v>
      </c>
      <c r="D115" s="13" t="s">
        <v>57</v>
      </c>
      <c r="E115" s="13">
        <v>18</v>
      </c>
      <c r="F115" s="13">
        <v>1</v>
      </c>
      <c r="G115" s="13" t="s">
        <v>58</v>
      </c>
      <c r="H115" s="13">
        <v>52093</v>
      </c>
      <c r="I115" s="13">
        <v>704</v>
      </c>
      <c r="J115" s="13" t="s">
        <v>63</v>
      </c>
      <c r="K115" s="13">
        <v>36</v>
      </c>
      <c r="L115" s="13">
        <v>17.149999999999999</v>
      </c>
      <c r="M115" s="13" t="s">
        <v>60</v>
      </c>
      <c r="N115" s="13">
        <v>129</v>
      </c>
      <c r="O115" s="13">
        <v>22.48</v>
      </c>
      <c r="P115" s="13" t="s">
        <v>61</v>
      </c>
      <c r="Q115" s="13" t="s">
        <v>62</v>
      </c>
      <c r="R115" s="13">
        <v>4782</v>
      </c>
      <c r="S115" s="13">
        <v>10</v>
      </c>
      <c r="T115" s="13">
        <v>4742</v>
      </c>
      <c r="U115" s="13">
        <v>4865</v>
      </c>
      <c r="V115" s="13">
        <v>36</v>
      </c>
      <c r="W115" s="13" t="s">
        <v>79</v>
      </c>
      <c r="X115" s="13" t="s">
        <v>82</v>
      </c>
    </row>
    <row r="116" spans="1:24" x14ac:dyDescent="0.2">
      <c r="A116" s="14">
        <v>36.042833333333334</v>
      </c>
      <c r="B116" s="14">
        <v>-129.91816666666668</v>
      </c>
      <c r="C116" s="13" t="s">
        <v>56</v>
      </c>
      <c r="D116" s="13" t="s">
        <v>57</v>
      </c>
      <c r="E116" s="13">
        <v>19</v>
      </c>
      <c r="F116" s="13">
        <v>1</v>
      </c>
      <c r="G116" s="13" t="s">
        <v>58</v>
      </c>
      <c r="H116" s="13">
        <v>52093</v>
      </c>
      <c r="I116" s="13">
        <v>1511</v>
      </c>
      <c r="J116" s="13" t="s">
        <v>67</v>
      </c>
      <c r="K116" s="13">
        <v>36</v>
      </c>
      <c r="L116" s="13">
        <v>2.57</v>
      </c>
      <c r="M116" s="13" t="s">
        <v>60</v>
      </c>
      <c r="N116" s="13">
        <v>129</v>
      </c>
      <c r="O116" s="13">
        <v>55.09</v>
      </c>
      <c r="P116" s="13" t="s">
        <v>61</v>
      </c>
      <c r="Q116" s="13" t="s">
        <v>62</v>
      </c>
      <c r="R116" s="13">
        <v>4793</v>
      </c>
    </row>
    <row r="117" spans="1:24" x14ac:dyDescent="0.2">
      <c r="A117" s="14">
        <v>36.048666666666669</v>
      </c>
      <c r="B117" s="14">
        <v>-129.90549999999999</v>
      </c>
      <c r="C117" s="13" t="s">
        <v>56</v>
      </c>
      <c r="D117" s="13" t="s">
        <v>57</v>
      </c>
      <c r="E117" s="13">
        <v>19</v>
      </c>
      <c r="F117" s="13">
        <v>1</v>
      </c>
      <c r="G117" s="13" t="s">
        <v>58</v>
      </c>
      <c r="H117" s="13">
        <v>52093</v>
      </c>
      <c r="I117" s="13">
        <v>1133</v>
      </c>
      <c r="J117" s="13" t="s">
        <v>59</v>
      </c>
      <c r="K117" s="13">
        <v>36</v>
      </c>
      <c r="L117" s="13">
        <v>2.92</v>
      </c>
      <c r="M117" s="13" t="s">
        <v>60</v>
      </c>
      <c r="N117" s="13">
        <v>129</v>
      </c>
      <c r="O117" s="13">
        <v>54.33</v>
      </c>
      <c r="P117" s="13" t="s">
        <v>61</v>
      </c>
      <c r="Q117" s="13" t="s">
        <v>62</v>
      </c>
      <c r="R117" s="13">
        <v>4846</v>
      </c>
    </row>
    <row r="118" spans="1:24" x14ac:dyDescent="0.2">
      <c r="A118" s="14">
        <v>36.049999999999997</v>
      </c>
      <c r="B118" s="14">
        <v>-129.89666666666668</v>
      </c>
      <c r="C118" s="13" t="s">
        <v>56</v>
      </c>
      <c r="D118" s="13" t="s">
        <v>57</v>
      </c>
      <c r="E118" s="13">
        <v>19</v>
      </c>
      <c r="F118" s="13">
        <v>1</v>
      </c>
      <c r="G118" s="13" t="s">
        <v>58</v>
      </c>
      <c r="H118" s="13">
        <v>52093</v>
      </c>
      <c r="I118" s="13">
        <v>1316</v>
      </c>
      <c r="J118" s="13" t="s">
        <v>63</v>
      </c>
      <c r="K118" s="13">
        <v>36</v>
      </c>
      <c r="L118" s="13">
        <v>3</v>
      </c>
      <c r="M118" s="13" t="s">
        <v>60</v>
      </c>
      <c r="N118" s="13">
        <v>129</v>
      </c>
      <c r="O118" s="13">
        <v>53.8</v>
      </c>
      <c r="P118" s="13" t="s">
        <v>61</v>
      </c>
      <c r="Q118" s="13" t="s">
        <v>62</v>
      </c>
      <c r="R118" s="13">
        <v>4957</v>
      </c>
      <c r="S118" s="13">
        <v>11</v>
      </c>
      <c r="T118" s="13">
        <v>4785</v>
      </c>
      <c r="U118" s="13">
        <v>4910</v>
      </c>
      <c r="V118" s="13">
        <v>35</v>
      </c>
      <c r="W118" s="13" t="s">
        <v>79</v>
      </c>
      <c r="X118" s="13" t="s">
        <v>82</v>
      </c>
    </row>
    <row r="119" spans="1:24" x14ac:dyDescent="0.2">
      <c r="A119" s="14">
        <v>35.792333333333332</v>
      </c>
      <c r="B119" s="14">
        <v>-130.46466666666666</v>
      </c>
      <c r="C119" s="13" t="s">
        <v>56</v>
      </c>
      <c r="D119" s="13" t="s">
        <v>57</v>
      </c>
      <c r="E119" s="13">
        <v>20</v>
      </c>
      <c r="F119" s="13">
        <v>1</v>
      </c>
      <c r="G119" s="13" t="s">
        <v>58</v>
      </c>
      <c r="H119" s="13">
        <v>52093</v>
      </c>
      <c r="I119" s="13">
        <v>2140</v>
      </c>
      <c r="J119" s="13" t="s">
        <v>67</v>
      </c>
      <c r="K119" s="13">
        <v>35</v>
      </c>
      <c r="L119" s="13">
        <v>47.54</v>
      </c>
      <c r="M119" s="13" t="s">
        <v>60</v>
      </c>
      <c r="N119" s="13">
        <v>130</v>
      </c>
      <c r="O119" s="13">
        <v>27.88</v>
      </c>
      <c r="P119" s="13" t="s">
        <v>61</v>
      </c>
      <c r="Q119" s="13" t="s">
        <v>62</v>
      </c>
      <c r="R119" s="13">
        <v>4965</v>
      </c>
    </row>
    <row r="120" spans="1:24" x14ac:dyDescent="0.2">
      <c r="A120" s="14">
        <v>35.798333333333332</v>
      </c>
      <c r="B120" s="14">
        <v>-130.4615</v>
      </c>
      <c r="C120" s="13" t="s">
        <v>56</v>
      </c>
      <c r="D120" s="13" t="s">
        <v>57</v>
      </c>
      <c r="E120" s="13">
        <v>20</v>
      </c>
      <c r="F120" s="13">
        <v>1</v>
      </c>
      <c r="G120" s="13" t="s">
        <v>58</v>
      </c>
      <c r="H120" s="13">
        <v>52093</v>
      </c>
      <c r="I120" s="13">
        <v>1931</v>
      </c>
      <c r="J120" s="13" t="s">
        <v>63</v>
      </c>
      <c r="K120" s="13">
        <v>35</v>
      </c>
      <c r="L120" s="13">
        <v>47.9</v>
      </c>
      <c r="M120" s="13" t="s">
        <v>60</v>
      </c>
      <c r="N120" s="13">
        <v>130</v>
      </c>
      <c r="O120" s="13">
        <v>27.69</v>
      </c>
      <c r="P120" s="13" t="s">
        <v>61</v>
      </c>
      <c r="Q120" s="13" t="s">
        <v>62</v>
      </c>
      <c r="R120" s="13">
        <v>4975</v>
      </c>
      <c r="S120" s="13">
        <v>19</v>
      </c>
      <c r="T120" s="13">
        <v>5112</v>
      </c>
      <c r="U120" s="13">
        <v>36</v>
      </c>
      <c r="V120" s="13" t="s">
        <v>79</v>
      </c>
      <c r="W120" s="13" t="s">
        <v>82</v>
      </c>
    </row>
    <row r="121" spans="1:24" x14ac:dyDescent="0.2">
      <c r="A121" s="14">
        <v>35.805666666666667</v>
      </c>
      <c r="B121" s="14">
        <v>-130.44616666666667</v>
      </c>
      <c r="C121" s="13" t="s">
        <v>56</v>
      </c>
      <c r="D121" s="13" t="s">
        <v>57</v>
      </c>
      <c r="E121" s="13">
        <v>20</v>
      </c>
      <c r="F121" s="13">
        <v>1</v>
      </c>
      <c r="G121" s="13" t="s">
        <v>58</v>
      </c>
      <c r="H121" s="13">
        <v>52093</v>
      </c>
      <c r="I121" s="13">
        <v>1748</v>
      </c>
      <c r="J121" s="13" t="s">
        <v>59</v>
      </c>
      <c r="K121" s="13">
        <v>35</v>
      </c>
      <c r="L121" s="13">
        <v>48.34</v>
      </c>
      <c r="M121" s="13" t="s">
        <v>60</v>
      </c>
      <c r="N121" s="13">
        <v>130</v>
      </c>
      <c r="O121" s="13">
        <v>26.77</v>
      </c>
      <c r="P121" s="13" t="s">
        <v>61</v>
      </c>
      <c r="Q121" s="13" t="s">
        <v>62</v>
      </c>
      <c r="R121" s="13">
        <v>4905</v>
      </c>
    </row>
    <row r="122" spans="1:24" x14ac:dyDescent="0.2">
      <c r="A122" s="14">
        <v>35.535166666666669</v>
      </c>
      <c r="B122" s="14">
        <v>-130.99983333333333</v>
      </c>
      <c r="C122" s="13" t="s">
        <v>56</v>
      </c>
      <c r="D122" s="13" t="s">
        <v>57</v>
      </c>
      <c r="E122" s="13">
        <v>21</v>
      </c>
      <c r="F122" s="13">
        <v>1</v>
      </c>
      <c r="G122" s="13" t="s">
        <v>58</v>
      </c>
      <c r="H122" s="13">
        <v>52193</v>
      </c>
      <c r="I122" s="13">
        <v>403</v>
      </c>
      <c r="J122" s="13" t="s">
        <v>67</v>
      </c>
      <c r="K122" s="13">
        <v>35</v>
      </c>
      <c r="L122" s="13">
        <v>32.11</v>
      </c>
      <c r="M122" s="13" t="s">
        <v>60</v>
      </c>
      <c r="N122" s="13">
        <v>130</v>
      </c>
      <c r="O122" s="13">
        <v>59.99</v>
      </c>
      <c r="P122" s="13" t="s">
        <v>61</v>
      </c>
      <c r="Q122" s="13" t="s">
        <v>62</v>
      </c>
      <c r="R122" s="13">
        <v>5078</v>
      </c>
    </row>
    <row r="123" spans="1:24" x14ac:dyDescent="0.2">
      <c r="A123" s="14">
        <v>35.543500000000002</v>
      </c>
      <c r="B123" s="14">
        <v>-130.99850000000001</v>
      </c>
      <c r="C123" s="13" t="s">
        <v>56</v>
      </c>
      <c r="D123" s="13" t="s">
        <v>57</v>
      </c>
      <c r="E123" s="13">
        <v>21</v>
      </c>
      <c r="F123" s="13">
        <v>1</v>
      </c>
      <c r="G123" s="13" t="s">
        <v>58</v>
      </c>
      <c r="H123" s="13">
        <v>52193</v>
      </c>
      <c r="I123" s="13">
        <v>210</v>
      </c>
      <c r="J123" s="13" t="s">
        <v>63</v>
      </c>
      <c r="K123" s="13">
        <v>35</v>
      </c>
      <c r="L123" s="13">
        <v>32.61</v>
      </c>
      <c r="M123" s="13" t="s">
        <v>60</v>
      </c>
      <c r="N123" s="13">
        <v>130</v>
      </c>
      <c r="O123" s="13">
        <v>59.91</v>
      </c>
      <c r="P123" s="13" t="s">
        <v>61</v>
      </c>
      <c r="Q123" s="13" t="s">
        <v>62</v>
      </c>
      <c r="R123" s="13">
        <v>5064</v>
      </c>
      <c r="S123" s="13">
        <v>16</v>
      </c>
      <c r="T123" s="13">
        <v>5030</v>
      </c>
      <c r="U123" s="13">
        <v>5144</v>
      </c>
      <c r="V123" s="13">
        <v>36</v>
      </c>
      <c r="W123" s="13" t="s">
        <v>79</v>
      </c>
      <c r="X123" s="13" t="s">
        <v>82</v>
      </c>
    </row>
    <row r="124" spans="1:24" x14ac:dyDescent="0.2">
      <c r="A124" s="14">
        <v>35.555500000000002</v>
      </c>
      <c r="B124" s="14">
        <v>-130.99700000000001</v>
      </c>
      <c r="C124" s="13" t="s">
        <v>56</v>
      </c>
      <c r="D124" s="13" t="s">
        <v>57</v>
      </c>
      <c r="E124" s="13">
        <v>21</v>
      </c>
      <c r="F124" s="13">
        <v>1</v>
      </c>
      <c r="G124" s="13" t="s">
        <v>58</v>
      </c>
      <c r="H124" s="13">
        <v>52193</v>
      </c>
      <c r="I124" s="13">
        <v>28</v>
      </c>
      <c r="J124" s="13" t="s">
        <v>59</v>
      </c>
      <c r="K124" s="13">
        <v>35</v>
      </c>
      <c r="L124" s="13">
        <v>33.33</v>
      </c>
      <c r="M124" s="13" t="s">
        <v>60</v>
      </c>
      <c r="N124" s="13">
        <v>130</v>
      </c>
      <c r="O124" s="13">
        <v>59.82</v>
      </c>
      <c r="P124" s="13" t="s">
        <v>61</v>
      </c>
      <c r="Q124" s="13" t="s">
        <v>62</v>
      </c>
      <c r="R124" s="13">
        <v>5026</v>
      </c>
    </row>
    <row r="125" spans="1:24" x14ac:dyDescent="0.2">
      <c r="A125" s="14">
        <v>35.313333333333333</v>
      </c>
      <c r="B125" s="14">
        <v>-131.53683333333333</v>
      </c>
      <c r="C125" s="13" t="s">
        <v>56</v>
      </c>
      <c r="D125" s="13" t="s">
        <v>57</v>
      </c>
      <c r="E125" s="13">
        <v>22</v>
      </c>
      <c r="F125" s="13">
        <v>1</v>
      </c>
      <c r="G125" s="13" t="s">
        <v>58</v>
      </c>
      <c r="H125" s="13">
        <v>52193</v>
      </c>
      <c r="I125" s="13">
        <v>832</v>
      </c>
      <c r="J125" s="13" t="s">
        <v>63</v>
      </c>
      <c r="K125" s="13">
        <v>35</v>
      </c>
      <c r="L125" s="13">
        <v>18.8</v>
      </c>
      <c r="M125" s="13" t="s">
        <v>60</v>
      </c>
      <c r="N125" s="13">
        <v>131</v>
      </c>
      <c r="O125" s="13">
        <v>32.21</v>
      </c>
      <c r="P125" s="13" t="s">
        <v>61</v>
      </c>
      <c r="Q125" s="13" t="s">
        <v>62</v>
      </c>
      <c r="R125" s="13">
        <v>5113</v>
      </c>
      <c r="S125" s="13">
        <v>8</v>
      </c>
      <c r="T125" s="13">
        <v>5185</v>
      </c>
      <c r="U125" s="13">
        <v>5321</v>
      </c>
      <c r="V125" s="13">
        <v>36</v>
      </c>
      <c r="W125" s="13" t="s">
        <v>84</v>
      </c>
      <c r="X125" s="13" t="s">
        <v>82</v>
      </c>
    </row>
    <row r="126" spans="1:24" x14ac:dyDescent="0.2">
      <c r="A126" s="14">
        <v>35.314500000000002</v>
      </c>
      <c r="B126" s="14">
        <v>-131.53450000000001</v>
      </c>
      <c r="C126" s="13" t="s">
        <v>56</v>
      </c>
      <c r="D126" s="13" t="s">
        <v>57</v>
      </c>
      <c r="E126" s="13">
        <v>22</v>
      </c>
      <c r="F126" s="13">
        <v>1</v>
      </c>
      <c r="G126" s="13" t="s">
        <v>58</v>
      </c>
      <c r="H126" s="13">
        <v>52193</v>
      </c>
      <c r="I126" s="13">
        <v>638</v>
      </c>
      <c r="J126" s="13" t="s">
        <v>59</v>
      </c>
      <c r="K126" s="13">
        <v>35</v>
      </c>
      <c r="L126" s="13">
        <v>18.87</v>
      </c>
      <c r="M126" s="13" t="s">
        <v>60</v>
      </c>
      <c r="N126" s="13">
        <v>131</v>
      </c>
      <c r="O126" s="13">
        <v>32.07</v>
      </c>
      <c r="P126" s="13" t="s">
        <v>61</v>
      </c>
      <c r="Q126" s="13" t="s">
        <v>62</v>
      </c>
      <c r="R126" s="13">
        <v>5210</v>
      </c>
    </row>
    <row r="127" spans="1:24" x14ac:dyDescent="0.2">
      <c r="A127" s="14">
        <v>35.318333333333335</v>
      </c>
      <c r="B127" s="14">
        <v>-131.53183333333334</v>
      </c>
      <c r="C127" s="13" t="s">
        <v>56</v>
      </c>
      <c r="D127" s="13" t="s">
        <v>57</v>
      </c>
      <c r="E127" s="13">
        <v>22</v>
      </c>
      <c r="F127" s="13">
        <v>1</v>
      </c>
      <c r="G127" s="13" t="s">
        <v>58</v>
      </c>
      <c r="H127" s="13">
        <v>52193</v>
      </c>
      <c r="I127" s="13">
        <v>1028</v>
      </c>
      <c r="J127" s="13" t="s">
        <v>67</v>
      </c>
      <c r="K127" s="13">
        <v>35</v>
      </c>
      <c r="L127" s="13">
        <v>19.100000000000001</v>
      </c>
      <c r="M127" s="13" t="s">
        <v>60</v>
      </c>
      <c r="N127" s="13">
        <v>131</v>
      </c>
      <c r="O127" s="13">
        <v>31.91</v>
      </c>
      <c r="P127" s="13" t="s">
        <v>61</v>
      </c>
      <c r="Q127" s="13" t="s">
        <v>62</v>
      </c>
      <c r="R127" s="13">
        <v>5045</v>
      </c>
      <c r="S127" s="13" t="s">
        <v>81</v>
      </c>
    </row>
    <row r="128" spans="1:24" x14ac:dyDescent="0.2">
      <c r="A128" s="14">
        <v>35.067666666666668</v>
      </c>
      <c r="B128" s="14">
        <v>-132.07133333333334</v>
      </c>
      <c r="C128" s="13" t="s">
        <v>56</v>
      </c>
      <c r="D128" s="13" t="s">
        <v>57</v>
      </c>
      <c r="E128" s="13">
        <v>23</v>
      </c>
      <c r="F128" s="13">
        <v>1</v>
      </c>
      <c r="G128" s="13" t="s">
        <v>58</v>
      </c>
      <c r="H128" s="13">
        <v>52193</v>
      </c>
      <c r="I128" s="13">
        <v>1403</v>
      </c>
      <c r="J128" s="13" t="s">
        <v>59</v>
      </c>
      <c r="K128" s="13">
        <v>35</v>
      </c>
      <c r="L128" s="13">
        <v>4.0599999999999996</v>
      </c>
      <c r="M128" s="13" t="s">
        <v>60</v>
      </c>
      <c r="N128" s="13">
        <v>132</v>
      </c>
      <c r="O128" s="13">
        <v>4.28</v>
      </c>
      <c r="P128" s="13" t="s">
        <v>61</v>
      </c>
      <c r="Q128" s="13" t="s">
        <v>62</v>
      </c>
      <c r="R128" s="13">
        <v>4901</v>
      </c>
    </row>
    <row r="129" spans="1:24" x14ac:dyDescent="0.2">
      <c r="A129" s="14">
        <v>35.069166666666668</v>
      </c>
      <c r="B129" s="14">
        <v>-132.06866666666667</v>
      </c>
      <c r="C129" s="13" t="s">
        <v>56</v>
      </c>
      <c r="D129" s="13" t="s">
        <v>57</v>
      </c>
      <c r="E129" s="13">
        <v>23</v>
      </c>
      <c r="F129" s="13">
        <v>1</v>
      </c>
      <c r="G129" s="13" t="s">
        <v>58</v>
      </c>
      <c r="H129" s="13">
        <v>52193</v>
      </c>
      <c r="I129" s="13">
        <v>1545</v>
      </c>
      <c r="J129" s="13" t="s">
        <v>63</v>
      </c>
      <c r="K129" s="13">
        <v>35</v>
      </c>
      <c r="L129" s="13">
        <v>4.1500000000000004</v>
      </c>
      <c r="M129" s="13" t="s">
        <v>60</v>
      </c>
      <c r="N129" s="13">
        <v>132</v>
      </c>
      <c r="O129" s="13">
        <v>4.12</v>
      </c>
      <c r="P129" s="13" t="s">
        <v>61</v>
      </c>
      <c r="Q129" s="13" t="s">
        <v>62</v>
      </c>
      <c r="R129" s="13">
        <v>4889</v>
      </c>
      <c r="S129" s="13">
        <v>8</v>
      </c>
      <c r="T129" s="13">
        <v>4874</v>
      </c>
      <c r="U129" s="13">
        <v>5001</v>
      </c>
      <c r="V129" s="13">
        <v>36</v>
      </c>
      <c r="W129" s="13" t="s">
        <v>79</v>
      </c>
      <c r="X129" s="13" t="s">
        <v>82</v>
      </c>
    </row>
    <row r="130" spans="1:24" x14ac:dyDescent="0.2">
      <c r="A130" s="14">
        <v>35.0715</v>
      </c>
      <c r="B130" s="14">
        <v>-132.06483333333333</v>
      </c>
      <c r="C130" s="13" t="s">
        <v>56</v>
      </c>
      <c r="D130" s="13" t="s">
        <v>57</v>
      </c>
      <c r="E130" s="13">
        <v>23</v>
      </c>
      <c r="F130" s="13">
        <v>1</v>
      </c>
      <c r="G130" s="13" t="s">
        <v>58</v>
      </c>
      <c r="H130" s="13">
        <v>52193</v>
      </c>
      <c r="I130" s="13">
        <v>1736</v>
      </c>
      <c r="J130" s="13" t="s">
        <v>67</v>
      </c>
      <c r="K130" s="13">
        <v>35</v>
      </c>
      <c r="L130" s="13">
        <v>4.29</v>
      </c>
      <c r="M130" s="13" t="s">
        <v>60</v>
      </c>
      <c r="N130" s="13">
        <v>132</v>
      </c>
      <c r="O130" s="13">
        <v>3.89</v>
      </c>
      <c r="P130" s="13" t="s">
        <v>61</v>
      </c>
      <c r="Q130" s="13" t="s">
        <v>62</v>
      </c>
      <c r="R130" s="13">
        <v>4875</v>
      </c>
    </row>
    <row r="131" spans="1:24" x14ac:dyDescent="0.2">
      <c r="A131" s="14">
        <v>34.808999999999997</v>
      </c>
      <c r="B131" s="14">
        <v>-132.601</v>
      </c>
      <c r="C131" s="13" t="s">
        <v>56</v>
      </c>
      <c r="D131" s="13" t="s">
        <v>57</v>
      </c>
      <c r="E131" s="13">
        <v>24</v>
      </c>
      <c r="F131" s="13">
        <v>1</v>
      </c>
      <c r="G131" s="13" t="s">
        <v>58</v>
      </c>
      <c r="H131" s="13">
        <v>52193</v>
      </c>
      <c r="I131" s="13">
        <v>2357</v>
      </c>
      <c r="J131" s="13" t="s">
        <v>67</v>
      </c>
      <c r="K131" s="13">
        <v>34</v>
      </c>
      <c r="L131" s="13">
        <v>48.54</v>
      </c>
      <c r="M131" s="13" t="s">
        <v>60</v>
      </c>
      <c r="N131" s="13">
        <v>132</v>
      </c>
      <c r="O131" s="13">
        <v>36.06</v>
      </c>
      <c r="P131" s="13" t="s">
        <v>61</v>
      </c>
      <c r="Q131" s="13" t="s">
        <v>62</v>
      </c>
      <c r="R131" s="13">
        <v>5063</v>
      </c>
      <c r="S131" s="13" t="s">
        <v>81</v>
      </c>
    </row>
    <row r="132" spans="1:24" x14ac:dyDescent="0.2">
      <c r="A132" s="14">
        <v>34.818333333333335</v>
      </c>
      <c r="B132" s="14">
        <v>-132.60133333333334</v>
      </c>
      <c r="C132" s="13" t="s">
        <v>56</v>
      </c>
      <c r="D132" s="13" t="s">
        <v>57</v>
      </c>
      <c r="E132" s="13">
        <v>24</v>
      </c>
      <c r="F132" s="13">
        <v>1</v>
      </c>
      <c r="G132" s="13" t="s">
        <v>58</v>
      </c>
      <c r="H132" s="13">
        <v>52193</v>
      </c>
      <c r="I132" s="13">
        <v>2205</v>
      </c>
      <c r="J132" s="13" t="s">
        <v>63</v>
      </c>
      <c r="K132" s="13">
        <v>34</v>
      </c>
      <c r="L132" s="13">
        <v>49.1</v>
      </c>
      <c r="M132" s="13" t="s">
        <v>60</v>
      </c>
      <c r="N132" s="13">
        <v>132</v>
      </c>
      <c r="O132" s="13">
        <v>36.08</v>
      </c>
      <c r="P132" s="13" t="s">
        <v>61</v>
      </c>
      <c r="Q132" s="13" t="s">
        <v>62</v>
      </c>
      <c r="R132" s="13">
        <v>5084</v>
      </c>
      <c r="S132" s="13">
        <v>16</v>
      </c>
      <c r="T132" s="13">
        <v>5198</v>
      </c>
      <c r="U132" s="13">
        <v>36</v>
      </c>
      <c r="V132" s="13" t="s">
        <v>85</v>
      </c>
      <c r="W132" s="13" t="s">
        <v>82</v>
      </c>
    </row>
    <row r="133" spans="1:24" x14ac:dyDescent="0.2">
      <c r="A133" s="14">
        <v>34.826666666666668</v>
      </c>
      <c r="B133" s="14">
        <v>-132.60300000000001</v>
      </c>
      <c r="C133" s="13" t="s">
        <v>56</v>
      </c>
      <c r="D133" s="13" t="s">
        <v>57</v>
      </c>
      <c r="E133" s="13">
        <v>24</v>
      </c>
      <c r="F133" s="13">
        <v>1</v>
      </c>
      <c r="G133" s="13" t="s">
        <v>58</v>
      </c>
      <c r="H133" s="13">
        <v>52193</v>
      </c>
      <c r="I133" s="13">
        <v>2006</v>
      </c>
      <c r="J133" s="13" t="s">
        <v>59</v>
      </c>
      <c r="K133" s="13">
        <v>34</v>
      </c>
      <c r="L133" s="13">
        <v>49.6</v>
      </c>
      <c r="M133" s="13" t="s">
        <v>60</v>
      </c>
      <c r="N133" s="13">
        <v>132</v>
      </c>
      <c r="O133" s="13">
        <v>36.18</v>
      </c>
      <c r="P133" s="13" t="s">
        <v>61</v>
      </c>
      <c r="Q133" s="13" t="s">
        <v>62</v>
      </c>
      <c r="R133" s="13">
        <v>5061</v>
      </c>
    </row>
    <row r="134" spans="1:24" x14ac:dyDescent="0.2">
      <c r="A134" s="14">
        <v>34.582000000000001</v>
      </c>
      <c r="B134" s="14">
        <v>-133.13583333333332</v>
      </c>
      <c r="C134" s="13" t="s">
        <v>56</v>
      </c>
      <c r="D134" s="13" t="s">
        <v>57</v>
      </c>
      <c r="E134" s="13">
        <v>25</v>
      </c>
      <c r="F134" s="13">
        <v>1</v>
      </c>
      <c r="G134" s="13" t="s">
        <v>58</v>
      </c>
      <c r="H134" s="13">
        <v>52293</v>
      </c>
      <c r="I134" s="13">
        <v>606</v>
      </c>
      <c r="J134" s="13" t="s">
        <v>67</v>
      </c>
      <c r="K134" s="13">
        <v>34</v>
      </c>
      <c r="L134" s="13">
        <v>34.92</v>
      </c>
      <c r="M134" s="13" t="s">
        <v>60</v>
      </c>
      <c r="N134" s="13">
        <v>133</v>
      </c>
      <c r="O134" s="13">
        <v>8.15</v>
      </c>
      <c r="P134" s="13" t="s">
        <v>61</v>
      </c>
      <c r="Q134" s="13" t="s">
        <v>62</v>
      </c>
      <c r="R134" s="13">
        <v>5082</v>
      </c>
    </row>
    <row r="135" spans="1:24" x14ac:dyDescent="0.2">
      <c r="A135" s="14">
        <v>34.583333333333336</v>
      </c>
      <c r="B135" s="14">
        <v>-133.13550000000001</v>
      </c>
      <c r="C135" s="13" t="s">
        <v>56</v>
      </c>
      <c r="D135" s="13" t="s">
        <v>57</v>
      </c>
      <c r="E135" s="13">
        <v>25</v>
      </c>
      <c r="F135" s="13">
        <v>1</v>
      </c>
      <c r="G135" s="13" t="s">
        <v>58</v>
      </c>
      <c r="H135" s="13">
        <v>52293</v>
      </c>
      <c r="I135" s="13">
        <v>413</v>
      </c>
      <c r="J135" s="13" t="s">
        <v>63</v>
      </c>
      <c r="K135" s="13">
        <v>34</v>
      </c>
      <c r="L135" s="13">
        <v>35</v>
      </c>
      <c r="M135" s="13" t="s">
        <v>60</v>
      </c>
      <c r="N135" s="13">
        <v>133</v>
      </c>
      <c r="O135" s="13">
        <v>8.1300000000000008</v>
      </c>
      <c r="P135" s="13" t="s">
        <v>61</v>
      </c>
      <c r="Q135" s="13" t="s">
        <v>62</v>
      </c>
      <c r="R135" s="13">
        <v>5092</v>
      </c>
      <c r="S135" s="13">
        <v>16</v>
      </c>
      <c r="T135" s="13">
        <v>5047</v>
      </c>
      <c r="U135" s="13">
        <v>5175</v>
      </c>
      <c r="V135" s="13">
        <v>36</v>
      </c>
      <c r="W135" s="13" t="s">
        <v>79</v>
      </c>
      <c r="X135" s="13" t="s">
        <v>82</v>
      </c>
    </row>
    <row r="136" spans="1:24" x14ac:dyDescent="0.2">
      <c r="A136" s="14">
        <v>34.584166666666668</v>
      </c>
      <c r="B136" s="14">
        <v>-133.13333333333333</v>
      </c>
      <c r="C136" s="13" t="s">
        <v>56</v>
      </c>
      <c r="D136" s="13" t="s">
        <v>57</v>
      </c>
      <c r="E136" s="13">
        <v>25</v>
      </c>
      <c r="F136" s="13">
        <v>1</v>
      </c>
      <c r="G136" s="13" t="s">
        <v>58</v>
      </c>
      <c r="H136" s="13">
        <v>52293</v>
      </c>
      <c r="I136" s="13">
        <v>230</v>
      </c>
      <c r="J136" s="13" t="s">
        <v>59</v>
      </c>
      <c r="K136" s="13">
        <v>34</v>
      </c>
      <c r="L136" s="13">
        <v>35.049999999999997</v>
      </c>
      <c r="M136" s="13" t="s">
        <v>60</v>
      </c>
      <c r="N136" s="13">
        <v>133</v>
      </c>
      <c r="O136" s="13">
        <v>8</v>
      </c>
      <c r="P136" s="13" t="s">
        <v>61</v>
      </c>
      <c r="Q136" s="13" t="s">
        <v>62</v>
      </c>
      <c r="R136" s="13">
        <v>5077</v>
      </c>
    </row>
    <row r="137" spans="1:24" x14ac:dyDescent="0.2">
      <c r="A137" s="14">
        <v>34.583333333333336</v>
      </c>
      <c r="B137" s="14">
        <v>-133.76833333333335</v>
      </c>
      <c r="C137" s="13" t="s">
        <v>56</v>
      </c>
      <c r="D137" s="13" t="s">
        <v>57</v>
      </c>
      <c r="E137" s="13">
        <v>26</v>
      </c>
      <c r="F137" s="13">
        <v>1</v>
      </c>
      <c r="G137" s="13" t="s">
        <v>58</v>
      </c>
      <c r="H137" s="13">
        <v>52293</v>
      </c>
      <c r="I137" s="13">
        <v>1031</v>
      </c>
      <c r="J137" s="13" t="s">
        <v>63</v>
      </c>
      <c r="K137" s="13">
        <v>34</v>
      </c>
      <c r="L137" s="13">
        <v>35</v>
      </c>
      <c r="M137" s="13" t="s">
        <v>60</v>
      </c>
      <c r="N137" s="13">
        <v>133</v>
      </c>
      <c r="O137" s="13">
        <v>46.1</v>
      </c>
      <c r="P137" s="13" t="s">
        <v>61</v>
      </c>
      <c r="Q137" s="13" t="s">
        <v>62</v>
      </c>
      <c r="R137" s="13">
        <v>4247</v>
      </c>
      <c r="S137" s="13">
        <v>8</v>
      </c>
      <c r="T137" s="13">
        <v>4283</v>
      </c>
      <c r="U137" s="13">
        <v>4377</v>
      </c>
      <c r="V137" s="13">
        <v>36</v>
      </c>
      <c r="W137" s="15">
        <v>38723</v>
      </c>
      <c r="X137" s="13" t="s">
        <v>82</v>
      </c>
    </row>
    <row r="138" spans="1:24" x14ac:dyDescent="0.2">
      <c r="A138" s="14">
        <v>34.583500000000001</v>
      </c>
      <c r="B138" s="14">
        <v>-133.76966666666667</v>
      </c>
      <c r="C138" s="13" t="s">
        <v>56</v>
      </c>
      <c r="D138" s="13" t="s">
        <v>57</v>
      </c>
      <c r="E138" s="13">
        <v>26</v>
      </c>
      <c r="F138" s="13">
        <v>1</v>
      </c>
      <c r="G138" s="13" t="s">
        <v>58</v>
      </c>
      <c r="H138" s="13">
        <v>52293</v>
      </c>
      <c r="I138" s="13">
        <v>845</v>
      </c>
      <c r="J138" s="13" t="s">
        <v>59</v>
      </c>
      <c r="K138" s="13">
        <v>34</v>
      </c>
      <c r="L138" s="13">
        <v>35.01</v>
      </c>
      <c r="M138" s="13" t="s">
        <v>60</v>
      </c>
      <c r="N138" s="13">
        <v>133</v>
      </c>
      <c r="O138" s="13">
        <v>46.18</v>
      </c>
      <c r="P138" s="13" t="s">
        <v>61</v>
      </c>
      <c r="Q138" s="13" t="s">
        <v>62</v>
      </c>
      <c r="R138" s="13">
        <v>4272</v>
      </c>
    </row>
    <row r="139" spans="1:24" x14ac:dyDescent="0.2">
      <c r="A139" s="14">
        <v>34.592666666666666</v>
      </c>
      <c r="B139" s="14">
        <v>-133.75833333333333</v>
      </c>
      <c r="C139" s="13" t="s">
        <v>56</v>
      </c>
      <c r="D139" s="13" t="s">
        <v>57</v>
      </c>
      <c r="E139" s="13">
        <v>26</v>
      </c>
      <c r="F139" s="13">
        <v>1</v>
      </c>
      <c r="G139" s="13" t="s">
        <v>58</v>
      </c>
      <c r="H139" s="13">
        <v>52293</v>
      </c>
      <c r="I139" s="13">
        <v>1206</v>
      </c>
      <c r="J139" s="13" t="s">
        <v>67</v>
      </c>
      <c r="K139" s="13">
        <v>34</v>
      </c>
      <c r="L139" s="13">
        <v>35.56</v>
      </c>
      <c r="M139" s="13" t="s">
        <v>60</v>
      </c>
      <c r="N139" s="13">
        <v>133</v>
      </c>
      <c r="O139" s="13">
        <v>45.5</v>
      </c>
      <c r="P139" s="13" t="s">
        <v>61</v>
      </c>
      <c r="Q139" s="13" t="s">
        <v>62</v>
      </c>
      <c r="R139" s="13">
        <v>4273</v>
      </c>
    </row>
    <row r="140" spans="1:24" x14ac:dyDescent="0.2">
      <c r="A140" s="14">
        <v>34.581666666666663</v>
      </c>
      <c r="B140" s="14">
        <v>-134.37666666666667</v>
      </c>
      <c r="C140" s="13" t="s">
        <v>56</v>
      </c>
      <c r="D140" s="13" t="s">
        <v>57</v>
      </c>
      <c r="E140" s="13">
        <v>27</v>
      </c>
      <c r="F140" s="13">
        <v>1</v>
      </c>
      <c r="G140" s="13" t="s">
        <v>58</v>
      </c>
      <c r="H140" s="13">
        <v>52293</v>
      </c>
      <c r="I140" s="13">
        <v>1639</v>
      </c>
      <c r="J140" s="13" t="s">
        <v>63</v>
      </c>
      <c r="K140" s="13">
        <v>34</v>
      </c>
      <c r="L140" s="13">
        <v>34.9</v>
      </c>
      <c r="M140" s="13" t="s">
        <v>60</v>
      </c>
      <c r="N140" s="13">
        <v>134</v>
      </c>
      <c r="O140" s="13">
        <v>22.6</v>
      </c>
      <c r="P140" s="13" t="s">
        <v>61</v>
      </c>
      <c r="Q140" s="13" t="s">
        <v>62</v>
      </c>
      <c r="R140" s="13">
        <v>5250</v>
      </c>
      <c r="S140" s="13">
        <v>18</v>
      </c>
      <c r="T140" s="13">
        <v>5228</v>
      </c>
      <c r="U140" s="13">
        <v>5367</v>
      </c>
      <c r="V140" s="13">
        <v>36</v>
      </c>
      <c r="W140" s="15">
        <v>38725</v>
      </c>
      <c r="X140" s="13" t="s">
        <v>82</v>
      </c>
    </row>
    <row r="141" spans="1:24" x14ac:dyDescent="0.2">
      <c r="A141" s="14">
        <v>34.582333333333331</v>
      </c>
      <c r="B141" s="14">
        <v>-134.37950000000001</v>
      </c>
      <c r="C141" s="13" t="s">
        <v>56</v>
      </c>
      <c r="D141" s="13" t="s">
        <v>57</v>
      </c>
      <c r="E141" s="13">
        <v>27</v>
      </c>
      <c r="F141" s="13">
        <v>1</v>
      </c>
      <c r="G141" s="13" t="s">
        <v>58</v>
      </c>
      <c r="H141" s="13">
        <v>52293</v>
      </c>
      <c r="I141" s="13">
        <v>1438</v>
      </c>
      <c r="J141" s="13" t="s">
        <v>59</v>
      </c>
      <c r="K141" s="13">
        <v>34</v>
      </c>
      <c r="L141" s="13">
        <v>34.94</v>
      </c>
      <c r="M141" s="13" t="s">
        <v>60</v>
      </c>
      <c r="N141" s="13">
        <v>134</v>
      </c>
      <c r="O141" s="13">
        <v>22.77</v>
      </c>
      <c r="P141" s="13" t="s">
        <v>61</v>
      </c>
      <c r="Q141" s="13" t="s">
        <v>62</v>
      </c>
      <c r="R141" s="13">
        <v>5238</v>
      </c>
    </row>
    <row r="142" spans="1:24" x14ac:dyDescent="0.2">
      <c r="A142" s="14">
        <v>34.587000000000003</v>
      </c>
      <c r="B142" s="14">
        <v>-134.392</v>
      </c>
      <c r="C142" s="13" t="s">
        <v>56</v>
      </c>
      <c r="D142" s="13" t="s">
        <v>57</v>
      </c>
      <c r="E142" s="13">
        <v>27</v>
      </c>
      <c r="F142" s="13">
        <v>1</v>
      </c>
      <c r="G142" s="13" t="s">
        <v>58</v>
      </c>
      <c r="H142" s="13">
        <v>52293</v>
      </c>
      <c r="I142" s="13">
        <v>1843</v>
      </c>
      <c r="J142" s="13" t="s">
        <v>67</v>
      </c>
      <c r="K142" s="13">
        <v>34</v>
      </c>
      <c r="L142" s="13">
        <v>35.22</v>
      </c>
      <c r="M142" s="13" t="s">
        <v>60</v>
      </c>
      <c r="N142" s="13">
        <v>134</v>
      </c>
      <c r="O142" s="13">
        <v>23.52</v>
      </c>
      <c r="P142" s="13" t="s">
        <v>61</v>
      </c>
      <c r="Q142" s="13" t="s">
        <v>62</v>
      </c>
      <c r="R142" s="13">
        <v>5263</v>
      </c>
    </row>
    <row r="143" spans="1:24" x14ac:dyDescent="0.2">
      <c r="A143" s="14">
        <v>34.586500000000001</v>
      </c>
      <c r="B143" s="14">
        <v>-135.00166666666667</v>
      </c>
      <c r="C143" s="13" t="s">
        <v>56</v>
      </c>
      <c r="D143" s="13" t="s">
        <v>57</v>
      </c>
      <c r="E143" s="13">
        <v>28</v>
      </c>
      <c r="F143" s="13">
        <v>1</v>
      </c>
      <c r="G143" s="13" t="s">
        <v>70</v>
      </c>
      <c r="H143" s="13">
        <v>52293</v>
      </c>
      <c r="I143" s="13">
        <v>2120</v>
      </c>
      <c r="J143" s="13" t="s">
        <v>59</v>
      </c>
      <c r="K143" s="13">
        <v>34</v>
      </c>
      <c r="L143" s="13">
        <v>35.19</v>
      </c>
      <c r="M143" s="13" t="s">
        <v>60</v>
      </c>
      <c r="N143" s="13">
        <v>135</v>
      </c>
      <c r="O143" s="13">
        <v>0.1</v>
      </c>
      <c r="P143" s="13" t="s">
        <v>61</v>
      </c>
      <c r="Q143" s="13" t="s">
        <v>62</v>
      </c>
      <c r="R143" s="13">
        <v>5194</v>
      </c>
    </row>
    <row r="144" spans="1:24" x14ac:dyDescent="0.2">
      <c r="A144" s="14">
        <v>34.600333333333332</v>
      </c>
      <c r="B144" s="14">
        <v>-134.97833333333332</v>
      </c>
      <c r="C144" s="13" t="s">
        <v>56</v>
      </c>
      <c r="D144" s="13" t="s">
        <v>57</v>
      </c>
      <c r="E144" s="13">
        <v>28</v>
      </c>
      <c r="F144" s="13">
        <v>1</v>
      </c>
      <c r="G144" s="13" t="s">
        <v>70</v>
      </c>
      <c r="H144" s="13">
        <v>52393</v>
      </c>
      <c r="I144" s="13">
        <v>48</v>
      </c>
      <c r="J144" s="13" t="s">
        <v>67</v>
      </c>
      <c r="K144" s="13">
        <v>34</v>
      </c>
      <c r="L144" s="13">
        <v>36.020000000000003</v>
      </c>
      <c r="M144" s="13" t="s">
        <v>60</v>
      </c>
      <c r="N144" s="13">
        <v>134</v>
      </c>
      <c r="O144" s="13">
        <v>58.7</v>
      </c>
      <c r="P144" s="13" t="s">
        <v>61</v>
      </c>
      <c r="Q144" s="13" t="s">
        <v>62</v>
      </c>
      <c r="R144" s="13">
        <v>5109</v>
      </c>
      <c r="S144" s="13" t="s">
        <v>75</v>
      </c>
    </row>
    <row r="145" spans="1:26" x14ac:dyDescent="0.2">
      <c r="A145" s="14">
        <v>34.601999999999997</v>
      </c>
      <c r="B145" s="14">
        <v>-134.97833333333332</v>
      </c>
      <c r="C145" s="13" t="s">
        <v>56</v>
      </c>
      <c r="D145" s="13" t="s">
        <v>57</v>
      </c>
      <c r="E145" s="13">
        <v>28</v>
      </c>
      <c r="F145" s="13">
        <v>1</v>
      </c>
      <c r="G145" s="13" t="s">
        <v>70</v>
      </c>
      <c r="H145" s="13">
        <v>52393</v>
      </c>
      <c r="I145" s="13">
        <v>26</v>
      </c>
      <c r="J145" s="13" t="s">
        <v>71</v>
      </c>
      <c r="K145" s="13">
        <v>34</v>
      </c>
      <c r="L145" s="13">
        <v>36.119999999999997</v>
      </c>
      <c r="M145" s="13" t="s">
        <v>60</v>
      </c>
      <c r="N145" s="13">
        <v>134</v>
      </c>
      <c r="O145" s="13">
        <v>58.7</v>
      </c>
      <c r="P145" s="13" t="s">
        <v>61</v>
      </c>
      <c r="Q145" s="13" t="s">
        <v>62</v>
      </c>
      <c r="R145" s="13">
        <v>5097</v>
      </c>
      <c r="S145" s="13">
        <v>15</v>
      </c>
      <c r="T145" s="13">
        <v>5125</v>
      </c>
      <c r="U145" s="13">
        <v>5197</v>
      </c>
      <c r="V145" s="13">
        <v>18</v>
      </c>
      <c r="W145" s="13" t="s">
        <v>72</v>
      </c>
      <c r="X145" s="13">
        <v>9</v>
      </c>
      <c r="Y145" s="13" t="s">
        <v>86</v>
      </c>
      <c r="Z145" s="13" t="s">
        <v>87</v>
      </c>
    </row>
    <row r="146" spans="1:26" x14ac:dyDescent="0.2">
      <c r="A146" s="14">
        <v>34.582666666666668</v>
      </c>
      <c r="B146" s="14">
        <v>-134.99</v>
      </c>
      <c r="C146" s="13" t="s">
        <v>56</v>
      </c>
      <c r="D146" s="13" t="s">
        <v>57</v>
      </c>
      <c r="E146" s="13">
        <v>28</v>
      </c>
      <c r="F146" s="13">
        <v>2</v>
      </c>
      <c r="G146" s="13" t="s">
        <v>58</v>
      </c>
      <c r="H146" s="13">
        <v>52393</v>
      </c>
      <c r="I146" s="13">
        <v>830</v>
      </c>
      <c r="J146" s="13" t="s">
        <v>67</v>
      </c>
      <c r="K146" s="13">
        <v>34</v>
      </c>
      <c r="L146" s="13">
        <v>34.96</v>
      </c>
      <c r="M146" s="13" t="s">
        <v>60</v>
      </c>
      <c r="N146" s="13">
        <v>134</v>
      </c>
      <c r="O146" s="13">
        <v>59.4</v>
      </c>
      <c r="P146" s="13" t="s">
        <v>61</v>
      </c>
      <c r="Q146" s="13" t="s">
        <v>62</v>
      </c>
      <c r="R146" s="13">
        <v>5131</v>
      </c>
      <c r="S146" s="13" t="s">
        <v>88</v>
      </c>
    </row>
    <row r="147" spans="1:26" x14ac:dyDescent="0.2">
      <c r="A147" s="14">
        <v>34.583666666666666</v>
      </c>
      <c r="B147" s="14">
        <v>-134.99633333333333</v>
      </c>
      <c r="C147" s="13" t="s">
        <v>56</v>
      </c>
      <c r="D147" s="13" t="s">
        <v>57</v>
      </c>
      <c r="E147" s="13">
        <v>28</v>
      </c>
      <c r="F147" s="13">
        <v>2</v>
      </c>
      <c r="G147" s="13" t="s">
        <v>58</v>
      </c>
      <c r="H147" s="13">
        <v>52393</v>
      </c>
      <c r="I147" s="13">
        <v>450</v>
      </c>
      <c r="J147" s="13" t="s">
        <v>59</v>
      </c>
      <c r="K147" s="13">
        <v>34</v>
      </c>
      <c r="L147" s="13">
        <v>35.020000000000003</v>
      </c>
      <c r="M147" s="13" t="s">
        <v>60</v>
      </c>
      <c r="N147" s="13">
        <v>134</v>
      </c>
      <c r="O147" s="13">
        <v>59.78</v>
      </c>
      <c r="P147" s="13" t="s">
        <v>61</v>
      </c>
      <c r="Q147" s="13" t="s">
        <v>62</v>
      </c>
      <c r="R147" s="13">
        <v>5158</v>
      </c>
    </row>
    <row r="148" spans="1:26" x14ac:dyDescent="0.2">
      <c r="A148" s="14">
        <v>34.584833333333336</v>
      </c>
      <c r="B148" s="14">
        <v>-135</v>
      </c>
      <c r="C148" s="13" t="s">
        <v>56</v>
      </c>
      <c r="D148" s="13" t="s">
        <v>57</v>
      </c>
      <c r="E148" s="13">
        <v>28</v>
      </c>
      <c r="F148" s="13">
        <v>2</v>
      </c>
      <c r="G148" s="13" t="s">
        <v>58</v>
      </c>
      <c r="H148" s="13">
        <v>52393</v>
      </c>
      <c r="I148" s="13">
        <v>634</v>
      </c>
      <c r="J148" s="13" t="s">
        <v>63</v>
      </c>
      <c r="K148" s="13">
        <v>34</v>
      </c>
      <c r="L148" s="13">
        <v>35.090000000000003</v>
      </c>
      <c r="M148" s="13" t="s">
        <v>60</v>
      </c>
      <c r="N148" s="13">
        <v>135</v>
      </c>
      <c r="O148" s="13">
        <v>0</v>
      </c>
      <c r="P148" s="13" t="s">
        <v>61</v>
      </c>
      <c r="Q148" s="13" t="s">
        <v>62</v>
      </c>
      <c r="R148" s="13">
        <v>5192</v>
      </c>
      <c r="S148" s="13">
        <v>15</v>
      </c>
      <c r="T148" s="13">
        <v>5160</v>
      </c>
      <c r="U148" s="13">
        <v>5301</v>
      </c>
      <c r="V148" s="13">
        <v>36</v>
      </c>
      <c r="W148" s="13" t="s">
        <v>76</v>
      </c>
      <c r="X148" s="13" t="s">
        <v>82</v>
      </c>
    </row>
    <row r="149" spans="1:26" x14ac:dyDescent="0.2">
      <c r="A149" s="14">
        <v>35.581499999999998</v>
      </c>
      <c r="B149" s="14">
        <v>-134.96166666666667</v>
      </c>
      <c r="C149" s="13" t="s">
        <v>56</v>
      </c>
      <c r="D149" s="13" t="s">
        <v>57</v>
      </c>
      <c r="E149" s="13">
        <v>28</v>
      </c>
      <c r="F149" s="13">
        <v>3</v>
      </c>
      <c r="G149" s="13" t="s">
        <v>70</v>
      </c>
      <c r="H149" s="13">
        <v>52393</v>
      </c>
      <c r="I149" s="13">
        <v>1328</v>
      </c>
      <c r="J149" s="13" t="s">
        <v>67</v>
      </c>
      <c r="K149" s="13">
        <v>35</v>
      </c>
      <c r="L149" s="13">
        <v>34.89</v>
      </c>
      <c r="M149" s="13" t="s">
        <v>60</v>
      </c>
      <c r="N149" s="13">
        <v>134</v>
      </c>
      <c r="O149" s="13">
        <v>57.7</v>
      </c>
      <c r="P149" s="13" t="s">
        <v>61</v>
      </c>
      <c r="Q149" s="13" t="s">
        <v>62</v>
      </c>
      <c r="R149" s="13">
        <v>5136</v>
      </c>
      <c r="S149" s="13" t="s">
        <v>75</v>
      </c>
    </row>
    <row r="150" spans="1:26" x14ac:dyDescent="0.2">
      <c r="A150" s="14">
        <v>35.583500000000001</v>
      </c>
      <c r="B150" s="14">
        <v>-135.00166666666667</v>
      </c>
      <c r="C150" s="13" t="s">
        <v>56</v>
      </c>
      <c r="D150" s="13" t="s">
        <v>57</v>
      </c>
      <c r="E150" s="13">
        <v>28</v>
      </c>
      <c r="F150" s="13">
        <v>3</v>
      </c>
      <c r="G150" s="13" t="s">
        <v>70</v>
      </c>
      <c r="H150" s="13">
        <v>52393</v>
      </c>
      <c r="I150" s="13">
        <v>900</v>
      </c>
      <c r="J150" s="13" t="s">
        <v>59</v>
      </c>
      <c r="K150" s="13">
        <v>35</v>
      </c>
      <c r="L150" s="13">
        <v>35.01</v>
      </c>
      <c r="M150" s="13" t="s">
        <v>60</v>
      </c>
      <c r="N150" s="13">
        <v>135</v>
      </c>
      <c r="O150" s="13">
        <v>0.1</v>
      </c>
      <c r="P150" s="13" t="s">
        <v>61</v>
      </c>
      <c r="Q150" s="13" t="s">
        <v>62</v>
      </c>
      <c r="R150" s="13">
        <v>5200</v>
      </c>
    </row>
    <row r="151" spans="1:26" x14ac:dyDescent="0.2">
      <c r="A151" s="14">
        <v>35.590499999999999</v>
      </c>
      <c r="B151" s="14">
        <v>-134.98833333333334</v>
      </c>
      <c r="C151" s="13" t="s">
        <v>56</v>
      </c>
      <c r="D151" s="13" t="s">
        <v>57</v>
      </c>
      <c r="E151" s="13">
        <v>28</v>
      </c>
      <c r="F151" s="13">
        <v>3</v>
      </c>
      <c r="G151" s="13" t="s">
        <v>70</v>
      </c>
      <c r="H151" s="13">
        <v>52393</v>
      </c>
      <c r="I151" s="13">
        <v>1123</v>
      </c>
      <c r="J151" s="13" t="s">
        <v>71</v>
      </c>
      <c r="K151" s="13">
        <v>35</v>
      </c>
      <c r="L151" s="13">
        <v>35.43</v>
      </c>
      <c r="M151" s="13" t="s">
        <v>60</v>
      </c>
      <c r="N151" s="13">
        <v>134</v>
      </c>
      <c r="O151" s="13">
        <v>59.3</v>
      </c>
      <c r="P151" s="13" t="s">
        <v>61</v>
      </c>
      <c r="Q151" s="13" t="s">
        <v>62</v>
      </c>
      <c r="R151" s="13">
        <v>5131</v>
      </c>
      <c r="S151" s="13">
        <v>3305</v>
      </c>
      <c r="T151" s="13">
        <v>3337</v>
      </c>
      <c r="U151" s="13">
        <v>18</v>
      </c>
      <c r="V151" s="13" t="s">
        <v>72</v>
      </c>
      <c r="W151" s="13">
        <v>9</v>
      </c>
      <c r="X151" s="13" t="s">
        <v>86</v>
      </c>
      <c r="Y151" s="13" t="s">
        <v>89</v>
      </c>
    </row>
    <row r="152" spans="1:26" x14ac:dyDescent="0.2">
      <c r="A152" s="14">
        <v>34.997833333333332</v>
      </c>
      <c r="B152" s="14">
        <v>-134.99850000000001</v>
      </c>
      <c r="C152" s="13" t="s">
        <v>56</v>
      </c>
      <c r="D152" s="13" t="s">
        <v>57</v>
      </c>
      <c r="E152" s="13">
        <v>29</v>
      </c>
      <c r="F152" s="13">
        <v>1</v>
      </c>
      <c r="G152" s="13" t="s">
        <v>58</v>
      </c>
      <c r="H152" s="13">
        <v>52393</v>
      </c>
      <c r="I152" s="13">
        <v>1727</v>
      </c>
      <c r="J152" s="13" t="s">
        <v>63</v>
      </c>
      <c r="K152" s="13">
        <v>34</v>
      </c>
      <c r="L152" s="13">
        <v>59.87</v>
      </c>
      <c r="M152" s="13" t="s">
        <v>60</v>
      </c>
      <c r="N152" s="13">
        <v>134</v>
      </c>
      <c r="O152" s="13">
        <v>59.91</v>
      </c>
      <c r="P152" s="13" t="s">
        <v>61</v>
      </c>
      <c r="Q152" s="13" t="s">
        <v>62</v>
      </c>
      <c r="R152" s="13">
        <v>5189</v>
      </c>
      <c r="S152" s="13">
        <v>8</v>
      </c>
      <c r="T152" s="13">
        <v>5177</v>
      </c>
      <c r="U152" s="13">
        <v>5312</v>
      </c>
      <c r="V152" s="13">
        <v>36</v>
      </c>
      <c r="W152" s="13" t="s">
        <v>79</v>
      </c>
      <c r="X152" s="13" t="s">
        <v>82</v>
      </c>
    </row>
    <row r="153" spans="1:26" x14ac:dyDescent="0.2">
      <c r="A153" s="14">
        <v>34.997999999999998</v>
      </c>
      <c r="B153" s="14">
        <v>-135</v>
      </c>
      <c r="C153" s="13" t="s">
        <v>56</v>
      </c>
      <c r="D153" s="13" t="s">
        <v>57</v>
      </c>
      <c r="E153" s="13">
        <v>29</v>
      </c>
      <c r="F153" s="13">
        <v>1</v>
      </c>
      <c r="G153" s="13" t="s">
        <v>58</v>
      </c>
      <c r="H153" s="13">
        <v>52393</v>
      </c>
      <c r="I153" s="13">
        <v>1542</v>
      </c>
      <c r="J153" s="13" t="s">
        <v>59</v>
      </c>
      <c r="K153" s="13">
        <v>34</v>
      </c>
      <c r="L153" s="13">
        <v>59.88</v>
      </c>
      <c r="M153" s="13" t="s">
        <v>60</v>
      </c>
      <c r="N153" s="13">
        <v>135</v>
      </c>
      <c r="O153" s="13">
        <v>0</v>
      </c>
      <c r="P153" s="13" t="s">
        <v>61</v>
      </c>
      <c r="Q153" s="13" t="s">
        <v>62</v>
      </c>
      <c r="R153" s="13">
        <v>5196</v>
      </c>
    </row>
    <row r="154" spans="1:26" x14ac:dyDescent="0.2">
      <c r="A154" s="14">
        <v>34.999166666666667</v>
      </c>
      <c r="B154" s="14">
        <v>-135.001</v>
      </c>
      <c r="C154" s="13" t="s">
        <v>56</v>
      </c>
      <c r="D154" s="13" t="s">
        <v>57</v>
      </c>
      <c r="E154" s="13">
        <v>29</v>
      </c>
      <c r="F154" s="13">
        <v>1</v>
      </c>
      <c r="G154" s="13" t="s">
        <v>58</v>
      </c>
      <c r="H154" s="13">
        <v>52393</v>
      </c>
      <c r="I154" s="13">
        <v>1951</v>
      </c>
      <c r="J154" s="13" t="s">
        <v>67</v>
      </c>
      <c r="K154" s="13">
        <v>34</v>
      </c>
      <c r="L154" s="13">
        <v>59.95</v>
      </c>
      <c r="M154" s="13" t="s">
        <v>60</v>
      </c>
      <c r="N154" s="13">
        <v>135</v>
      </c>
      <c r="O154" s="13">
        <v>0.06</v>
      </c>
      <c r="P154" s="13" t="s">
        <v>61</v>
      </c>
      <c r="Q154" s="13" t="s">
        <v>62</v>
      </c>
      <c r="R154" s="13">
        <v>5211</v>
      </c>
    </row>
    <row r="155" spans="1:26" x14ac:dyDescent="0.2">
      <c r="A155" s="14">
        <v>35.49816666666667</v>
      </c>
      <c r="B155" s="14">
        <v>-135.00666666666666</v>
      </c>
      <c r="C155" s="13" t="s">
        <v>56</v>
      </c>
      <c r="D155" s="13" t="s">
        <v>57</v>
      </c>
      <c r="E155" s="13">
        <v>30</v>
      </c>
      <c r="F155" s="13">
        <v>1</v>
      </c>
      <c r="G155" s="13" t="s">
        <v>58</v>
      </c>
      <c r="H155" s="13">
        <v>52493</v>
      </c>
      <c r="I155" s="13">
        <v>127</v>
      </c>
      <c r="J155" s="13" t="s">
        <v>67</v>
      </c>
      <c r="K155" s="13">
        <v>35</v>
      </c>
      <c r="L155" s="13">
        <v>29.89</v>
      </c>
      <c r="M155" s="13" t="s">
        <v>60</v>
      </c>
      <c r="N155" s="13">
        <v>135</v>
      </c>
      <c r="O155" s="13">
        <v>0.4</v>
      </c>
      <c r="P155" s="13" t="s">
        <v>61</v>
      </c>
      <c r="Q155" s="13" t="s">
        <v>62</v>
      </c>
      <c r="R155" s="13">
        <v>5170</v>
      </c>
    </row>
    <row r="156" spans="1:26" x14ac:dyDescent="0.2">
      <c r="A156" s="14">
        <v>35.499333333333333</v>
      </c>
      <c r="B156" s="14">
        <v>-135.00316666666666</v>
      </c>
      <c r="C156" s="13" t="s">
        <v>56</v>
      </c>
      <c r="D156" s="13" t="s">
        <v>57</v>
      </c>
      <c r="E156" s="13">
        <v>30</v>
      </c>
      <c r="F156" s="13">
        <v>1</v>
      </c>
      <c r="G156" s="13" t="s">
        <v>58</v>
      </c>
      <c r="H156" s="13">
        <v>52393</v>
      </c>
      <c r="I156" s="13">
        <v>2335</v>
      </c>
      <c r="J156" s="13" t="s">
        <v>63</v>
      </c>
      <c r="K156" s="13">
        <v>35</v>
      </c>
      <c r="L156" s="13">
        <v>29.96</v>
      </c>
      <c r="M156" s="13" t="s">
        <v>60</v>
      </c>
      <c r="N156" s="13">
        <v>135</v>
      </c>
      <c r="O156" s="13">
        <v>0.19</v>
      </c>
      <c r="P156" s="13" t="s">
        <v>61</v>
      </c>
      <c r="Q156" s="13" t="s">
        <v>62</v>
      </c>
      <c r="R156" s="13">
        <v>5244</v>
      </c>
      <c r="S156" s="13">
        <v>15</v>
      </c>
      <c r="T156" s="13">
        <v>5235</v>
      </c>
      <c r="U156" s="13">
        <v>5366</v>
      </c>
      <c r="V156" s="13">
        <v>36</v>
      </c>
      <c r="W156" s="13" t="s">
        <v>79</v>
      </c>
      <c r="X156" s="13" t="s">
        <v>82</v>
      </c>
    </row>
    <row r="157" spans="1:26" x14ac:dyDescent="0.2">
      <c r="A157" s="14">
        <v>35.50033333333333</v>
      </c>
      <c r="B157" s="14">
        <v>-135.0025</v>
      </c>
      <c r="C157" s="13" t="s">
        <v>56</v>
      </c>
      <c r="D157" s="13" t="s">
        <v>57</v>
      </c>
      <c r="E157" s="13">
        <v>30</v>
      </c>
      <c r="F157" s="13">
        <v>1</v>
      </c>
      <c r="G157" s="13" t="s">
        <v>58</v>
      </c>
      <c r="H157" s="13">
        <v>52393</v>
      </c>
      <c r="I157" s="13">
        <v>2153</v>
      </c>
      <c r="J157" s="13" t="s">
        <v>59</v>
      </c>
      <c r="K157" s="13">
        <v>35</v>
      </c>
      <c r="L157" s="13">
        <v>30.02</v>
      </c>
      <c r="M157" s="13" t="s">
        <v>60</v>
      </c>
      <c r="N157" s="13">
        <v>135</v>
      </c>
      <c r="O157" s="13">
        <v>0.15</v>
      </c>
      <c r="P157" s="13" t="s">
        <v>61</v>
      </c>
      <c r="Q157" s="13" t="s">
        <v>62</v>
      </c>
      <c r="R157" s="13">
        <v>5248</v>
      </c>
    </row>
    <row r="158" spans="1:26" x14ac:dyDescent="0.2">
      <c r="A158" s="14">
        <v>35.997999999999998</v>
      </c>
      <c r="B158" s="14">
        <v>-135.00066666666666</v>
      </c>
      <c r="C158" s="13" t="s">
        <v>56</v>
      </c>
      <c r="D158" s="13" t="s">
        <v>57</v>
      </c>
      <c r="E158" s="13">
        <v>31</v>
      </c>
      <c r="F158" s="13">
        <v>1</v>
      </c>
      <c r="G158" s="13" t="s">
        <v>58</v>
      </c>
      <c r="H158" s="13">
        <v>52493</v>
      </c>
      <c r="I158" s="13">
        <v>737</v>
      </c>
      <c r="J158" s="13" t="s">
        <v>67</v>
      </c>
      <c r="K158" s="13">
        <v>35</v>
      </c>
      <c r="L158" s="13">
        <v>59.88</v>
      </c>
      <c r="M158" s="13" t="s">
        <v>60</v>
      </c>
      <c r="N158" s="13">
        <v>135</v>
      </c>
      <c r="O158" s="13">
        <v>0.04</v>
      </c>
      <c r="P158" s="13" t="s">
        <v>61</v>
      </c>
      <c r="Q158" s="13" t="s">
        <v>62</v>
      </c>
      <c r="R158" s="13">
        <v>5101</v>
      </c>
      <c r="S158" s="13" t="s">
        <v>81</v>
      </c>
    </row>
    <row r="159" spans="1:26" x14ac:dyDescent="0.2">
      <c r="A159" s="14">
        <v>35.999499999999998</v>
      </c>
      <c r="B159" s="14">
        <v>-135.00049999999999</v>
      </c>
      <c r="C159" s="13" t="s">
        <v>56</v>
      </c>
      <c r="D159" s="13" t="s">
        <v>57</v>
      </c>
      <c r="E159" s="13">
        <v>31</v>
      </c>
      <c r="F159" s="13">
        <v>1</v>
      </c>
      <c r="G159" s="13" t="s">
        <v>58</v>
      </c>
      <c r="H159" s="13">
        <v>52493</v>
      </c>
      <c r="I159" s="13">
        <v>402</v>
      </c>
      <c r="J159" s="13" t="s">
        <v>59</v>
      </c>
      <c r="K159" s="13">
        <v>35</v>
      </c>
      <c r="L159" s="13">
        <v>59.97</v>
      </c>
      <c r="M159" s="13" t="s">
        <v>60</v>
      </c>
      <c r="N159" s="13">
        <v>135</v>
      </c>
      <c r="O159" s="13">
        <v>0.03</v>
      </c>
      <c r="P159" s="13" t="s">
        <v>61</v>
      </c>
      <c r="Q159" s="13" t="s">
        <v>62</v>
      </c>
      <c r="R159" s="13">
        <v>5103</v>
      </c>
    </row>
    <row r="160" spans="1:26" x14ac:dyDescent="0.2">
      <c r="A160" s="14">
        <v>35.999499999999998</v>
      </c>
      <c r="B160" s="14">
        <v>-135.00049999999999</v>
      </c>
      <c r="C160" s="13" t="s">
        <v>56</v>
      </c>
      <c r="D160" s="13" t="s">
        <v>57</v>
      </c>
      <c r="E160" s="13">
        <v>31</v>
      </c>
      <c r="F160" s="13">
        <v>1</v>
      </c>
      <c r="G160" s="13" t="s">
        <v>58</v>
      </c>
      <c r="H160" s="13">
        <v>52493</v>
      </c>
      <c r="I160" s="13">
        <v>542</v>
      </c>
      <c r="J160" s="13" t="s">
        <v>63</v>
      </c>
      <c r="K160" s="13">
        <v>35</v>
      </c>
      <c r="L160" s="13">
        <v>59.97</v>
      </c>
      <c r="M160" s="13" t="s">
        <v>60</v>
      </c>
      <c r="N160" s="13">
        <v>135</v>
      </c>
      <c r="O160" s="13">
        <v>0.03</v>
      </c>
      <c r="P160" s="13" t="s">
        <v>61</v>
      </c>
      <c r="Q160" s="13" t="s">
        <v>62</v>
      </c>
      <c r="R160" s="13">
        <v>5121</v>
      </c>
      <c r="S160" s="13">
        <v>14</v>
      </c>
      <c r="T160" s="13">
        <v>5080</v>
      </c>
      <c r="U160" s="13">
        <v>5204</v>
      </c>
      <c r="V160" s="13">
        <v>36</v>
      </c>
      <c r="W160" s="13" t="s">
        <v>80</v>
      </c>
      <c r="X160" s="13" t="s">
        <v>82</v>
      </c>
    </row>
    <row r="161" spans="1:24" x14ac:dyDescent="0.2">
      <c r="A161" s="14">
        <v>36.469666666666669</v>
      </c>
      <c r="B161" s="14">
        <v>-135.00066666666666</v>
      </c>
      <c r="C161" s="13" t="s">
        <v>56</v>
      </c>
      <c r="D161" s="13" t="s">
        <v>57</v>
      </c>
      <c r="E161" s="13">
        <v>32</v>
      </c>
      <c r="F161" s="13">
        <v>1</v>
      </c>
      <c r="G161" s="13" t="s">
        <v>58</v>
      </c>
      <c r="H161" s="13">
        <v>52493</v>
      </c>
      <c r="I161" s="13">
        <v>1002</v>
      </c>
      <c r="J161" s="13" t="s">
        <v>59</v>
      </c>
      <c r="K161" s="13">
        <v>36</v>
      </c>
      <c r="L161" s="13">
        <v>28.18</v>
      </c>
      <c r="M161" s="13" t="s">
        <v>60</v>
      </c>
      <c r="N161" s="13">
        <v>135</v>
      </c>
      <c r="O161" s="13">
        <v>0.04</v>
      </c>
      <c r="P161" s="13" t="s">
        <v>61</v>
      </c>
      <c r="Q161" s="13" t="s">
        <v>62</v>
      </c>
      <c r="R161" s="13">
        <v>4993</v>
      </c>
    </row>
    <row r="162" spans="1:24" x14ac:dyDescent="0.2">
      <c r="A162" s="14">
        <v>36.491500000000002</v>
      </c>
      <c r="B162" s="14">
        <v>-134.994</v>
      </c>
      <c r="C162" s="13" t="s">
        <v>56</v>
      </c>
      <c r="D162" s="13" t="s">
        <v>57</v>
      </c>
      <c r="E162" s="13">
        <v>32</v>
      </c>
      <c r="F162" s="13">
        <v>1</v>
      </c>
      <c r="G162" s="13" t="s">
        <v>58</v>
      </c>
      <c r="H162" s="13">
        <v>52493</v>
      </c>
      <c r="I162" s="13">
        <v>1335</v>
      </c>
      <c r="J162" s="13" t="s">
        <v>67</v>
      </c>
      <c r="K162" s="13">
        <v>36</v>
      </c>
      <c r="L162" s="13">
        <v>29.49</v>
      </c>
      <c r="M162" s="13" t="s">
        <v>60</v>
      </c>
      <c r="N162" s="13">
        <v>134</v>
      </c>
      <c r="O162" s="13">
        <v>59.64</v>
      </c>
      <c r="P162" s="13" t="s">
        <v>61</v>
      </c>
      <c r="Q162" s="13" t="s">
        <v>62</v>
      </c>
      <c r="R162" s="13">
        <v>4978</v>
      </c>
    </row>
    <row r="163" spans="1:24" x14ac:dyDescent="0.2">
      <c r="A163" s="14">
        <v>36.498333333333335</v>
      </c>
      <c r="B163" s="14">
        <v>-134.9965</v>
      </c>
      <c r="C163" s="13" t="s">
        <v>56</v>
      </c>
      <c r="D163" s="13" t="s">
        <v>57</v>
      </c>
      <c r="E163" s="13">
        <v>32</v>
      </c>
      <c r="F163" s="13">
        <v>1</v>
      </c>
      <c r="G163" s="13" t="s">
        <v>58</v>
      </c>
      <c r="H163" s="13">
        <v>52493</v>
      </c>
      <c r="I163" s="13">
        <v>1153</v>
      </c>
      <c r="J163" s="13" t="s">
        <v>63</v>
      </c>
      <c r="K163" s="13">
        <v>36</v>
      </c>
      <c r="L163" s="13">
        <v>29.9</v>
      </c>
      <c r="M163" s="13" t="s">
        <v>60</v>
      </c>
      <c r="N163" s="13">
        <v>134</v>
      </c>
      <c r="O163" s="13">
        <v>59.79</v>
      </c>
      <c r="P163" s="13" t="s">
        <v>61</v>
      </c>
      <c r="Q163" s="13" t="s">
        <v>62</v>
      </c>
      <c r="R163" s="13">
        <v>4983</v>
      </c>
      <c r="S163" s="13">
        <v>8</v>
      </c>
      <c r="T163" s="13">
        <v>4969</v>
      </c>
      <c r="U163" s="13">
        <v>5098</v>
      </c>
      <c r="V163" s="13">
        <v>36</v>
      </c>
      <c r="W163" s="13" t="s">
        <v>79</v>
      </c>
      <c r="X163" s="13" t="s">
        <v>82</v>
      </c>
    </row>
    <row r="164" spans="1:24" x14ac:dyDescent="0.2">
      <c r="A164" s="14">
        <v>36.9925</v>
      </c>
      <c r="B164" s="14">
        <v>-135.00200000000001</v>
      </c>
      <c r="C164" s="13" t="s">
        <v>56</v>
      </c>
      <c r="D164" s="13" t="s">
        <v>57</v>
      </c>
      <c r="E164" s="13">
        <v>33</v>
      </c>
      <c r="F164" s="13">
        <v>1</v>
      </c>
      <c r="G164" s="13" t="s">
        <v>58</v>
      </c>
      <c r="H164" s="13">
        <v>52493</v>
      </c>
      <c r="I164" s="13">
        <v>1608</v>
      </c>
      <c r="J164" s="13" t="s">
        <v>59</v>
      </c>
      <c r="K164" s="13">
        <v>36</v>
      </c>
      <c r="L164" s="13">
        <v>59.55</v>
      </c>
      <c r="M164" s="13" t="s">
        <v>60</v>
      </c>
      <c r="N164" s="13">
        <v>135</v>
      </c>
      <c r="O164" s="13">
        <v>0.12</v>
      </c>
      <c r="P164" s="13" t="s">
        <v>61</v>
      </c>
      <c r="Q164" s="13" t="s">
        <v>62</v>
      </c>
      <c r="R164" s="13">
        <v>5037</v>
      </c>
    </row>
    <row r="165" spans="1:24" x14ac:dyDescent="0.2">
      <c r="A165" s="14">
        <v>36.997999999999998</v>
      </c>
      <c r="B165" s="14">
        <v>-135.00049999999999</v>
      </c>
      <c r="C165" s="13" t="s">
        <v>56</v>
      </c>
      <c r="D165" s="13" t="s">
        <v>57</v>
      </c>
      <c r="E165" s="13">
        <v>33</v>
      </c>
      <c r="F165" s="13">
        <v>1</v>
      </c>
      <c r="G165" s="13" t="s">
        <v>58</v>
      </c>
      <c r="H165" s="13">
        <v>52493</v>
      </c>
      <c r="I165" s="13">
        <v>1936</v>
      </c>
      <c r="J165" s="13" t="s">
        <v>67</v>
      </c>
      <c r="K165" s="13">
        <v>36</v>
      </c>
      <c r="L165" s="13">
        <v>59.88</v>
      </c>
      <c r="M165" s="13" t="s">
        <v>60</v>
      </c>
      <c r="N165" s="13">
        <v>135</v>
      </c>
      <c r="O165" s="13">
        <v>0.03</v>
      </c>
      <c r="P165" s="13" t="s">
        <v>61</v>
      </c>
      <c r="Q165" s="13" t="s">
        <v>62</v>
      </c>
      <c r="R165" s="13">
        <v>5051</v>
      </c>
      <c r="S165" s="13" t="s">
        <v>81</v>
      </c>
    </row>
    <row r="166" spans="1:24" x14ac:dyDescent="0.2">
      <c r="A166" s="14">
        <v>37.003</v>
      </c>
      <c r="B166" s="14">
        <v>-135.00149999999999</v>
      </c>
      <c r="C166" s="13" t="s">
        <v>56</v>
      </c>
      <c r="D166" s="13" t="s">
        <v>57</v>
      </c>
      <c r="E166" s="13">
        <v>33</v>
      </c>
      <c r="F166" s="13">
        <v>1</v>
      </c>
      <c r="G166" s="13" t="s">
        <v>58</v>
      </c>
      <c r="H166" s="13">
        <v>52493</v>
      </c>
      <c r="I166" s="13">
        <v>1752</v>
      </c>
      <c r="J166" s="13" t="s">
        <v>63</v>
      </c>
      <c r="K166" s="13">
        <v>37</v>
      </c>
      <c r="L166" s="13">
        <v>0.18</v>
      </c>
      <c r="M166" s="13" t="s">
        <v>60</v>
      </c>
      <c r="N166" s="13">
        <v>135</v>
      </c>
      <c r="O166" s="13">
        <v>0.09</v>
      </c>
      <c r="P166" s="13" t="s">
        <v>61</v>
      </c>
      <c r="Q166" s="13" t="s">
        <v>62</v>
      </c>
      <c r="R166" s="13">
        <v>5052</v>
      </c>
      <c r="S166" s="13">
        <v>8</v>
      </c>
      <c r="T166" s="13">
        <v>5045</v>
      </c>
      <c r="U166" s="13">
        <v>5169</v>
      </c>
      <c r="V166" s="13">
        <v>36</v>
      </c>
      <c r="W166" s="13" t="s">
        <v>76</v>
      </c>
      <c r="X166" s="13" t="s">
        <v>82</v>
      </c>
    </row>
    <row r="167" spans="1:24" x14ac:dyDescent="0.2">
      <c r="A167" s="14">
        <v>37.494500000000002</v>
      </c>
      <c r="B167" s="14">
        <v>-135.0265</v>
      </c>
      <c r="C167" s="13" t="s">
        <v>56</v>
      </c>
      <c r="D167" s="13" t="s">
        <v>57</v>
      </c>
      <c r="E167" s="13">
        <v>34</v>
      </c>
      <c r="F167" s="13">
        <v>1</v>
      </c>
      <c r="G167" s="13" t="s">
        <v>58</v>
      </c>
      <c r="H167" s="13">
        <v>52593</v>
      </c>
      <c r="I167" s="13">
        <v>204</v>
      </c>
      <c r="J167" s="13" t="s">
        <v>67</v>
      </c>
      <c r="K167" s="13">
        <v>37</v>
      </c>
      <c r="L167" s="13">
        <v>29.67</v>
      </c>
      <c r="M167" s="13" t="s">
        <v>60</v>
      </c>
      <c r="N167" s="13">
        <v>135</v>
      </c>
      <c r="O167" s="13">
        <v>1.59</v>
      </c>
      <c r="P167" s="13" t="s">
        <v>61</v>
      </c>
      <c r="Q167" s="13" t="s">
        <v>62</v>
      </c>
      <c r="R167" s="13">
        <v>5252</v>
      </c>
      <c r="S167" s="13" t="s">
        <v>81</v>
      </c>
    </row>
    <row r="168" spans="1:24" x14ac:dyDescent="0.2">
      <c r="A168" s="14">
        <v>37.499166666666667</v>
      </c>
      <c r="B168" s="14">
        <v>-135.01050000000001</v>
      </c>
      <c r="C168" s="13" t="s">
        <v>56</v>
      </c>
      <c r="D168" s="13" t="s">
        <v>57</v>
      </c>
      <c r="E168" s="13">
        <v>34</v>
      </c>
      <c r="F168" s="13">
        <v>1</v>
      </c>
      <c r="G168" s="13" t="s">
        <v>58</v>
      </c>
      <c r="H168" s="13">
        <v>52493</v>
      </c>
      <c r="I168" s="13">
        <v>2356</v>
      </c>
      <c r="J168" s="13" t="s">
        <v>63</v>
      </c>
      <c r="K168" s="13">
        <v>37</v>
      </c>
      <c r="L168" s="13">
        <v>29.95</v>
      </c>
      <c r="M168" s="13" t="s">
        <v>60</v>
      </c>
      <c r="N168" s="13">
        <v>135</v>
      </c>
      <c r="O168" s="13">
        <v>0.63</v>
      </c>
      <c r="P168" s="13" t="s">
        <v>61</v>
      </c>
      <c r="Q168" s="13" t="s">
        <v>62</v>
      </c>
      <c r="R168" s="13">
        <v>5220</v>
      </c>
      <c r="S168" s="13">
        <v>16</v>
      </c>
      <c r="T168" s="13">
        <v>5235</v>
      </c>
      <c r="U168" s="13">
        <v>5357</v>
      </c>
      <c r="V168" s="13">
        <v>36</v>
      </c>
      <c r="W168" s="13" t="s">
        <v>80</v>
      </c>
      <c r="X168" s="13" t="s">
        <v>82</v>
      </c>
    </row>
    <row r="169" spans="1:24" x14ac:dyDescent="0.2">
      <c r="A169" s="14">
        <v>37.500166666666665</v>
      </c>
      <c r="B169" s="14">
        <v>-135.00083333333333</v>
      </c>
      <c r="C169" s="13" t="s">
        <v>56</v>
      </c>
      <c r="D169" s="13" t="s">
        <v>57</v>
      </c>
      <c r="E169" s="13">
        <v>34</v>
      </c>
      <c r="F169" s="13">
        <v>1</v>
      </c>
      <c r="G169" s="13" t="s">
        <v>58</v>
      </c>
      <c r="H169" s="13">
        <v>52493</v>
      </c>
      <c r="I169" s="13">
        <v>2215</v>
      </c>
      <c r="J169" s="13" t="s">
        <v>59</v>
      </c>
      <c r="K169" s="13">
        <v>37</v>
      </c>
      <c r="L169" s="13">
        <v>30.01</v>
      </c>
      <c r="M169" s="13" t="s">
        <v>60</v>
      </c>
      <c r="N169" s="13">
        <v>135</v>
      </c>
      <c r="O169" s="13">
        <v>0.05</v>
      </c>
      <c r="P169" s="13" t="s">
        <v>61</v>
      </c>
      <c r="Q169" s="13" t="s">
        <v>62</v>
      </c>
      <c r="R169" s="13">
        <v>5209</v>
      </c>
    </row>
    <row r="170" spans="1:24" x14ac:dyDescent="0.2">
      <c r="A170" s="14">
        <v>37.997166666666665</v>
      </c>
      <c r="B170" s="14">
        <v>-135.00066666666666</v>
      </c>
      <c r="C170" s="13" t="s">
        <v>56</v>
      </c>
      <c r="D170" s="13" t="s">
        <v>57</v>
      </c>
      <c r="E170" s="13">
        <v>35</v>
      </c>
      <c r="F170" s="13">
        <v>1</v>
      </c>
      <c r="G170" s="13" t="s">
        <v>58</v>
      </c>
      <c r="H170" s="13">
        <v>52593</v>
      </c>
      <c r="I170" s="13">
        <v>633</v>
      </c>
      <c r="J170" s="13" t="s">
        <v>63</v>
      </c>
      <c r="K170" s="13">
        <v>37</v>
      </c>
      <c r="L170" s="13">
        <v>59.83</v>
      </c>
      <c r="M170" s="13" t="s">
        <v>60</v>
      </c>
      <c r="N170" s="13">
        <v>135</v>
      </c>
      <c r="O170" s="13">
        <v>0.04</v>
      </c>
      <c r="P170" s="13" t="s">
        <v>61</v>
      </c>
      <c r="Q170" s="13" t="s">
        <v>62</v>
      </c>
      <c r="R170" s="13">
        <v>4553</v>
      </c>
      <c r="S170" s="13">
        <v>15</v>
      </c>
      <c r="T170" s="13">
        <v>4520</v>
      </c>
      <c r="U170" s="13">
        <v>4633</v>
      </c>
      <c r="V170" s="13">
        <v>36</v>
      </c>
      <c r="W170" s="13" t="s">
        <v>79</v>
      </c>
      <c r="X170" s="13" t="s">
        <v>82</v>
      </c>
    </row>
    <row r="171" spans="1:24" x14ac:dyDescent="0.2">
      <c r="A171" s="14">
        <v>37.997666666666667</v>
      </c>
      <c r="B171" s="14">
        <v>-135.00416666666666</v>
      </c>
      <c r="C171" s="13" t="s">
        <v>56</v>
      </c>
      <c r="D171" s="13" t="s">
        <v>57</v>
      </c>
      <c r="E171" s="13">
        <v>35</v>
      </c>
      <c r="F171" s="13">
        <v>1</v>
      </c>
      <c r="G171" s="13" t="s">
        <v>58</v>
      </c>
      <c r="H171" s="13">
        <v>52593</v>
      </c>
      <c r="I171" s="13">
        <v>816</v>
      </c>
      <c r="J171" s="13" t="s">
        <v>67</v>
      </c>
      <c r="K171" s="13">
        <v>37</v>
      </c>
      <c r="L171" s="13">
        <v>59.86</v>
      </c>
      <c r="M171" s="13" t="s">
        <v>60</v>
      </c>
      <c r="N171" s="13">
        <v>135</v>
      </c>
      <c r="O171" s="13">
        <v>0.25</v>
      </c>
      <c r="P171" s="13" t="s">
        <v>61</v>
      </c>
      <c r="Q171" s="13" t="s">
        <v>62</v>
      </c>
      <c r="R171" s="13">
        <v>4552</v>
      </c>
    </row>
    <row r="172" spans="1:24" x14ac:dyDescent="0.2">
      <c r="A172" s="14">
        <v>37.999833333333335</v>
      </c>
      <c r="B172" s="14">
        <v>-135.00049999999999</v>
      </c>
      <c r="C172" s="13" t="s">
        <v>56</v>
      </c>
      <c r="D172" s="13" t="s">
        <v>57</v>
      </c>
      <c r="E172" s="13">
        <v>35</v>
      </c>
      <c r="F172" s="13">
        <v>1</v>
      </c>
      <c r="G172" s="13" t="s">
        <v>58</v>
      </c>
      <c r="H172" s="13">
        <v>52593</v>
      </c>
      <c r="I172" s="13">
        <v>507</v>
      </c>
      <c r="J172" s="13" t="s">
        <v>59</v>
      </c>
      <c r="K172" s="13">
        <v>37</v>
      </c>
      <c r="L172" s="13">
        <v>59.99</v>
      </c>
      <c r="M172" s="13" t="s">
        <v>60</v>
      </c>
      <c r="N172" s="13">
        <v>135</v>
      </c>
      <c r="O172" s="13">
        <v>0.03</v>
      </c>
      <c r="P172" s="13" t="s">
        <v>61</v>
      </c>
      <c r="Q172" s="13" t="s">
        <v>62</v>
      </c>
      <c r="R172" s="13">
        <v>4524</v>
      </c>
    </row>
    <row r="173" spans="1:24" x14ac:dyDescent="0.2">
      <c r="A173" s="14">
        <v>38.491666666666667</v>
      </c>
      <c r="B173" s="14">
        <v>-134.99983333333333</v>
      </c>
      <c r="C173" s="13" t="s">
        <v>56</v>
      </c>
      <c r="D173" s="13" t="s">
        <v>57</v>
      </c>
      <c r="E173" s="13">
        <v>36</v>
      </c>
      <c r="F173" s="13">
        <v>1</v>
      </c>
      <c r="G173" s="13" t="s">
        <v>58</v>
      </c>
      <c r="H173" s="13">
        <v>52593</v>
      </c>
      <c r="I173" s="13">
        <v>1113</v>
      </c>
      <c r="J173" s="13" t="s">
        <v>59</v>
      </c>
      <c r="K173" s="13">
        <v>38</v>
      </c>
      <c r="L173" s="13">
        <v>29.5</v>
      </c>
      <c r="M173" s="13" t="s">
        <v>60</v>
      </c>
      <c r="N173" s="13">
        <v>134</v>
      </c>
      <c r="O173" s="13">
        <v>59.99</v>
      </c>
      <c r="P173" s="13" t="s">
        <v>61</v>
      </c>
      <c r="Q173" s="13" t="s">
        <v>62</v>
      </c>
      <c r="R173" s="13">
        <v>4447</v>
      </c>
    </row>
    <row r="174" spans="1:24" x14ac:dyDescent="0.2">
      <c r="A174" s="14">
        <v>38.4955</v>
      </c>
      <c r="B174" s="14">
        <v>-135.00766666666667</v>
      </c>
      <c r="C174" s="13" t="s">
        <v>56</v>
      </c>
      <c r="D174" s="13" t="s">
        <v>57</v>
      </c>
      <c r="E174" s="13">
        <v>36</v>
      </c>
      <c r="F174" s="13">
        <v>1</v>
      </c>
      <c r="G174" s="13" t="s">
        <v>58</v>
      </c>
      <c r="H174" s="13">
        <v>52593</v>
      </c>
      <c r="I174" s="13">
        <v>1423</v>
      </c>
      <c r="J174" s="13" t="s">
        <v>67</v>
      </c>
      <c r="K174" s="13">
        <v>38</v>
      </c>
      <c r="L174" s="13">
        <v>29.73</v>
      </c>
      <c r="M174" s="13" t="s">
        <v>60</v>
      </c>
      <c r="N174" s="13">
        <v>135</v>
      </c>
      <c r="O174" s="13">
        <v>0.46</v>
      </c>
      <c r="P174" s="13" t="s">
        <v>61</v>
      </c>
      <c r="Q174" s="13" t="s">
        <v>62</v>
      </c>
      <c r="R174" s="13">
        <v>4419</v>
      </c>
      <c r="S174" s="13" t="s">
        <v>81</v>
      </c>
    </row>
    <row r="175" spans="1:24" x14ac:dyDescent="0.2">
      <c r="A175" s="14">
        <v>38.49883333333333</v>
      </c>
      <c r="B175" s="14">
        <v>-135.01166666666666</v>
      </c>
      <c r="C175" s="13" t="s">
        <v>56</v>
      </c>
      <c r="D175" s="13" t="s">
        <v>57</v>
      </c>
      <c r="E175" s="13">
        <v>36</v>
      </c>
      <c r="F175" s="13">
        <v>1</v>
      </c>
      <c r="G175" s="13" t="s">
        <v>58</v>
      </c>
      <c r="H175" s="13">
        <v>52593</v>
      </c>
      <c r="I175" s="13">
        <v>1246</v>
      </c>
      <c r="J175" s="13" t="s">
        <v>63</v>
      </c>
      <c r="K175" s="13">
        <v>38</v>
      </c>
      <c r="L175" s="13">
        <v>29.93</v>
      </c>
      <c r="M175" s="13" t="s">
        <v>60</v>
      </c>
      <c r="N175" s="13">
        <v>135</v>
      </c>
      <c r="O175" s="13">
        <v>0.7</v>
      </c>
      <c r="P175" s="13" t="s">
        <v>61</v>
      </c>
      <c r="Q175" s="13" t="s">
        <v>62</v>
      </c>
      <c r="R175" s="13">
        <v>4434</v>
      </c>
      <c r="S175" s="13">
        <v>7</v>
      </c>
      <c r="T175" s="13">
        <v>4440</v>
      </c>
      <c r="U175" s="13">
        <v>4547</v>
      </c>
      <c r="V175" s="13">
        <v>36</v>
      </c>
      <c r="W175" s="13" t="s">
        <v>90</v>
      </c>
      <c r="X175" s="13" t="s">
        <v>82</v>
      </c>
    </row>
    <row r="176" spans="1:24" x14ac:dyDescent="0.2">
      <c r="A176" s="14">
        <v>38.997166666666665</v>
      </c>
      <c r="B176" s="14">
        <v>-135</v>
      </c>
      <c r="C176" s="13" t="s">
        <v>56</v>
      </c>
      <c r="D176" s="13" t="s">
        <v>57</v>
      </c>
      <c r="E176" s="13">
        <v>37</v>
      </c>
      <c r="F176" s="13">
        <v>1</v>
      </c>
      <c r="G176" s="13" t="s">
        <v>58</v>
      </c>
      <c r="H176" s="13">
        <v>52593</v>
      </c>
      <c r="I176" s="13">
        <v>1705</v>
      </c>
      <c r="J176" s="13" t="s">
        <v>59</v>
      </c>
      <c r="K176" s="13">
        <v>38</v>
      </c>
      <c r="L176" s="13">
        <v>59.83</v>
      </c>
      <c r="M176" s="13" t="s">
        <v>60</v>
      </c>
      <c r="N176" s="13">
        <v>135</v>
      </c>
      <c r="O176" s="13">
        <v>0</v>
      </c>
      <c r="P176" s="13" t="s">
        <v>61</v>
      </c>
      <c r="Q176" s="13" t="s">
        <v>62</v>
      </c>
      <c r="R176" s="13">
        <v>4752</v>
      </c>
    </row>
    <row r="177" spans="1:26" x14ac:dyDescent="0.2">
      <c r="A177" s="14">
        <v>39.00033333333333</v>
      </c>
      <c r="B177" s="14">
        <v>-135</v>
      </c>
      <c r="C177" s="13" t="s">
        <v>56</v>
      </c>
      <c r="D177" s="13" t="s">
        <v>57</v>
      </c>
      <c r="E177" s="13">
        <v>37</v>
      </c>
      <c r="F177" s="13">
        <v>1</v>
      </c>
      <c r="G177" s="13" t="s">
        <v>58</v>
      </c>
      <c r="H177" s="13">
        <v>52593</v>
      </c>
      <c r="I177" s="13">
        <v>1839</v>
      </c>
      <c r="J177" s="13" t="s">
        <v>63</v>
      </c>
      <c r="K177" s="13">
        <v>39</v>
      </c>
      <c r="L177" s="13">
        <v>0.02</v>
      </c>
      <c r="M177" s="13" t="s">
        <v>60</v>
      </c>
      <c r="N177" s="13">
        <v>135</v>
      </c>
      <c r="O177" s="13">
        <v>0</v>
      </c>
      <c r="P177" s="13" t="s">
        <v>61</v>
      </c>
      <c r="Q177" s="13" t="s">
        <v>62</v>
      </c>
      <c r="R177" s="13">
        <v>4758</v>
      </c>
      <c r="S177" s="13">
        <v>8</v>
      </c>
      <c r="T177" s="13">
        <v>4738</v>
      </c>
      <c r="U177" s="13">
        <v>4862</v>
      </c>
      <c r="V177" s="13">
        <v>36</v>
      </c>
      <c r="W177" s="13" t="s">
        <v>76</v>
      </c>
      <c r="X177" s="13" t="s">
        <v>82</v>
      </c>
    </row>
    <row r="178" spans="1:26" x14ac:dyDescent="0.2">
      <c r="A178" s="14">
        <v>39.002000000000002</v>
      </c>
      <c r="B178" s="14">
        <v>-135.00700000000001</v>
      </c>
      <c r="C178" s="13" t="s">
        <v>56</v>
      </c>
      <c r="D178" s="13" t="s">
        <v>57</v>
      </c>
      <c r="E178" s="13">
        <v>37</v>
      </c>
      <c r="F178" s="13">
        <v>1</v>
      </c>
      <c r="G178" s="13" t="s">
        <v>58</v>
      </c>
      <c r="H178" s="13">
        <v>52593</v>
      </c>
      <c r="I178" s="13">
        <v>2020</v>
      </c>
      <c r="J178" s="13" t="s">
        <v>67</v>
      </c>
      <c r="K178" s="13">
        <v>39</v>
      </c>
      <c r="L178" s="13">
        <v>0.12</v>
      </c>
      <c r="M178" s="13" t="s">
        <v>60</v>
      </c>
      <c r="N178" s="13">
        <v>135</v>
      </c>
      <c r="O178" s="13">
        <v>0.42</v>
      </c>
      <c r="P178" s="13" t="s">
        <v>61</v>
      </c>
      <c r="Q178" s="13" t="s">
        <v>62</v>
      </c>
      <c r="R178" s="13">
        <v>4789</v>
      </c>
      <c r="S178" s="13" t="s">
        <v>81</v>
      </c>
    </row>
    <row r="179" spans="1:26" x14ac:dyDescent="0.2">
      <c r="A179" s="14">
        <v>39.49966666666667</v>
      </c>
      <c r="B179" s="14">
        <v>-135</v>
      </c>
      <c r="C179" s="13" t="s">
        <v>56</v>
      </c>
      <c r="D179" s="13" t="s">
        <v>57</v>
      </c>
      <c r="E179" s="13">
        <v>38</v>
      </c>
      <c r="F179" s="13">
        <v>1</v>
      </c>
      <c r="G179" s="13" t="s">
        <v>58</v>
      </c>
      <c r="H179" s="13">
        <v>52593</v>
      </c>
      <c r="I179" s="13">
        <v>2257</v>
      </c>
      <c r="J179" s="13" t="s">
        <v>59</v>
      </c>
      <c r="K179" s="13">
        <v>39</v>
      </c>
      <c r="L179" s="13">
        <v>29.98</v>
      </c>
      <c r="M179" s="13" t="s">
        <v>60</v>
      </c>
      <c r="N179" s="13">
        <v>135</v>
      </c>
      <c r="O179" s="13">
        <v>0</v>
      </c>
      <c r="P179" s="13" t="s">
        <v>61</v>
      </c>
      <c r="Q179" s="13" t="s">
        <v>62</v>
      </c>
      <c r="R179" s="13">
        <v>5003</v>
      </c>
    </row>
    <row r="180" spans="1:26" x14ac:dyDescent="0.2">
      <c r="A180" s="14">
        <v>39.508499999999998</v>
      </c>
      <c r="B180" s="14">
        <v>-135.00783333333334</v>
      </c>
      <c r="C180" s="13" t="s">
        <v>56</v>
      </c>
      <c r="D180" s="13" t="s">
        <v>57</v>
      </c>
      <c r="E180" s="13">
        <v>38</v>
      </c>
      <c r="F180" s="13">
        <v>1</v>
      </c>
      <c r="G180" s="13" t="s">
        <v>58</v>
      </c>
      <c r="H180" s="13">
        <v>52693</v>
      </c>
      <c r="I180" s="13">
        <v>34</v>
      </c>
      <c r="J180" s="13" t="s">
        <v>63</v>
      </c>
      <c r="K180" s="13">
        <v>39</v>
      </c>
      <c r="L180" s="13">
        <v>30.51</v>
      </c>
      <c r="M180" s="13" t="s">
        <v>60</v>
      </c>
      <c r="N180" s="13">
        <v>135</v>
      </c>
      <c r="O180" s="13">
        <v>0.47</v>
      </c>
      <c r="P180" s="13" t="s">
        <v>61</v>
      </c>
      <c r="Q180" s="13" t="s">
        <v>62</v>
      </c>
      <c r="R180" s="13">
        <v>4822</v>
      </c>
      <c r="S180" s="13">
        <v>17</v>
      </c>
      <c r="T180" s="13">
        <v>4845</v>
      </c>
      <c r="U180" s="13">
        <v>4948</v>
      </c>
      <c r="V180" s="13">
        <v>37</v>
      </c>
      <c r="W180" s="13" t="s">
        <v>69</v>
      </c>
      <c r="X180" s="13" t="s">
        <v>82</v>
      </c>
    </row>
    <row r="181" spans="1:26" x14ac:dyDescent="0.2">
      <c r="A181" s="14">
        <v>39.519666666666666</v>
      </c>
      <c r="B181" s="14">
        <v>-135.00466666666668</v>
      </c>
      <c r="C181" s="13" t="s">
        <v>56</v>
      </c>
      <c r="D181" s="13" t="s">
        <v>57</v>
      </c>
      <c r="E181" s="13">
        <v>38</v>
      </c>
      <c r="F181" s="13">
        <v>1</v>
      </c>
      <c r="G181" s="13" t="s">
        <v>58</v>
      </c>
      <c r="H181" s="13">
        <v>52693</v>
      </c>
      <c r="I181" s="13">
        <v>236</v>
      </c>
      <c r="J181" s="13" t="s">
        <v>67</v>
      </c>
      <c r="K181" s="13">
        <v>39</v>
      </c>
      <c r="L181" s="13">
        <v>31.18</v>
      </c>
      <c r="M181" s="13" t="s">
        <v>60</v>
      </c>
      <c r="N181" s="13">
        <v>135</v>
      </c>
      <c r="O181" s="13">
        <v>0.28000000000000003</v>
      </c>
      <c r="P181" s="13" t="s">
        <v>61</v>
      </c>
      <c r="Q181" s="13" t="s">
        <v>62</v>
      </c>
      <c r="R181" s="13">
        <v>4735</v>
      </c>
    </row>
    <row r="182" spans="1:26" x14ac:dyDescent="0.2">
      <c r="A182" s="14">
        <v>39.612833333333334</v>
      </c>
      <c r="B182" s="14">
        <v>-134.99666666666667</v>
      </c>
      <c r="C182" s="13" t="s">
        <v>56</v>
      </c>
      <c r="D182" s="13" t="s">
        <v>57</v>
      </c>
      <c r="E182" s="13">
        <v>39</v>
      </c>
      <c r="F182" s="13">
        <v>1</v>
      </c>
      <c r="G182" s="13" t="s">
        <v>70</v>
      </c>
      <c r="H182" s="13">
        <v>52693</v>
      </c>
      <c r="I182" s="13">
        <v>656</v>
      </c>
      <c r="J182" s="13" t="s">
        <v>71</v>
      </c>
      <c r="K182" s="13">
        <v>39</v>
      </c>
      <c r="L182" s="13">
        <v>36.770000000000003</v>
      </c>
      <c r="M182" s="13" t="s">
        <v>60</v>
      </c>
      <c r="N182" s="13">
        <v>134</v>
      </c>
      <c r="O182" s="13">
        <v>59.8</v>
      </c>
      <c r="P182" s="13" t="s">
        <v>61</v>
      </c>
      <c r="Q182" s="13" t="s">
        <v>62</v>
      </c>
      <c r="R182" s="13">
        <v>4762</v>
      </c>
      <c r="S182" s="13">
        <v>38</v>
      </c>
      <c r="T182" s="13">
        <v>4830</v>
      </c>
      <c r="U182" s="13">
        <v>4889</v>
      </c>
      <c r="V182" s="13">
        <v>18</v>
      </c>
      <c r="W182" s="13" t="s">
        <v>72</v>
      </c>
      <c r="X182" s="13">
        <v>9</v>
      </c>
      <c r="Y182" s="13" t="s">
        <v>86</v>
      </c>
      <c r="Z182" s="13" t="s">
        <v>87</v>
      </c>
    </row>
    <row r="183" spans="1:26" x14ac:dyDescent="0.2">
      <c r="A183" s="14">
        <v>39.616666666666667</v>
      </c>
      <c r="B183" s="14">
        <v>-135.01333333333332</v>
      </c>
      <c r="C183" s="13" t="s">
        <v>56</v>
      </c>
      <c r="D183" s="13" t="s">
        <v>57</v>
      </c>
      <c r="E183" s="13">
        <v>39</v>
      </c>
      <c r="F183" s="13">
        <v>1</v>
      </c>
      <c r="G183" s="13" t="s">
        <v>70</v>
      </c>
      <c r="H183" s="13">
        <v>52693</v>
      </c>
      <c r="I183" s="13">
        <v>940</v>
      </c>
      <c r="J183" s="13" t="s">
        <v>67</v>
      </c>
      <c r="K183" s="13">
        <v>39</v>
      </c>
      <c r="L183" s="13">
        <v>37</v>
      </c>
      <c r="M183" s="13" t="s">
        <v>60</v>
      </c>
      <c r="N183" s="13">
        <v>135</v>
      </c>
      <c r="O183" s="13">
        <v>0.8</v>
      </c>
      <c r="P183" s="13" t="s">
        <v>61</v>
      </c>
      <c r="Q183" s="13" t="s">
        <v>62</v>
      </c>
      <c r="R183" s="13">
        <v>4874</v>
      </c>
      <c r="S183" s="13" t="s">
        <v>75</v>
      </c>
    </row>
    <row r="184" spans="1:26" x14ac:dyDescent="0.2">
      <c r="A184" s="14">
        <v>39.624000000000002</v>
      </c>
      <c r="B184" s="14">
        <v>-135.00166666666667</v>
      </c>
      <c r="C184" s="13" t="s">
        <v>56</v>
      </c>
      <c r="D184" s="13" t="s">
        <v>57</v>
      </c>
      <c r="E184" s="13">
        <v>39</v>
      </c>
      <c r="F184" s="13">
        <v>1</v>
      </c>
      <c r="G184" s="13" t="s">
        <v>70</v>
      </c>
      <c r="H184" s="13">
        <v>52693</v>
      </c>
      <c r="I184" s="13">
        <v>336</v>
      </c>
      <c r="J184" s="13" t="s">
        <v>59</v>
      </c>
      <c r="K184" s="13">
        <v>39</v>
      </c>
      <c r="L184" s="13">
        <v>37.44</v>
      </c>
      <c r="M184" s="13" t="s">
        <v>60</v>
      </c>
      <c r="N184" s="13">
        <v>135</v>
      </c>
      <c r="O184" s="13">
        <v>0.1</v>
      </c>
      <c r="P184" s="13" t="s">
        <v>61</v>
      </c>
      <c r="Q184" s="13" t="s">
        <v>62</v>
      </c>
      <c r="R184" s="13">
        <v>4735</v>
      </c>
    </row>
    <row r="185" spans="1:26" x14ac:dyDescent="0.2">
      <c r="A185" s="14">
        <v>39.601833333333332</v>
      </c>
      <c r="B185" s="14">
        <v>-134.99950000000001</v>
      </c>
      <c r="C185" s="13" t="s">
        <v>56</v>
      </c>
      <c r="D185" s="13" t="s">
        <v>57</v>
      </c>
      <c r="E185" s="13">
        <v>39</v>
      </c>
      <c r="F185" s="13">
        <v>2</v>
      </c>
      <c r="G185" s="13" t="s">
        <v>58</v>
      </c>
      <c r="H185" s="13">
        <v>52693</v>
      </c>
      <c r="I185" s="13">
        <v>1006</v>
      </c>
      <c r="J185" s="13" t="s">
        <v>59</v>
      </c>
      <c r="K185" s="13">
        <v>39</v>
      </c>
      <c r="L185" s="13">
        <v>36.11</v>
      </c>
      <c r="M185" s="13" t="s">
        <v>60</v>
      </c>
      <c r="N185" s="13">
        <v>134</v>
      </c>
      <c r="O185" s="13">
        <v>59.97</v>
      </c>
      <c r="P185" s="13" t="s">
        <v>61</v>
      </c>
      <c r="Q185" s="13" t="s">
        <v>62</v>
      </c>
      <c r="R185" s="13">
        <v>4736</v>
      </c>
    </row>
    <row r="186" spans="1:26" x14ac:dyDescent="0.2">
      <c r="A186" s="14">
        <v>39.61633333333333</v>
      </c>
      <c r="B186" s="14">
        <v>-135.00266666666667</v>
      </c>
      <c r="C186" s="13" t="s">
        <v>56</v>
      </c>
      <c r="D186" s="13" t="s">
        <v>57</v>
      </c>
      <c r="E186" s="13">
        <v>39</v>
      </c>
      <c r="F186" s="13">
        <v>2</v>
      </c>
      <c r="G186" s="13" t="s">
        <v>58</v>
      </c>
      <c r="H186" s="13">
        <v>52693</v>
      </c>
      <c r="I186" s="13">
        <v>1323</v>
      </c>
      <c r="J186" s="13" t="s">
        <v>67</v>
      </c>
      <c r="K186" s="13">
        <v>39</v>
      </c>
      <c r="L186" s="13">
        <v>36.979999999999997</v>
      </c>
      <c r="M186" s="13" t="s">
        <v>60</v>
      </c>
      <c r="N186" s="13">
        <v>135</v>
      </c>
      <c r="O186" s="13">
        <v>0.16</v>
      </c>
      <c r="P186" s="13" t="s">
        <v>61</v>
      </c>
      <c r="Q186" s="13" t="s">
        <v>62</v>
      </c>
      <c r="R186" s="13">
        <v>4734</v>
      </c>
    </row>
    <row r="187" spans="1:26" x14ac:dyDescent="0.2">
      <c r="A187" s="14">
        <v>39.61783333333333</v>
      </c>
      <c r="B187" s="14">
        <v>-135.00166666666667</v>
      </c>
      <c r="C187" s="13" t="s">
        <v>56</v>
      </c>
      <c r="D187" s="13" t="s">
        <v>57</v>
      </c>
      <c r="E187" s="13">
        <v>39</v>
      </c>
      <c r="F187" s="13">
        <v>2</v>
      </c>
      <c r="G187" s="13" t="s">
        <v>58</v>
      </c>
      <c r="H187" s="13">
        <v>52693</v>
      </c>
      <c r="I187" s="13">
        <v>1144</v>
      </c>
      <c r="J187" s="13" t="s">
        <v>63</v>
      </c>
      <c r="K187" s="13">
        <v>39</v>
      </c>
      <c r="L187" s="13">
        <v>37.07</v>
      </c>
      <c r="M187" s="13" t="s">
        <v>60</v>
      </c>
      <c r="N187" s="13">
        <v>135</v>
      </c>
      <c r="O187" s="13">
        <v>0.1</v>
      </c>
      <c r="P187" s="13" t="s">
        <v>61</v>
      </c>
      <c r="Q187" s="13" t="s">
        <v>62</v>
      </c>
      <c r="R187" s="13">
        <v>4727</v>
      </c>
      <c r="S187" s="13">
        <v>7</v>
      </c>
      <c r="T187" s="13">
        <v>4718</v>
      </c>
      <c r="U187" s="13">
        <v>4837</v>
      </c>
      <c r="V187" s="13">
        <v>36</v>
      </c>
      <c r="W187" s="13" t="s">
        <v>91</v>
      </c>
      <c r="X187" s="13" t="s">
        <v>82</v>
      </c>
    </row>
    <row r="188" spans="1:26" x14ac:dyDescent="0.2">
      <c r="A188" s="14">
        <v>39.603333333333332</v>
      </c>
      <c r="B188" s="14">
        <v>-135</v>
      </c>
      <c r="C188" s="13" t="s">
        <v>56</v>
      </c>
      <c r="D188" s="13" t="s">
        <v>57</v>
      </c>
      <c r="E188" s="13">
        <v>39</v>
      </c>
      <c r="F188" s="13">
        <v>3</v>
      </c>
      <c r="G188" s="13" t="s">
        <v>70</v>
      </c>
      <c r="H188" s="13">
        <v>52693</v>
      </c>
      <c r="I188" s="13">
        <v>1340</v>
      </c>
      <c r="J188" s="13" t="s">
        <v>59</v>
      </c>
      <c r="K188" s="13">
        <v>39</v>
      </c>
      <c r="L188" s="13">
        <v>36.200000000000003</v>
      </c>
      <c r="M188" s="13" t="s">
        <v>60</v>
      </c>
      <c r="N188" s="13">
        <v>135</v>
      </c>
      <c r="O188" s="13">
        <v>0</v>
      </c>
      <c r="P188" s="13" t="s">
        <v>61</v>
      </c>
      <c r="Q188" s="13" t="s">
        <v>62</v>
      </c>
      <c r="R188" s="13">
        <v>4819</v>
      </c>
    </row>
    <row r="189" spans="1:26" x14ac:dyDescent="0.2">
      <c r="A189" s="14">
        <v>39.603333333333332</v>
      </c>
      <c r="B189" s="14">
        <v>-135</v>
      </c>
      <c r="C189" s="13" t="s">
        <v>56</v>
      </c>
      <c r="D189" s="13" t="s">
        <v>57</v>
      </c>
      <c r="E189" s="13">
        <v>39</v>
      </c>
      <c r="F189" s="13">
        <v>3</v>
      </c>
      <c r="G189" s="13" t="s">
        <v>70</v>
      </c>
      <c r="H189" s="13">
        <v>52693</v>
      </c>
      <c r="I189" s="13">
        <v>1553</v>
      </c>
      <c r="J189" s="13" t="s">
        <v>71</v>
      </c>
      <c r="K189" s="13">
        <v>39</v>
      </c>
      <c r="L189" s="13">
        <v>36.200000000000003</v>
      </c>
      <c r="M189" s="13" t="s">
        <v>60</v>
      </c>
      <c r="N189" s="13">
        <v>135</v>
      </c>
      <c r="O189" s="13">
        <v>0</v>
      </c>
      <c r="P189" s="13" t="s">
        <v>61</v>
      </c>
      <c r="Q189" s="13" t="s">
        <v>62</v>
      </c>
      <c r="R189" s="13">
        <v>4867</v>
      </c>
      <c r="S189" s="13">
        <v>3158</v>
      </c>
      <c r="T189" s="13">
        <v>3192</v>
      </c>
      <c r="U189" s="13">
        <v>18</v>
      </c>
      <c r="V189" s="13" t="s">
        <v>72</v>
      </c>
      <c r="W189" s="13">
        <v>9</v>
      </c>
      <c r="X189" s="13" t="s">
        <v>86</v>
      </c>
      <c r="Y189" s="13" t="s">
        <v>92</v>
      </c>
    </row>
    <row r="190" spans="1:26" x14ac:dyDescent="0.2">
      <c r="A190" s="14">
        <v>39.603333333333332</v>
      </c>
      <c r="B190" s="14">
        <v>-135</v>
      </c>
      <c r="C190" s="13" t="s">
        <v>56</v>
      </c>
      <c r="D190" s="13" t="s">
        <v>57</v>
      </c>
      <c r="E190" s="13">
        <v>39</v>
      </c>
      <c r="F190" s="13">
        <v>3</v>
      </c>
      <c r="G190" s="13" t="s">
        <v>70</v>
      </c>
      <c r="H190" s="13">
        <v>52693</v>
      </c>
      <c r="I190" s="13">
        <v>1800</v>
      </c>
      <c r="J190" s="13" t="s">
        <v>67</v>
      </c>
      <c r="K190" s="13">
        <v>39</v>
      </c>
      <c r="L190" s="13">
        <v>36.200000000000003</v>
      </c>
      <c r="M190" s="13" t="s">
        <v>60</v>
      </c>
      <c r="N190" s="13">
        <v>135</v>
      </c>
      <c r="O190" s="13">
        <v>0</v>
      </c>
      <c r="P190" s="13" t="s">
        <v>61</v>
      </c>
      <c r="Q190" s="13" t="s">
        <v>62</v>
      </c>
      <c r="R190" s="13">
        <v>4907</v>
      </c>
      <c r="S190" s="13" t="s">
        <v>75</v>
      </c>
    </row>
    <row r="191" spans="1:26" x14ac:dyDescent="0.2">
      <c r="A191" s="14">
        <v>39.813333333333333</v>
      </c>
      <c r="B191" s="14">
        <v>-135</v>
      </c>
      <c r="C191" s="13" t="s">
        <v>56</v>
      </c>
      <c r="D191" s="13" t="s">
        <v>57</v>
      </c>
      <c r="E191" s="13">
        <v>40</v>
      </c>
      <c r="F191" s="13">
        <v>1</v>
      </c>
      <c r="G191" s="13" t="s">
        <v>58</v>
      </c>
      <c r="H191" s="13">
        <v>52693</v>
      </c>
      <c r="I191" s="13">
        <v>2105</v>
      </c>
      <c r="J191" s="13" t="s">
        <v>63</v>
      </c>
      <c r="K191" s="13">
        <v>39</v>
      </c>
      <c r="L191" s="13">
        <v>48.8</v>
      </c>
      <c r="M191" s="13" t="s">
        <v>60</v>
      </c>
      <c r="N191" s="13">
        <v>135</v>
      </c>
      <c r="O191" s="13">
        <v>0</v>
      </c>
      <c r="P191" s="13" t="s">
        <v>61</v>
      </c>
      <c r="Q191" s="13" t="s">
        <v>62</v>
      </c>
      <c r="R191" s="13">
        <v>4161</v>
      </c>
      <c r="S191" s="13">
        <v>19</v>
      </c>
      <c r="T191" s="13">
        <v>4207</v>
      </c>
      <c r="U191" s="13">
        <v>36</v>
      </c>
      <c r="V191" s="13" t="s">
        <v>83</v>
      </c>
      <c r="W191" s="13" t="s">
        <v>82</v>
      </c>
    </row>
    <row r="192" spans="1:26" x14ac:dyDescent="0.2">
      <c r="A192" s="14">
        <v>39.814500000000002</v>
      </c>
      <c r="B192" s="14">
        <v>-135.00016666666667</v>
      </c>
      <c r="C192" s="13" t="s">
        <v>56</v>
      </c>
      <c r="D192" s="13" t="s">
        <v>57</v>
      </c>
      <c r="E192" s="13">
        <v>40</v>
      </c>
      <c r="F192" s="13">
        <v>1</v>
      </c>
      <c r="G192" s="13" t="s">
        <v>58</v>
      </c>
      <c r="H192" s="13">
        <v>52693</v>
      </c>
      <c r="I192" s="13">
        <v>1936</v>
      </c>
      <c r="J192" s="13" t="s">
        <v>59</v>
      </c>
      <c r="K192" s="13">
        <v>39</v>
      </c>
      <c r="L192" s="13">
        <v>48.87</v>
      </c>
      <c r="M192" s="13" t="s">
        <v>60</v>
      </c>
      <c r="N192" s="13">
        <v>135</v>
      </c>
      <c r="O192" s="13">
        <v>0.01</v>
      </c>
      <c r="P192" s="13" t="s">
        <v>61</v>
      </c>
      <c r="Q192" s="13" t="s">
        <v>62</v>
      </c>
      <c r="R192" s="13">
        <v>4103</v>
      </c>
    </row>
    <row r="193" spans="1:24" x14ac:dyDescent="0.2">
      <c r="A193" s="14">
        <v>39.81816666666667</v>
      </c>
      <c r="B193" s="14">
        <v>-135.02916666666667</v>
      </c>
      <c r="C193" s="13" t="s">
        <v>56</v>
      </c>
      <c r="D193" s="13" t="s">
        <v>57</v>
      </c>
      <c r="E193" s="13">
        <v>40</v>
      </c>
      <c r="F193" s="13">
        <v>1</v>
      </c>
      <c r="G193" s="13" t="s">
        <v>58</v>
      </c>
      <c r="H193" s="13">
        <v>52693</v>
      </c>
      <c r="I193" s="13">
        <v>2242</v>
      </c>
      <c r="J193" s="13" t="s">
        <v>67</v>
      </c>
      <c r="K193" s="13">
        <v>39</v>
      </c>
      <c r="L193" s="13">
        <v>49.09</v>
      </c>
      <c r="M193" s="13" t="s">
        <v>60</v>
      </c>
      <c r="N193" s="13">
        <v>135</v>
      </c>
      <c r="O193" s="13">
        <v>1.75</v>
      </c>
      <c r="P193" s="13" t="s">
        <v>61</v>
      </c>
      <c r="Q193" s="13" t="s">
        <v>62</v>
      </c>
      <c r="R193" s="13">
        <v>4065</v>
      </c>
    </row>
    <row r="194" spans="1:24" x14ac:dyDescent="0.2">
      <c r="A194" s="14">
        <v>39.830833333333331</v>
      </c>
      <c r="B194" s="14">
        <v>-135.006</v>
      </c>
      <c r="C194" s="13" t="s">
        <v>56</v>
      </c>
      <c r="D194" s="13" t="s">
        <v>57</v>
      </c>
      <c r="E194" s="13">
        <v>41</v>
      </c>
      <c r="F194" s="13">
        <v>1</v>
      </c>
      <c r="G194" s="13" t="s">
        <v>58</v>
      </c>
      <c r="H194" s="13">
        <v>52793</v>
      </c>
      <c r="I194" s="13">
        <v>337</v>
      </c>
      <c r="J194" s="13" t="s">
        <v>67</v>
      </c>
      <c r="K194" s="13">
        <v>39</v>
      </c>
      <c r="L194" s="13">
        <v>49.85</v>
      </c>
      <c r="M194" s="13" t="s">
        <v>60</v>
      </c>
      <c r="N194" s="13">
        <v>135</v>
      </c>
      <c r="O194" s="13">
        <v>0.36</v>
      </c>
      <c r="P194" s="13" t="s">
        <v>61</v>
      </c>
      <c r="Q194" s="13" t="s">
        <v>62</v>
      </c>
      <c r="R194" s="13">
        <v>3747</v>
      </c>
    </row>
    <row r="195" spans="1:24" x14ac:dyDescent="0.2">
      <c r="A195" s="14">
        <v>39.834833333333336</v>
      </c>
      <c r="B195" s="14">
        <v>-134.99733333333333</v>
      </c>
      <c r="C195" s="13" t="s">
        <v>56</v>
      </c>
      <c r="D195" s="13" t="s">
        <v>57</v>
      </c>
      <c r="E195" s="13">
        <v>41</v>
      </c>
      <c r="F195" s="13">
        <v>1</v>
      </c>
      <c r="G195" s="13" t="s">
        <v>58</v>
      </c>
      <c r="H195" s="13">
        <v>52793</v>
      </c>
      <c r="I195" s="13">
        <v>206</v>
      </c>
      <c r="J195" s="13" t="s">
        <v>63</v>
      </c>
      <c r="K195" s="13">
        <v>39</v>
      </c>
      <c r="L195" s="13">
        <v>50.09</v>
      </c>
      <c r="M195" s="13" t="s">
        <v>60</v>
      </c>
      <c r="N195" s="13">
        <v>134</v>
      </c>
      <c r="O195" s="13">
        <v>59.84</v>
      </c>
      <c r="P195" s="13" t="s">
        <v>61</v>
      </c>
      <c r="Q195" s="13" t="s">
        <v>62</v>
      </c>
      <c r="R195" s="13">
        <v>3619</v>
      </c>
      <c r="S195" s="13">
        <v>9</v>
      </c>
      <c r="T195" s="13">
        <v>3703</v>
      </c>
      <c r="U195" s="13">
        <v>3794</v>
      </c>
      <c r="V195" s="13">
        <v>36</v>
      </c>
      <c r="W195" s="15">
        <v>38725</v>
      </c>
      <c r="X195" s="13" t="s">
        <v>82</v>
      </c>
    </row>
    <row r="196" spans="1:24" x14ac:dyDescent="0.2">
      <c r="A196" s="14">
        <v>39.835000000000001</v>
      </c>
      <c r="B196" s="14">
        <v>-134.99950000000001</v>
      </c>
      <c r="C196" s="13" t="s">
        <v>56</v>
      </c>
      <c r="D196" s="13" t="s">
        <v>57</v>
      </c>
      <c r="E196" s="13">
        <v>41</v>
      </c>
      <c r="F196" s="13">
        <v>1</v>
      </c>
      <c r="G196" s="13" t="s">
        <v>58</v>
      </c>
      <c r="H196" s="13">
        <v>52793</v>
      </c>
      <c r="I196" s="13">
        <v>49</v>
      </c>
      <c r="J196" s="13" t="s">
        <v>59</v>
      </c>
      <c r="K196" s="13">
        <v>39</v>
      </c>
      <c r="L196" s="13">
        <v>50.1</v>
      </c>
      <c r="M196" s="13" t="s">
        <v>60</v>
      </c>
      <c r="N196" s="13">
        <v>134</v>
      </c>
      <c r="O196" s="13">
        <v>59.97</v>
      </c>
      <c r="P196" s="13" t="s">
        <v>61</v>
      </c>
      <c r="Q196" s="13" t="s">
        <v>62</v>
      </c>
      <c r="R196" s="13">
        <v>3617</v>
      </c>
    </row>
    <row r="197" spans="1:24" x14ac:dyDescent="0.2">
      <c r="A197" s="14">
        <v>39.923666666666669</v>
      </c>
      <c r="B197" s="14">
        <v>-134.99916666666667</v>
      </c>
      <c r="C197" s="13" t="s">
        <v>56</v>
      </c>
      <c r="D197" s="13" t="s">
        <v>57</v>
      </c>
      <c r="E197" s="13">
        <v>42</v>
      </c>
      <c r="F197" s="13">
        <v>1</v>
      </c>
      <c r="G197" s="13" t="s">
        <v>58</v>
      </c>
      <c r="H197" s="13">
        <v>52793</v>
      </c>
      <c r="I197" s="13">
        <v>452</v>
      </c>
      <c r="J197" s="13" t="s">
        <v>59</v>
      </c>
      <c r="K197" s="13">
        <v>39</v>
      </c>
      <c r="L197" s="13">
        <v>55.42</v>
      </c>
      <c r="M197" s="13" t="s">
        <v>60</v>
      </c>
      <c r="N197" s="13">
        <v>134</v>
      </c>
      <c r="O197" s="13">
        <v>59.95</v>
      </c>
      <c r="P197" s="13" t="s">
        <v>61</v>
      </c>
      <c r="Q197" s="13" t="s">
        <v>62</v>
      </c>
      <c r="R197" s="13">
        <v>3176</v>
      </c>
    </row>
    <row r="198" spans="1:24" x14ac:dyDescent="0.2">
      <c r="A198" s="14">
        <v>39.923833333333334</v>
      </c>
      <c r="B198" s="14">
        <v>-135.00116666666668</v>
      </c>
      <c r="C198" s="13" t="s">
        <v>56</v>
      </c>
      <c r="D198" s="13" t="s">
        <v>57</v>
      </c>
      <c r="E198" s="13">
        <v>42</v>
      </c>
      <c r="F198" s="13">
        <v>1</v>
      </c>
      <c r="G198" s="13" t="s">
        <v>58</v>
      </c>
      <c r="H198" s="13">
        <v>52793</v>
      </c>
      <c r="I198" s="13">
        <v>718</v>
      </c>
      <c r="J198" s="13" t="s">
        <v>67</v>
      </c>
      <c r="K198" s="13">
        <v>39</v>
      </c>
      <c r="L198" s="13">
        <v>55.43</v>
      </c>
      <c r="M198" s="13" t="s">
        <v>60</v>
      </c>
      <c r="N198" s="13">
        <v>135</v>
      </c>
      <c r="O198" s="13">
        <v>7.0000000000000007E-2</v>
      </c>
      <c r="P198" s="13" t="s">
        <v>61</v>
      </c>
      <c r="Q198" s="13" t="s">
        <v>62</v>
      </c>
      <c r="R198" s="13">
        <v>3157</v>
      </c>
    </row>
    <row r="199" spans="1:24" x14ac:dyDescent="0.2">
      <c r="A199" s="14">
        <v>39.926833333333335</v>
      </c>
      <c r="B199" s="14">
        <v>-135</v>
      </c>
      <c r="C199" s="13" t="s">
        <v>56</v>
      </c>
      <c r="D199" s="13" t="s">
        <v>57</v>
      </c>
      <c r="E199" s="13">
        <v>42</v>
      </c>
      <c r="F199" s="13">
        <v>1</v>
      </c>
      <c r="G199" s="13" t="s">
        <v>58</v>
      </c>
      <c r="H199" s="13">
        <v>52793</v>
      </c>
      <c r="I199" s="13">
        <v>600</v>
      </c>
      <c r="J199" s="13" t="s">
        <v>63</v>
      </c>
      <c r="K199" s="13">
        <v>39</v>
      </c>
      <c r="L199" s="13">
        <v>55.61</v>
      </c>
      <c r="M199" s="13" t="s">
        <v>60</v>
      </c>
      <c r="N199" s="13">
        <v>135</v>
      </c>
      <c r="O199" s="13">
        <v>0</v>
      </c>
      <c r="P199" s="13" t="s">
        <v>61</v>
      </c>
      <c r="Q199" s="13" t="s">
        <v>62</v>
      </c>
      <c r="R199" s="13">
        <v>3130</v>
      </c>
      <c r="S199" s="13">
        <v>14</v>
      </c>
      <c r="T199" s="13">
        <v>3161</v>
      </c>
      <c r="U199" s="13">
        <v>36</v>
      </c>
      <c r="V199" s="13" t="s">
        <v>93</v>
      </c>
      <c r="W199" s="13" t="s">
        <v>82</v>
      </c>
    </row>
    <row r="200" spans="1:24" x14ac:dyDescent="0.2">
      <c r="A200" s="14">
        <v>39.971666666666664</v>
      </c>
      <c r="B200" s="14">
        <v>-135.02233333333334</v>
      </c>
      <c r="C200" s="13" t="s">
        <v>56</v>
      </c>
      <c r="D200" s="13" t="s">
        <v>57</v>
      </c>
      <c r="E200" s="13">
        <v>43</v>
      </c>
      <c r="F200" s="13">
        <v>1</v>
      </c>
      <c r="G200" s="13" t="s">
        <v>58</v>
      </c>
      <c r="H200" s="13">
        <v>52793</v>
      </c>
      <c r="I200" s="13">
        <v>1119</v>
      </c>
      <c r="J200" s="13" t="s">
        <v>67</v>
      </c>
      <c r="K200" s="13">
        <v>39</v>
      </c>
      <c r="L200" s="13">
        <v>58.3</v>
      </c>
      <c r="M200" s="13" t="s">
        <v>60</v>
      </c>
      <c r="N200" s="13">
        <v>135</v>
      </c>
      <c r="O200" s="13">
        <v>1.34</v>
      </c>
      <c r="P200" s="13" t="s">
        <v>61</v>
      </c>
      <c r="Q200" s="13" t="s">
        <v>62</v>
      </c>
      <c r="R200" s="13">
        <v>3444</v>
      </c>
    </row>
    <row r="201" spans="1:24" x14ac:dyDescent="0.2">
      <c r="A201" s="14">
        <v>39.971833333333336</v>
      </c>
      <c r="B201" s="14">
        <v>-135.01066666666668</v>
      </c>
      <c r="C201" s="13" t="s">
        <v>56</v>
      </c>
      <c r="D201" s="13" t="s">
        <v>57</v>
      </c>
      <c r="E201" s="13">
        <v>43</v>
      </c>
      <c r="F201" s="13">
        <v>1</v>
      </c>
      <c r="G201" s="13" t="s">
        <v>58</v>
      </c>
      <c r="H201" s="13">
        <v>52793</v>
      </c>
      <c r="I201" s="13">
        <v>951</v>
      </c>
      <c r="J201" s="13" t="s">
        <v>63</v>
      </c>
      <c r="K201" s="13">
        <v>39</v>
      </c>
      <c r="L201" s="13">
        <v>58.31</v>
      </c>
      <c r="M201" s="13" t="s">
        <v>60</v>
      </c>
      <c r="N201" s="13">
        <v>135</v>
      </c>
      <c r="O201" s="13">
        <v>0.64</v>
      </c>
      <c r="P201" s="13" t="s">
        <v>61</v>
      </c>
      <c r="Q201" s="13" t="s">
        <v>62</v>
      </c>
      <c r="R201" s="13">
        <v>3877</v>
      </c>
      <c r="S201" s="13">
        <v>10</v>
      </c>
      <c r="T201" s="13">
        <v>3830</v>
      </c>
      <c r="U201" s="13">
        <v>3907</v>
      </c>
      <c r="V201" s="13">
        <v>36</v>
      </c>
      <c r="W201" s="13" t="s">
        <v>93</v>
      </c>
      <c r="X201" s="13" t="s">
        <v>82</v>
      </c>
    </row>
    <row r="202" spans="1:24" x14ac:dyDescent="0.2">
      <c r="A202" s="14">
        <v>39.975000000000001</v>
      </c>
      <c r="B202" s="14">
        <v>-134.99983333333333</v>
      </c>
      <c r="C202" s="13" t="s">
        <v>56</v>
      </c>
      <c r="D202" s="13" t="s">
        <v>57</v>
      </c>
      <c r="E202" s="13">
        <v>43</v>
      </c>
      <c r="F202" s="13">
        <v>1</v>
      </c>
      <c r="G202" s="13" t="s">
        <v>58</v>
      </c>
      <c r="H202" s="13">
        <v>52793</v>
      </c>
      <c r="I202" s="13">
        <v>832</v>
      </c>
      <c r="J202" s="13" t="s">
        <v>59</v>
      </c>
      <c r="K202" s="13">
        <v>39</v>
      </c>
      <c r="L202" s="13">
        <v>58.5</v>
      </c>
      <c r="M202" s="13" t="s">
        <v>60</v>
      </c>
      <c r="N202" s="13">
        <v>134</v>
      </c>
      <c r="O202" s="13">
        <v>59.99</v>
      </c>
      <c r="P202" s="13" t="s">
        <v>61</v>
      </c>
      <c r="Q202" s="13" t="s">
        <v>62</v>
      </c>
      <c r="R202" s="13">
        <v>3874</v>
      </c>
    </row>
    <row r="203" spans="1:24" x14ac:dyDescent="0.2">
      <c r="A203" s="14">
        <v>39.997</v>
      </c>
      <c r="B203" s="14">
        <v>-135.00266666666667</v>
      </c>
      <c r="C203" s="13" t="s">
        <v>56</v>
      </c>
      <c r="D203" s="13" t="s">
        <v>57</v>
      </c>
      <c r="E203" s="13">
        <v>44</v>
      </c>
      <c r="F203" s="13">
        <v>1</v>
      </c>
      <c r="G203" s="13" t="s">
        <v>58</v>
      </c>
      <c r="H203" s="13">
        <v>52793</v>
      </c>
      <c r="I203" s="13">
        <v>1940</v>
      </c>
      <c r="J203" s="13" t="s">
        <v>67</v>
      </c>
      <c r="K203" s="13">
        <v>39</v>
      </c>
      <c r="L203" s="13">
        <v>59.82</v>
      </c>
      <c r="M203" s="13" t="s">
        <v>60</v>
      </c>
      <c r="N203" s="13">
        <v>135</v>
      </c>
      <c r="O203" s="13">
        <v>0.16</v>
      </c>
      <c r="P203" s="13" t="s">
        <v>61</v>
      </c>
      <c r="Q203" s="13" t="s">
        <v>62</v>
      </c>
      <c r="R203" s="13">
        <v>4088</v>
      </c>
    </row>
    <row r="204" spans="1:24" x14ac:dyDescent="0.2">
      <c r="A204" s="14">
        <v>39.999000000000002</v>
      </c>
      <c r="B204" s="14">
        <v>-135.00066666666666</v>
      </c>
      <c r="C204" s="13" t="s">
        <v>56</v>
      </c>
      <c r="D204" s="13" t="s">
        <v>57</v>
      </c>
      <c r="E204" s="13">
        <v>44</v>
      </c>
      <c r="F204" s="13">
        <v>1</v>
      </c>
      <c r="G204" s="13" t="s">
        <v>58</v>
      </c>
      <c r="H204" s="13">
        <v>52793</v>
      </c>
      <c r="I204" s="13">
        <v>1811</v>
      </c>
      <c r="J204" s="13" t="s">
        <v>63</v>
      </c>
      <c r="K204" s="13">
        <v>39</v>
      </c>
      <c r="L204" s="13">
        <v>59.94</v>
      </c>
      <c r="M204" s="13" t="s">
        <v>60</v>
      </c>
      <c r="N204" s="13">
        <v>135</v>
      </c>
      <c r="O204" s="13">
        <v>0.04</v>
      </c>
      <c r="P204" s="13" t="s">
        <v>61</v>
      </c>
      <c r="Q204" s="13" t="s">
        <v>62</v>
      </c>
      <c r="R204" s="13">
        <v>4115</v>
      </c>
      <c r="S204" s="13">
        <v>9</v>
      </c>
      <c r="T204" s="13">
        <v>4125</v>
      </c>
      <c r="U204" s="13">
        <v>4227</v>
      </c>
      <c r="V204" s="13">
        <v>36</v>
      </c>
      <c r="W204" s="13" t="s">
        <v>94</v>
      </c>
      <c r="X204" s="13" t="s">
        <v>82</v>
      </c>
    </row>
    <row r="205" spans="1:24" x14ac:dyDescent="0.2">
      <c r="A205" s="14">
        <v>40.000666666666667</v>
      </c>
      <c r="B205" s="14">
        <v>-135</v>
      </c>
      <c r="C205" s="13" t="s">
        <v>56</v>
      </c>
      <c r="D205" s="13" t="s">
        <v>57</v>
      </c>
      <c r="E205" s="13">
        <v>44</v>
      </c>
      <c r="F205" s="13">
        <v>1</v>
      </c>
      <c r="G205" s="13" t="s">
        <v>58</v>
      </c>
      <c r="H205" s="13">
        <v>52793</v>
      </c>
      <c r="I205" s="13">
        <v>1650</v>
      </c>
      <c r="J205" s="13" t="s">
        <v>59</v>
      </c>
      <c r="K205" s="13">
        <v>40</v>
      </c>
      <c r="L205" s="13">
        <v>0.04</v>
      </c>
      <c r="M205" s="13" t="s">
        <v>60</v>
      </c>
      <c r="N205" s="13">
        <v>135</v>
      </c>
      <c r="O205" s="13">
        <v>0</v>
      </c>
      <c r="P205" s="13" t="s">
        <v>61</v>
      </c>
      <c r="Q205" s="13" t="s">
        <v>62</v>
      </c>
      <c r="R205" s="13">
        <v>4142</v>
      </c>
    </row>
    <row r="206" spans="1:24" x14ac:dyDescent="0.2">
      <c r="A206" s="14">
        <v>40.49966666666667</v>
      </c>
      <c r="B206" s="14">
        <v>-135.00016666666667</v>
      </c>
      <c r="C206" s="13" t="s">
        <v>56</v>
      </c>
      <c r="D206" s="13" t="s">
        <v>57</v>
      </c>
      <c r="E206" s="13">
        <v>45</v>
      </c>
      <c r="F206" s="13">
        <v>1</v>
      </c>
      <c r="G206" s="13" t="s">
        <v>58</v>
      </c>
      <c r="H206" s="13">
        <v>52793</v>
      </c>
      <c r="I206" s="13">
        <v>2218</v>
      </c>
      <c r="J206" s="13" t="s">
        <v>59</v>
      </c>
      <c r="K206" s="13">
        <v>40</v>
      </c>
      <c r="L206" s="13">
        <v>29.98</v>
      </c>
      <c r="M206" s="13" t="s">
        <v>60</v>
      </c>
      <c r="N206" s="13">
        <v>135</v>
      </c>
      <c r="O206" s="13">
        <v>0.01</v>
      </c>
      <c r="P206" s="13" t="s">
        <v>61</v>
      </c>
      <c r="Q206" s="13" t="s">
        <v>62</v>
      </c>
      <c r="R206" s="13">
        <v>4198</v>
      </c>
    </row>
    <row r="207" spans="1:24" x14ac:dyDescent="0.2">
      <c r="A207" s="14">
        <v>40.502166666666668</v>
      </c>
      <c r="B207" s="14">
        <v>-134.99866666666668</v>
      </c>
      <c r="C207" s="13" t="s">
        <v>56</v>
      </c>
      <c r="D207" s="13" t="s">
        <v>57</v>
      </c>
      <c r="E207" s="13">
        <v>45</v>
      </c>
      <c r="F207" s="13">
        <v>1</v>
      </c>
      <c r="G207" s="13" t="s">
        <v>58</v>
      </c>
      <c r="H207" s="13">
        <v>52893</v>
      </c>
      <c r="I207" s="13">
        <v>120</v>
      </c>
      <c r="J207" s="13" t="s">
        <v>67</v>
      </c>
      <c r="K207" s="13">
        <v>40</v>
      </c>
      <c r="L207" s="13">
        <v>30.13</v>
      </c>
      <c r="M207" s="13" t="s">
        <v>60</v>
      </c>
      <c r="N207" s="13">
        <v>134</v>
      </c>
      <c r="O207" s="13">
        <v>59.92</v>
      </c>
      <c r="P207" s="13" t="s">
        <v>61</v>
      </c>
      <c r="Q207" s="13" t="s">
        <v>62</v>
      </c>
      <c r="R207" s="13">
        <v>4173</v>
      </c>
      <c r="S207" s="13" t="s">
        <v>88</v>
      </c>
    </row>
    <row r="208" spans="1:24" x14ac:dyDescent="0.2">
      <c r="A208" s="14">
        <v>40.50333333333333</v>
      </c>
      <c r="B208" s="14">
        <v>-135.00266666666667</v>
      </c>
      <c r="C208" s="13" t="s">
        <v>56</v>
      </c>
      <c r="D208" s="13" t="s">
        <v>57</v>
      </c>
      <c r="E208" s="13">
        <v>45</v>
      </c>
      <c r="F208" s="13">
        <v>1</v>
      </c>
      <c r="G208" s="13" t="s">
        <v>58</v>
      </c>
      <c r="H208" s="13">
        <v>52793</v>
      </c>
      <c r="I208" s="13">
        <v>2344</v>
      </c>
      <c r="J208" s="13" t="s">
        <v>63</v>
      </c>
      <c r="K208" s="13">
        <v>40</v>
      </c>
      <c r="L208" s="13">
        <v>30.2</v>
      </c>
      <c r="M208" s="13" t="s">
        <v>60</v>
      </c>
      <c r="N208" s="13">
        <v>135</v>
      </c>
      <c r="O208" s="13">
        <v>0.16</v>
      </c>
      <c r="P208" s="13" t="s">
        <v>61</v>
      </c>
      <c r="Q208" s="13" t="s">
        <v>62</v>
      </c>
      <c r="R208" s="13">
        <v>4220</v>
      </c>
      <c r="S208" s="13">
        <v>11</v>
      </c>
      <c r="T208" s="13">
        <v>4217</v>
      </c>
      <c r="U208" s="13">
        <v>4326</v>
      </c>
      <c r="V208" s="13">
        <v>36</v>
      </c>
      <c r="W208" s="13" t="s">
        <v>95</v>
      </c>
      <c r="X208" s="13" t="s">
        <v>82</v>
      </c>
    </row>
    <row r="209" spans="1:25" x14ac:dyDescent="0.2">
      <c r="A209" s="14">
        <v>41.000666666666667</v>
      </c>
      <c r="B209" s="14">
        <v>-135.00216666666665</v>
      </c>
      <c r="C209" s="13" t="s">
        <v>56</v>
      </c>
      <c r="D209" s="13" t="s">
        <v>57</v>
      </c>
      <c r="E209" s="13">
        <v>46</v>
      </c>
      <c r="F209" s="13">
        <v>1</v>
      </c>
      <c r="G209" s="13" t="s">
        <v>58</v>
      </c>
      <c r="H209" s="13">
        <v>52893</v>
      </c>
      <c r="I209" s="13">
        <v>646</v>
      </c>
      <c r="J209" s="13" t="s">
        <v>67</v>
      </c>
      <c r="K209" s="13">
        <v>41</v>
      </c>
      <c r="L209" s="13">
        <v>0.04</v>
      </c>
      <c r="M209" s="13" t="s">
        <v>60</v>
      </c>
      <c r="N209" s="13">
        <v>135</v>
      </c>
      <c r="O209" s="13">
        <v>0.13</v>
      </c>
      <c r="P209" s="13" t="s">
        <v>61</v>
      </c>
      <c r="Q209" s="13" t="s">
        <v>62</v>
      </c>
      <c r="R209" s="13">
        <v>4077</v>
      </c>
      <c r="S209" s="13" t="s">
        <v>81</v>
      </c>
    </row>
    <row r="210" spans="1:25" x14ac:dyDescent="0.2">
      <c r="A210" s="14">
        <v>41.00116666666667</v>
      </c>
      <c r="B210" s="14">
        <v>-135.001</v>
      </c>
      <c r="C210" s="13" t="s">
        <v>56</v>
      </c>
      <c r="D210" s="13" t="s">
        <v>57</v>
      </c>
      <c r="E210" s="13">
        <v>46</v>
      </c>
      <c r="F210" s="13">
        <v>1</v>
      </c>
      <c r="G210" s="13" t="s">
        <v>58</v>
      </c>
      <c r="H210" s="13">
        <v>52893</v>
      </c>
      <c r="I210" s="13">
        <v>354</v>
      </c>
      <c r="J210" s="13" t="s">
        <v>59</v>
      </c>
      <c r="K210" s="13">
        <v>41</v>
      </c>
      <c r="L210" s="13">
        <v>7.0000000000000007E-2</v>
      </c>
      <c r="M210" s="13" t="s">
        <v>60</v>
      </c>
      <c r="N210" s="13">
        <v>135</v>
      </c>
      <c r="O210" s="13">
        <v>0.06</v>
      </c>
      <c r="P210" s="13" t="s">
        <v>61</v>
      </c>
      <c r="Q210" s="13" t="s">
        <v>62</v>
      </c>
      <c r="R210" s="13">
        <v>4066</v>
      </c>
    </row>
    <row r="211" spans="1:25" x14ac:dyDescent="0.2">
      <c r="A211" s="14">
        <v>41.00116666666667</v>
      </c>
      <c r="B211" s="14">
        <v>-135.00016666666667</v>
      </c>
      <c r="C211" s="13" t="s">
        <v>56</v>
      </c>
      <c r="D211" s="13" t="s">
        <v>57</v>
      </c>
      <c r="E211" s="13">
        <v>46</v>
      </c>
      <c r="F211" s="13">
        <v>1</v>
      </c>
      <c r="G211" s="13" t="s">
        <v>58</v>
      </c>
      <c r="H211" s="13">
        <v>52893</v>
      </c>
      <c r="I211" s="13">
        <v>512</v>
      </c>
      <c r="J211" s="13" t="s">
        <v>63</v>
      </c>
      <c r="K211" s="13">
        <v>41</v>
      </c>
      <c r="L211" s="13">
        <v>7.0000000000000007E-2</v>
      </c>
      <c r="M211" s="13" t="s">
        <v>60</v>
      </c>
      <c r="N211" s="13">
        <v>135</v>
      </c>
      <c r="O211" s="13">
        <v>0.01</v>
      </c>
      <c r="P211" s="13" t="s">
        <v>61</v>
      </c>
      <c r="Q211" s="13" t="s">
        <v>62</v>
      </c>
      <c r="R211" s="13">
        <v>4055</v>
      </c>
      <c r="S211" s="13">
        <v>11</v>
      </c>
      <c r="T211" s="13">
        <v>4025</v>
      </c>
      <c r="U211" s="13">
        <v>4123</v>
      </c>
      <c r="V211" s="13">
        <v>36</v>
      </c>
      <c r="W211" s="13" t="s">
        <v>96</v>
      </c>
      <c r="X211" s="13" t="s">
        <v>82</v>
      </c>
    </row>
    <row r="212" spans="1:25" x14ac:dyDescent="0.2">
      <c r="A212" s="14">
        <v>41.319000000000003</v>
      </c>
      <c r="B212" s="14">
        <v>-135.49533333333332</v>
      </c>
      <c r="C212" s="13" t="s">
        <v>56</v>
      </c>
      <c r="D212" s="13" t="s">
        <v>57</v>
      </c>
      <c r="E212" s="13">
        <v>47</v>
      </c>
      <c r="F212" s="13">
        <v>1</v>
      </c>
      <c r="G212" s="13" t="s">
        <v>58</v>
      </c>
      <c r="H212" s="13">
        <v>52893</v>
      </c>
      <c r="I212" s="13">
        <v>914</v>
      </c>
      <c r="J212" s="13" t="s">
        <v>59</v>
      </c>
      <c r="K212" s="13">
        <v>41</v>
      </c>
      <c r="L212" s="13">
        <v>19.14</v>
      </c>
      <c r="M212" s="13" t="s">
        <v>60</v>
      </c>
      <c r="N212" s="13">
        <v>135</v>
      </c>
      <c r="O212" s="13">
        <v>29.72</v>
      </c>
      <c r="P212" s="13" t="s">
        <v>61</v>
      </c>
      <c r="Q212" s="13" t="s">
        <v>62</v>
      </c>
      <c r="R212" s="13">
        <v>3974</v>
      </c>
    </row>
    <row r="213" spans="1:25" x14ac:dyDescent="0.2">
      <c r="A213" s="14">
        <v>41.320666666666668</v>
      </c>
      <c r="B213" s="14">
        <v>-135.50283333333334</v>
      </c>
      <c r="C213" s="13" t="s">
        <v>56</v>
      </c>
      <c r="D213" s="13" t="s">
        <v>57</v>
      </c>
      <c r="E213" s="13">
        <v>47</v>
      </c>
      <c r="F213" s="13">
        <v>1</v>
      </c>
      <c r="G213" s="13" t="s">
        <v>58</v>
      </c>
      <c r="H213" s="13">
        <v>52893</v>
      </c>
      <c r="I213" s="13">
        <v>1038</v>
      </c>
      <c r="J213" s="13" t="s">
        <v>63</v>
      </c>
      <c r="K213" s="13">
        <v>41</v>
      </c>
      <c r="L213" s="13">
        <v>19.239999999999998</v>
      </c>
      <c r="M213" s="13" t="s">
        <v>60</v>
      </c>
      <c r="N213" s="13">
        <v>135</v>
      </c>
      <c r="O213" s="13">
        <v>30.17</v>
      </c>
      <c r="P213" s="13" t="s">
        <v>61</v>
      </c>
      <c r="Q213" s="13" t="s">
        <v>62</v>
      </c>
      <c r="R213" s="13">
        <v>3997</v>
      </c>
      <c r="S213" s="13">
        <v>8</v>
      </c>
      <c r="T213" s="13">
        <v>3965</v>
      </c>
      <c r="U213" s="13">
        <v>4065</v>
      </c>
      <c r="V213" s="13">
        <v>36</v>
      </c>
      <c r="W213" s="13" t="s">
        <v>94</v>
      </c>
      <c r="X213" s="13" t="s">
        <v>82</v>
      </c>
    </row>
    <row r="214" spans="1:25" x14ac:dyDescent="0.2">
      <c r="A214" s="14">
        <v>41.323999999999998</v>
      </c>
      <c r="B214" s="14">
        <v>-135.50149999999999</v>
      </c>
      <c r="C214" s="13" t="s">
        <v>56</v>
      </c>
      <c r="D214" s="13" t="s">
        <v>57</v>
      </c>
      <c r="E214" s="13">
        <v>47</v>
      </c>
      <c r="F214" s="13">
        <v>1</v>
      </c>
      <c r="G214" s="13" t="s">
        <v>58</v>
      </c>
      <c r="H214" s="13">
        <v>52893</v>
      </c>
      <c r="I214" s="13">
        <v>1206</v>
      </c>
      <c r="J214" s="13" t="s">
        <v>67</v>
      </c>
      <c r="K214" s="13">
        <v>41</v>
      </c>
      <c r="L214" s="13">
        <v>19.440000000000001</v>
      </c>
      <c r="M214" s="13" t="s">
        <v>60</v>
      </c>
      <c r="N214" s="13">
        <v>135</v>
      </c>
      <c r="O214" s="13">
        <v>30.09</v>
      </c>
      <c r="P214" s="13" t="s">
        <v>61</v>
      </c>
      <c r="Q214" s="13" t="s">
        <v>62</v>
      </c>
      <c r="R214" s="13">
        <v>3993</v>
      </c>
    </row>
    <row r="215" spans="1:25" x14ac:dyDescent="0.2">
      <c r="A215" s="14">
        <v>41.657833333333336</v>
      </c>
      <c r="B215" s="14">
        <v>-136.00333333333333</v>
      </c>
      <c r="C215" s="13" t="s">
        <v>56</v>
      </c>
      <c r="D215" s="13" t="s">
        <v>57</v>
      </c>
      <c r="E215" s="13">
        <v>48</v>
      </c>
      <c r="F215" s="13">
        <v>1</v>
      </c>
      <c r="G215" s="13" t="s">
        <v>70</v>
      </c>
      <c r="H215" s="13">
        <v>52893</v>
      </c>
      <c r="I215" s="13">
        <v>1455</v>
      </c>
      <c r="J215" s="13" t="s">
        <v>59</v>
      </c>
      <c r="K215" s="13">
        <v>41</v>
      </c>
      <c r="L215" s="13">
        <v>39.47</v>
      </c>
      <c r="M215" s="13" t="s">
        <v>60</v>
      </c>
      <c r="N215" s="13">
        <v>136</v>
      </c>
      <c r="O215" s="13">
        <v>0.2</v>
      </c>
      <c r="P215" s="13" t="s">
        <v>61</v>
      </c>
      <c r="Q215" s="13" t="s">
        <v>62</v>
      </c>
      <c r="R215" s="13">
        <v>4008</v>
      </c>
    </row>
    <row r="216" spans="1:25" x14ac:dyDescent="0.2">
      <c r="A216" s="14">
        <v>41.665999999999997</v>
      </c>
      <c r="B216" s="14">
        <v>-135.99</v>
      </c>
      <c r="C216" s="13" t="s">
        <v>56</v>
      </c>
      <c r="D216" s="13" t="s">
        <v>57</v>
      </c>
      <c r="E216" s="13">
        <v>48</v>
      </c>
      <c r="F216" s="13">
        <v>1</v>
      </c>
      <c r="G216" s="13" t="s">
        <v>70</v>
      </c>
      <c r="H216" s="13">
        <v>52893</v>
      </c>
      <c r="I216" s="13">
        <v>1734</v>
      </c>
      <c r="J216" s="13" t="s">
        <v>71</v>
      </c>
      <c r="K216" s="13">
        <v>41</v>
      </c>
      <c r="L216" s="13">
        <v>39.96</v>
      </c>
      <c r="M216" s="13" t="s">
        <v>60</v>
      </c>
      <c r="N216" s="13">
        <v>135</v>
      </c>
      <c r="O216" s="13">
        <v>59.4</v>
      </c>
      <c r="P216" s="13" t="s">
        <v>61</v>
      </c>
      <c r="Q216" s="13" t="s">
        <v>62</v>
      </c>
      <c r="R216" s="13">
        <v>4116</v>
      </c>
      <c r="S216" s="13">
        <v>15</v>
      </c>
      <c r="T216" s="13">
        <v>4100</v>
      </c>
      <c r="U216" s="13">
        <v>4144</v>
      </c>
      <c r="V216" s="13">
        <v>18</v>
      </c>
      <c r="W216" s="13" t="s">
        <v>97</v>
      </c>
      <c r="X216" s="13">
        <v>9</v>
      </c>
      <c r="Y216" s="13" t="s">
        <v>86</v>
      </c>
    </row>
    <row r="217" spans="1:25" x14ac:dyDescent="0.2">
      <c r="A217" s="14">
        <v>41.677500000000002</v>
      </c>
      <c r="B217" s="14">
        <v>-135.99</v>
      </c>
      <c r="C217" s="13" t="s">
        <v>56</v>
      </c>
      <c r="D217" s="13" t="s">
        <v>57</v>
      </c>
      <c r="E217" s="13">
        <v>48</v>
      </c>
      <c r="F217" s="13">
        <v>1</v>
      </c>
      <c r="G217" s="13" t="s">
        <v>70</v>
      </c>
      <c r="H217" s="13">
        <v>52893</v>
      </c>
      <c r="I217" s="13">
        <v>2000</v>
      </c>
      <c r="J217" s="13" t="s">
        <v>67</v>
      </c>
      <c r="K217" s="13">
        <v>41</v>
      </c>
      <c r="L217" s="13">
        <v>40.65</v>
      </c>
      <c r="M217" s="13" t="s">
        <v>60</v>
      </c>
      <c r="N217" s="13">
        <v>135</v>
      </c>
      <c r="O217" s="13">
        <v>59.4</v>
      </c>
      <c r="P217" s="13" t="s">
        <v>61</v>
      </c>
      <c r="Q217" s="13" t="s">
        <v>62</v>
      </c>
      <c r="R217" s="13">
        <v>4122</v>
      </c>
      <c r="S217" s="13" t="s">
        <v>75</v>
      </c>
      <c r="T217" s="13" t="s">
        <v>87</v>
      </c>
    </row>
    <row r="218" spans="1:25" x14ac:dyDescent="0.2">
      <c r="A218" s="14">
        <v>41.651833333333336</v>
      </c>
      <c r="B218" s="14">
        <v>-135.99383333333333</v>
      </c>
      <c r="C218" s="13" t="s">
        <v>56</v>
      </c>
      <c r="D218" s="13" t="s">
        <v>57</v>
      </c>
      <c r="E218" s="13">
        <v>48</v>
      </c>
      <c r="F218" s="13">
        <v>2</v>
      </c>
      <c r="G218" s="13" t="s">
        <v>58</v>
      </c>
      <c r="H218" s="13">
        <v>52893</v>
      </c>
      <c r="I218" s="13">
        <v>2318</v>
      </c>
      <c r="J218" s="13" t="s">
        <v>67</v>
      </c>
      <c r="K218" s="13">
        <v>41</v>
      </c>
      <c r="L218" s="13">
        <v>39.11</v>
      </c>
      <c r="M218" s="13" t="s">
        <v>60</v>
      </c>
      <c r="N218" s="13">
        <v>135</v>
      </c>
      <c r="O218" s="13">
        <v>59.63</v>
      </c>
      <c r="P218" s="13" t="s">
        <v>61</v>
      </c>
      <c r="Q218" s="13" t="s">
        <v>62</v>
      </c>
      <c r="R218" s="13">
        <v>4029</v>
      </c>
      <c r="S218" s="13" t="s">
        <v>81</v>
      </c>
    </row>
    <row r="219" spans="1:25" x14ac:dyDescent="0.2">
      <c r="A219" s="14">
        <v>41.653166666666664</v>
      </c>
      <c r="B219" s="14">
        <v>-135.99850000000001</v>
      </c>
      <c r="C219" s="13" t="s">
        <v>56</v>
      </c>
      <c r="D219" s="13" t="s">
        <v>57</v>
      </c>
      <c r="E219" s="13">
        <v>48</v>
      </c>
      <c r="F219" s="13">
        <v>2</v>
      </c>
      <c r="G219" s="13" t="s">
        <v>58</v>
      </c>
      <c r="H219" s="13">
        <v>52893</v>
      </c>
      <c r="I219" s="13">
        <v>2146</v>
      </c>
      <c r="J219" s="13" t="s">
        <v>63</v>
      </c>
      <c r="K219" s="13">
        <v>41</v>
      </c>
      <c r="L219" s="13">
        <v>39.19</v>
      </c>
      <c r="M219" s="13" t="s">
        <v>60</v>
      </c>
      <c r="N219" s="13">
        <v>135</v>
      </c>
      <c r="O219" s="13">
        <v>59.91</v>
      </c>
      <c r="P219" s="13" t="s">
        <v>61</v>
      </c>
      <c r="Q219" s="13" t="s">
        <v>62</v>
      </c>
      <c r="R219" s="13">
        <v>4021</v>
      </c>
      <c r="S219" s="13">
        <v>15</v>
      </c>
      <c r="T219" s="13">
        <v>3975</v>
      </c>
      <c r="U219" s="13">
        <v>4051</v>
      </c>
      <c r="V219" s="13">
        <v>36</v>
      </c>
      <c r="W219" s="13" t="s">
        <v>80</v>
      </c>
      <c r="X219" s="13" t="s">
        <v>82</v>
      </c>
    </row>
    <row r="220" spans="1:25" x14ac:dyDescent="0.2">
      <c r="A220" s="14">
        <v>41.655999999999999</v>
      </c>
      <c r="B220" s="14">
        <v>-136.00566666666666</v>
      </c>
      <c r="C220" s="13" t="s">
        <v>56</v>
      </c>
      <c r="D220" s="13" t="s">
        <v>57</v>
      </c>
      <c r="E220" s="13">
        <v>48</v>
      </c>
      <c r="F220" s="13">
        <v>2</v>
      </c>
      <c r="G220" s="13" t="s">
        <v>58</v>
      </c>
      <c r="H220" s="13">
        <v>52893</v>
      </c>
      <c r="I220" s="13">
        <v>2025</v>
      </c>
      <c r="J220" s="13" t="s">
        <v>59</v>
      </c>
      <c r="K220" s="13">
        <v>41</v>
      </c>
      <c r="L220" s="13">
        <v>39.36</v>
      </c>
      <c r="M220" s="13" t="s">
        <v>60</v>
      </c>
      <c r="N220" s="13">
        <v>136</v>
      </c>
      <c r="O220" s="13">
        <v>0.34</v>
      </c>
      <c r="P220" s="13" t="s">
        <v>61</v>
      </c>
      <c r="Q220" s="13" t="s">
        <v>62</v>
      </c>
      <c r="R220" s="13">
        <v>3993</v>
      </c>
    </row>
    <row r="221" spans="1:25" x14ac:dyDescent="0.2">
      <c r="A221" s="14">
        <v>41.662999999999997</v>
      </c>
      <c r="B221" s="14">
        <v>-136.00833333333333</v>
      </c>
      <c r="C221" s="13" t="s">
        <v>56</v>
      </c>
      <c r="D221" s="13" t="s">
        <v>57</v>
      </c>
      <c r="E221" s="13">
        <v>48</v>
      </c>
      <c r="F221" s="13">
        <v>3</v>
      </c>
      <c r="G221" s="13" t="s">
        <v>70</v>
      </c>
      <c r="H221" s="13">
        <v>52993</v>
      </c>
      <c r="I221" s="13">
        <v>40</v>
      </c>
      <c r="J221" s="13" t="s">
        <v>59</v>
      </c>
      <c r="K221" s="13">
        <v>41</v>
      </c>
      <c r="L221" s="13">
        <v>39.78</v>
      </c>
      <c r="M221" s="13" t="s">
        <v>60</v>
      </c>
      <c r="N221" s="13">
        <v>136</v>
      </c>
      <c r="O221" s="13">
        <v>0.5</v>
      </c>
      <c r="P221" s="13" t="s">
        <v>61</v>
      </c>
      <c r="Q221" s="13" t="s">
        <v>62</v>
      </c>
      <c r="R221" s="13">
        <v>4042</v>
      </c>
    </row>
    <row r="222" spans="1:25" x14ac:dyDescent="0.2">
      <c r="A222" s="14">
        <v>41.663833333333336</v>
      </c>
      <c r="B222" s="14">
        <v>-136.01166666666666</v>
      </c>
      <c r="C222" s="13" t="s">
        <v>56</v>
      </c>
      <c r="D222" s="13" t="s">
        <v>57</v>
      </c>
      <c r="E222" s="13">
        <v>48</v>
      </c>
      <c r="F222" s="13">
        <v>3</v>
      </c>
      <c r="G222" s="13" t="s">
        <v>70</v>
      </c>
      <c r="H222" s="13">
        <v>52993</v>
      </c>
      <c r="I222" s="13">
        <v>206</v>
      </c>
      <c r="J222" s="13" t="s">
        <v>67</v>
      </c>
      <c r="K222" s="13">
        <v>41</v>
      </c>
      <c r="L222" s="13">
        <v>39.83</v>
      </c>
      <c r="M222" s="13" t="s">
        <v>60</v>
      </c>
      <c r="N222" s="13">
        <v>136</v>
      </c>
      <c r="O222" s="13">
        <v>0.7</v>
      </c>
      <c r="P222" s="13" t="s">
        <v>61</v>
      </c>
      <c r="Q222" s="13" t="s">
        <v>62</v>
      </c>
      <c r="R222" s="13">
        <v>4032</v>
      </c>
      <c r="S222" s="13" t="s">
        <v>75</v>
      </c>
      <c r="T222" s="13" t="s">
        <v>92</v>
      </c>
    </row>
    <row r="223" spans="1:25" x14ac:dyDescent="0.2">
      <c r="A223" s="14">
        <v>41.664666666666669</v>
      </c>
      <c r="B223" s="14">
        <v>-136.01333333333332</v>
      </c>
      <c r="C223" s="13" t="s">
        <v>56</v>
      </c>
      <c r="D223" s="13" t="s">
        <v>57</v>
      </c>
      <c r="E223" s="13">
        <v>48</v>
      </c>
      <c r="F223" s="13">
        <v>3</v>
      </c>
      <c r="G223" s="13" t="s">
        <v>70</v>
      </c>
      <c r="H223" s="13">
        <v>52993</v>
      </c>
      <c r="I223" s="13">
        <v>152</v>
      </c>
      <c r="J223" s="13" t="s">
        <v>71</v>
      </c>
      <c r="K223" s="13">
        <v>41</v>
      </c>
      <c r="L223" s="13">
        <v>39.880000000000003</v>
      </c>
      <c r="M223" s="13" t="s">
        <v>60</v>
      </c>
      <c r="N223" s="13">
        <v>136</v>
      </c>
      <c r="O223" s="13">
        <v>0.8</v>
      </c>
      <c r="P223" s="13" t="s">
        <v>61</v>
      </c>
      <c r="Q223" s="13" t="s">
        <v>62</v>
      </c>
      <c r="R223" s="13">
        <v>4037</v>
      </c>
      <c r="S223" s="13">
        <v>2903</v>
      </c>
      <c r="T223" s="13">
        <v>2924</v>
      </c>
      <c r="U223" s="13">
        <v>18</v>
      </c>
      <c r="V223" s="13" t="s">
        <v>97</v>
      </c>
      <c r="W223" s="13">
        <v>9</v>
      </c>
      <c r="X223" s="13" t="s">
        <v>86</v>
      </c>
    </row>
    <row r="224" spans="1:25" x14ac:dyDescent="0.2">
      <c r="A224" s="14">
        <v>41.985166666666665</v>
      </c>
      <c r="B224" s="14">
        <v>-136.51333333333332</v>
      </c>
      <c r="C224" s="13" t="s">
        <v>56</v>
      </c>
      <c r="D224" s="13" t="s">
        <v>57</v>
      </c>
      <c r="E224" s="13">
        <v>49</v>
      </c>
      <c r="F224" s="13">
        <v>1</v>
      </c>
      <c r="G224" s="13" t="s">
        <v>58</v>
      </c>
      <c r="H224" s="13">
        <v>52993</v>
      </c>
      <c r="I224" s="13">
        <v>556</v>
      </c>
      <c r="J224" s="13" t="s">
        <v>59</v>
      </c>
      <c r="K224" s="13">
        <v>41</v>
      </c>
      <c r="L224" s="13">
        <v>59.11</v>
      </c>
      <c r="M224" s="13" t="s">
        <v>60</v>
      </c>
      <c r="N224" s="13">
        <v>136</v>
      </c>
      <c r="O224" s="13">
        <v>30.8</v>
      </c>
      <c r="P224" s="13" t="s">
        <v>61</v>
      </c>
      <c r="Q224" s="13" t="s">
        <v>62</v>
      </c>
      <c r="R224" s="13">
        <v>4157</v>
      </c>
    </row>
    <row r="225" spans="1:24" x14ac:dyDescent="0.2">
      <c r="A225" s="14">
        <v>41.985333333333337</v>
      </c>
      <c r="B225" s="14">
        <v>-136.51066666666668</v>
      </c>
      <c r="C225" s="13" t="s">
        <v>56</v>
      </c>
      <c r="D225" s="13" t="s">
        <v>57</v>
      </c>
      <c r="E225" s="13">
        <v>49</v>
      </c>
      <c r="F225" s="13">
        <v>1</v>
      </c>
      <c r="G225" s="13" t="s">
        <v>58</v>
      </c>
      <c r="H225" s="13">
        <v>52993</v>
      </c>
      <c r="I225" s="13">
        <v>718</v>
      </c>
      <c r="J225" s="13" t="s">
        <v>63</v>
      </c>
      <c r="K225" s="13">
        <v>41</v>
      </c>
      <c r="L225" s="13">
        <v>59.12</v>
      </c>
      <c r="M225" s="13" t="s">
        <v>60</v>
      </c>
      <c r="N225" s="13">
        <v>136</v>
      </c>
      <c r="O225" s="13">
        <v>30.64</v>
      </c>
      <c r="P225" s="13" t="s">
        <v>61</v>
      </c>
      <c r="Q225" s="13" t="s">
        <v>62</v>
      </c>
      <c r="R225" s="13">
        <v>4157</v>
      </c>
      <c r="S225" s="13">
        <v>10</v>
      </c>
      <c r="T225" s="13">
        <v>4120</v>
      </c>
      <c r="U225" s="13">
        <v>4223</v>
      </c>
      <c r="V225" s="13">
        <v>36</v>
      </c>
      <c r="W225" s="13" t="s">
        <v>95</v>
      </c>
      <c r="X225" s="13" t="s">
        <v>82</v>
      </c>
    </row>
    <row r="226" spans="1:24" x14ac:dyDescent="0.2">
      <c r="A226" s="14">
        <v>41.99133333333333</v>
      </c>
      <c r="B226" s="14">
        <v>-136.50583333333333</v>
      </c>
      <c r="C226" s="13" t="s">
        <v>56</v>
      </c>
      <c r="D226" s="13" t="s">
        <v>57</v>
      </c>
      <c r="E226" s="13">
        <v>49</v>
      </c>
      <c r="F226" s="13">
        <v>1</v>
      </c>
      <c r="G226" s="13" t="s">
        <v>58</v>
      </c>
      <c r="H226" s="13">
        <v>52993</v>
      </c>
      <c r="I226" s="13">
        <v>848</v>
      </c>
      <c r="J226" s="13" t="s">
        <v>67</v>
      </c>
      <c r="K226" s="13">
        <v>41</v>
      </c>
      <c r="L226" s="13">
        <v>59.48</v>
      </c>
      <c r="M226" s="13" t="s">
        <v>60</v>
      </c>
      <c r="N226" s="13">
        <v>136</v>
      </c>
      <c r="O226" s="13">
        <v>30.35</v>
      </c>
      <c r="P226" s="13" t="s">
        <v>61</v>
      </c>
      <c r="Q226" s="13" t="s">
        <v>62</v>
      </c>
      <c r="R226" s="13">
        <v>4156</v>
      </c>
      <c r="S226" s="13" t="s">
        <v>88</v>
      </c>
    </row>
    <row r="227" spans="1:24" x14ac:dyDescent="0.2">
      <c r="A227" s="14">
        <v>42.300666666666665</v>
      </c>
      <c r="B227" s="14">
        <v>-137.00316666666666</v>
      </c>
      <c r="C227" s="13" t="s">
        <v>56</v>
      </c>
      <c r="D227" s="13" t="s">
        <v>57</v>
      </c>
      <c r="E227" s="13">
        <v>50</v>
      </c>
      <c r="F227" s="13">
        <v>1</v>
      </c>
      <c r="G227" s="13" t="s">
        <v>58</v>
      </c>
      <c r="H227" s="13">
        <v>52993</v>
      </c>
      <c r="I227" s="13">
        <v>1110</v>
      </c>
      <c r="J227" s="13" t="s">
        <v>59</v>
      </c>
      <c r="K227" s="13">
        <v>42</v>
      </c>
      <c r="L227" s="13">
        <v>18.04</v>
      </c>
      <c r="M227" s="13" t="s">
        <v>60</v>
      </c>
      <c r="N227" s="13">
        <v>137</v>
      </c>
      <c r="O227" s="13">
        <v>0.19</v>
      </c>
      <c r="P227" s="13" t="s">
        <v>61</v>
      </c>
      <c r="Q227" s="13" t="s">
        <v>62</v>
      </c>
      <c r="R227" s="13">
        <v>4150</v>
      </c>
    </row>
    <row r="228" spans="1:24" x14ac:dyDescent="0.2">
      <c r="A228" s="14">
        <v>42.325166666666668</v>
      </c>
      <c r="B228" s="14">
        <v>-137.02033333333333</v>
      </c>
      <c r="C228" s="13" t="s">
        <v>56</v>
      </c>
      <c r="D228" s="13" t="s">
        <v>57</v>
      </c>
      <c r="E228" s="13">
        <v>50</v>
      </c>
      <c r="F228" s="13">
        <v>1</v>
      </c>
      <c r="G228" s="13" t="s">
        <v>58</v>
      </c>
      <c r="H228" s="13">
        <v>52993</v>
      </c>
      <c r="I228" s="13">
        <v>1250</v>
      </c>
      <c r="J228" s="13" t="s">
        <v>63</v>
      </c>
      <c r="K228" s="13">
        <v>42</v>
      </c>
      <c r="L228" s="13">
        <v>19.510000000000002</v>
      </c>
      <c r="M228" s="13" t="s">
        <v>60</v>
      </c>
      <c r="N228" s="13">
        <v>137</v>
      </c>
      <c r="O228" s="13">
        <v>1.22</v>
      </c>
      <c r="P228" s="13" t="s">
        <v>61</v>
      </c>
      <c r="Q228" s="13" t="s">
        <v>62</v>
      </c>
      <c r="R228" s="13">
        <v>4151</v>
      </c>
      <c r="S228" s="13">
        <v>8</v>
      </c>
      <c r="T228" s="13">
        <v>4158</v>
      </c>
      <c r="U228" s="13">
        <v>4219</v>
      </c>
      <c r="V228" s="13">
        <v>36</v>
      </c>
      <c r="W228" s="13" t="s">
        <v>98</v>
      </c>
      <c r="X228" s="13" t="s">
        <v>82</v>
      </c>
    </row>
    <row r="229" spans="1:24" x14ac:dyDescent="0.2">
      <c r="A229" s="14">
        <v>42.337333333333333</v>
      </c>
      <c r="B229" s="14">
        <v>-137.01433333333333</v>
      </c>
      <c r="C229" s="13" t="s">
        <v>56</v>
      </c>
      <c r="D229" s="13" t="s">
        <v>57</v>
      </c>
      <c r="E229" s="13">
        <v>50</v>
      </c>
      <c r="F229" s="13">
        <v>1</v>
      </c>
      <c r="G229" s="13" t="s">
        <v>58</v>
      </c>
      <c r="H229" s="13">
        <v>52993</v>
      </c>
      <c r="I229" s="13">
        <v>1416</v>
      </c>
      <c r="J229" s="13" t="s">
        <v>67</v>
      </c>
      <c r="K229" s="13">
        <v>42</v>
      </c>
      <c r="L229" s="13">
        <v>20.239999999999998</v>
      </c>
      <c r="M229" s="13" t="s">
        <v>60</v>
      </c>
      <c r="N229" s="13">
        <v>137</v>
      </c>
      <c r="O229" s="13">
        <v>0.86</v>
      </c>
      <c r="P229" s="13" t="s">
        <v>61</v>
      </c>
      <c r="Q229" s="13" t="s">
        <v>62</v>
      </c>
      <c r="R229" s="13">
        <v>4150</v>
      </c>
    </row>
    <row r="230" spans="1:24" x14ac:dyDescent="0.2">
      <c r="A230" s="14">
        <v>42.63666666666667</v>
      </c>
      <c r="B230" s="14">
        <v>-137.52799999999999</v>
      </c>
      <c r="C230" s="13" t="s">
        <v>56</v>
      </c>
      <c r="D230" s="13" t="s">
        <v>57</v>
      </c>
      <c r="E230" s="13">
        <v>51</v>
      </c>
      <c r="F230" s="13">
        <v>1</v>
      </c>
      <c r="G230" s="13" t="s">
        <v>58</v>
      </c>
      <c r="H230" s="13">
        <v>52993</v>
      </c>
      <c r="I230" s="13">
        <v>1814</v>
      </c>
      <c r="J230" s="13" t="s">
        <v>63</v>
      </c>
      <c r="K230" s="13">
        <v>42</v>
      </c>
      <c r="L230" s="13">
        <v>38.200000000000003</v>
      </c>
      <c r="M230" s="13" t="s">
        <v>60</v>
      </c>
      <c r="N230" s="13">
        <v>137</v>
      </c>
      <c r="O230" s="13">
        <v>31.68</v>
      </c>
      <c r="P230" s="13" t="s">
        <v>61</v>
      </c>
      <c r="Q230" s="13" t="s">
        <v>62</v>
      </c>
      <c r="R230" s="13">
        <v>4160</v>
      </c>
      <c r="S230" s="13">
        <v>8</v>
      </c>
      <c r="T230" s="13">
        <v>4128</v>
      </c>
      <c r="U230" s="13">
        <v>4207</v>
      </c>
      <c r="V230" s="13">
        <v>36</v>
      </c>
      <c r="W230" s="13" t="s">
        <v>80</v>
      </c>
      <c r="X230" s="13" t="s">
        <v>82</v>
      </c>
    </row>
    <row r="231" spans="1:24" x14ac:dyDescent="0.2">
      <c r="A231" s="14">
        <v>42.638500000000001</v>
      </c>
      <c r="B231" s="14">
        <v>-137.53283333333334</v>
      </c>
      <c r="C231" s="13" t="s">
        <v>56</v>
      </c>
      <c r="D231" s="13" t="s">
        <v>57</v>
      </c>
      <c r="E231" s="13">
        <v>51</v>
      </c>
      <c r="F231" s="13">
        <v>1</v>
      </c>
      <c r="G231" s="13" t="s">
        <v>58</v>
      </c>
      <c r="H231" s="13">
        <v>52993</v>
      </c>
      <c r="I231" s="13">
        <v>1649</v>
      </c>
      <c r="J231" s="13" t="s">
        <v>59</v>
      </c>
      <c r="K231" s="13">
        <v>42</v>
      </c>
      <c r="L231" s="13">
        <v>38.31</v>
      </c>
      <c r="M231" s="13" t="s">
        <v>60</v>
      </c>
      <c r="N231" s="13">
        <v>137</v>
      </c>
      <c r="O231" s="13">
        <v>31.97</v>
      </c>
      <c r="P231" s="13" t="s">
        <v>61</v>
      </c>
      <c r="Q231" s="13" t="s">
        <v>62</v>
      </c>
      <c r="R231" s="13">
        <v>4158</v>
      </c>
    </row>
    <row r="232" spans="1:24" x14ac:dyDescent="0.2">
      <c r="A232" s="14">
        <v>42.641333333333336</v>
      </c>
      <c r="B232" s="14">
        <v>-137.53450000000001</v>
      </c>
      <c r="C232" s="13" t="s">
        <v>56</v>
      </c>
      <c r="D232" s="13" t="s">
        <v>57</v>
      </c>
      <c r="E232" s="13">
        <v>51</v>
      </c>
      <c r="F232" s="13">
        <v>1</v>
      </c>
      <c r="G232" s="13" t="s">
        <v>58</v>
      </c>
      <c r="H232" s="13">
        <v>52993</v>
      </c>
      <c r="I232" s="13">
        <v>1938</v>
      </c>
      <c r="J232" s="13" t="s">
        <v>67</v>
      </c>
      <c r="K232" s="13">
        <v>42</v>
      </c>
      <c r="L232" s="13">
        <v>38.479999999999997</v>
      </c>
      <c r="M232" s="13" t="s">
        <v>60</v>
      </c>
      <c r="N232" s="13">
        <v>137</v>
      </c>
      <c r="O232" s="13">
        <v>32.07</v>
      </c>
      <c r="P232" s="13" t="s">
        <v>61</v>
      </c>
      <c r="Q232" s="13" t="s">
        <v>62</v>
      </c>
      <c r="R232" s="13">
        <v>4162</v>
      </c>
      <c r="S232" s="13" t="s">
        <v>81</v>
      </c>
    </row>
    <row r="233" spans="1:24" x14ac:dyDescent="0.2">
      <c r="A233" s="14">
        <v>42.966833333333334</v>
      </c>
      <c r="B233" s="14">
        <v>-138.04750000000001</v>
      </c>
      <c r="C233" s="13" t="s">
        <v>56</v>
      </c>
      <c r="D233" s="13" t="s">
        <v>57</v>
      </c>
      <c r="E233" s="13">
        <v>52</v>
      </c>
      <c r="F233" s="13">
        <v>1</v>
      </c>
      <c r="G233" s="13" t="s">
        <v>58</v>
      </c>
      <c r="H233" s="13">
        <v>52993</v>
      </c>
      <c r="I233" s="13">
        <v>2203</v>
      </c>
      <c r="J233" s="13" t="s">
        <v>59</v>
      </c>
      <c r="K233" s="13">
        <v>42</v>
      </c>
      <c r="L233" s="13">
        <v>58.01</v>
      </c>
      <c r="M233" s="13" t="s">
        <v>60</v>
      </c>
      <c r="N233" s="13">
        <v>138</v>
      </c>
      <c r="O233" s="13">
        <v>2.85</v>
      </c>
      <c r="P233" s="13" t="s">
        <v>61</v>
      </c>
      <c r="Q233" s="13" t="s">
        <v>62</v>
      </c>
      <c r="R233" s="13">
        <v>4141</v>
      </c>
    </row>
    <row r="234" spans="1:24" x14ac:dyDescent="0.2">
      <c r="A234" s="14">
        <v>42.97</v>
      </c>
      <c r="B234" s="14">
        <v>-138.04599999999999</v>
      </c>
      <c r="C234" s="13" t="s">
        <v>56</v>
      </c>
      <c r="D234" s="13" t="s">
        <v>57</v>
      </c>
      <c r="E234" s="13">
        <v>52</v>
      </c>
      <c r="F234" s="13">
        <v>1</v>
      </c>
      <c r="G234" s="13" t="s">
        <v>58</v>
      </c>
      <c r="H234" s="13">
        <v>52993</v>
      </c>
      <c r="I234" s="13">
        <v>2325</v>
      </c>
      <c r="J234" s="13" t="s">
        <v>63</v>
      </c>
      <c r="K234" s="13">
        <v>42</v>
      </c>
      <c r="L234" s="13">
        <v>58.2</v>
      </c>
      <c r="M234" s="13" t="s">
        <v>60</v>
      </c>
      <c r="N234" s="13">
        <v>138</v>
      </c>
      <c r="O234" s="13">
        <v>2.76</v>
      </c>
      <c r="P234" s="13" t="s">
        <v>61</v>
      </c>
      <c r="Q234" s="13" t="s">
        <v>62</v>
      </c>
      <c r="R234" s="13">
        <v>4088</v>
      </c>
      <c r="S234" s="13">
        <v>14</v>
      </c>
      <c r="T234" s="13">
        <v>4045</v>
      </c>
      <c r="U234" s="13">
        <v>4148</v>
      </c>
      <c r="V234" s="13">
        <v>36</v>
      </c>
      <c r="W234" s="13" t="s">
        <v>76</v>
      </c>
      <c r="X234" s="13" t="s">
        <v>82</v>
      </c>
    </row>
    <row r="235" spans="1:24" x14ac:dyDescent="0.2">
      <c r="A235" s="14">
        <v>42.972999999999999</v>
      </c>
      <c r="B235" s="14">
        <v>-138.0385</v>
      </c>
      <c r="C235" s="13" t="s">
        <v>56</v>
      </c>
      <c r="D235" s="13" t="s">
        <v>57</v>
      </c>
      <c r="E235" s="13">
        <v>52</v>
      </c>
      <c r="F235" s="13">
        <v>1</v>
      </c>
      <c r="G235" s="13" t="s">
        <v>58</v>
      </c>
      <c r="H235" s="13">
        <v>53093</v>
      </c>
      <c r="I235" s="13">
        <v>58</v>
      </c>
      <c r="J235" s="13" t="s">
        <v>67</v>
      </c>
      <c r="K235" s="13">
        <v>42</v>
      </c>
      <c r="L235" s="13">
        <v>58.38</v>
      </c>
      <c r="M235" s="13" t="s">
        <v>60</v>
      </c>
      <c r="N235" s="13">
        <v>138</v>
      </c>
      <c r="O235" s="13">
        <v>2.31</v>
      </c>
      <c r="P235" s="13" t="s">
        <v>61</v>
      </c>
      <c r="Q235" s="13" t="s">
        <v>62</v>
      </c>
      <c r="R235" s="13">
        <v>4171</v>
      </c>
      <c r="S235" s="13" t="s">
        <v>81</v>
      </c>
    </row>
    <row r="236" spans="1:24" x14ac:dyDescent="0.2">
      <c r="A236" s="14">
        <v>43.291333333333334</v>
      </c>
      <c r="B236" s="14">
        <v>-138.56466666666665</v>
      </c>
      <c r="C236" s="13" t="s">
        <v>56</v>
      </c>
      <c r="D236" s="13" t="s">
        <v>57</v>
      </c>
      <c r="E236" s="13">
        <v>53</v>
      </c>
      <c r="F236" s="13">
        <v>1</v>
      </c>
      <c r="G236" s="13" t="s">
        <v>58</v>
      </c>
      <c r="H236" s="13">
        <v>53093</v>
      </c>
      <c r="I236" s="13">
        <v>620</v>
      </c>
      <c r="J236" s="13" t="s">
        <v>67</v>
      </c>
      <c r="K236" s="13">
        <v>43</v>
      </c>
      <c r="L236" s="13">
        <v>17.48</v>
      </c>
      <c r="M236" s="13" t="s">
        <v>60</v>
      </c>
      <c r="N236" s="13">
        <v>138</v>
      </c>
      <c r="O236" s="13">
        <v>33.880000000000003</v>
      </c>
      <c r="P236" s="13" t="s">
        <v>61</v>
      </c>
      <c r="Q236" s="13" t="s">
        <v>62</v>
      </c>
      <c r="R236" s="13">
        <v>4207</v>
      </c>
    </row>
    <row r="237" spans="1:24" x14ac:dyDescent="0.2">
      <c r="A237" s="14">
        <v>43.294166666666669</v>
      </c>
      <c r="B237" s="14">
        <v>-138.56616666666667</v>
      </c>
      <c r="C237" s="13" t="s">
        <v>56</v>
      </c>
      <c r="D237" s="13" t="s">
        <v>57</v>
      </c>
      <c r="E237" s="13">
        <v>53</v>
      </c>
      <c r="F237" s="13">
        <v>1</v>
      </c>
      <c r="G237" s="13" t="s">
        <v>58</v>
      </c>
      <c r="H237" s="13">
        <v>53093</v>
      </c>
      <c r="I237" s="13">
        <v>447</v>
      </c>
      <c r="J237" s="13" t="s">
        <v>63</v>
      </c>
      <c r="K237" s="13">
        <v>43</v>
      </c>
      <c r="L237" s="13">
        <v>17.649999999999999</v>
      </c>
      <c r="M237" s="13" t="s">
        <v>60</v>
      </c>
      <c r="N237" s="13">
        <v>138</v>
      </c>
      <c r="O237" s="13">
        <v>33.97</v>
      </c>
      <c r="P237" s="13" t="s">
        <v>61</v>
      </c>
      <c r="Q237" s="13" t="s">
        <v>62</v>
      </c>
      <c r="R237" s="13">
        <v>4208</v>
      </c>
      <c r="S237" s="13">
        <v>10</v>
      </c>
      <c r="T237" s="13">
        <v>4175</v>
      </c>
      <c r="U237" s="13">
        <v>4277</v>
      </c>
      <c r="V237" s="13">
        <v>36</v>
      </c>
      <c r="W237" s="15">
        <v>38725</v>
      </c>
      <c r="X237" s="13" t="s">
        <v>82</v>
      </c>
    </row>
    <row r="238" spans="1:24" x14ac:dyDescent="0.2">
      <c r="A238" s="14">
        <v>43.296166666666664</v>
      </c>
      <c r="B238" s="14">
        <v>-138.56450000000001</v>
      </c>
      <c r="C238" s="13" t="s">
        <v>56</v>
      </c>
      <c r="D238" s="13" t="s">
        <v>57</v>
      </c>
      <c r="E238" s="13">
        <v>53</v>
      </c>
      <c r="F238" s="13">
        <v>1</v>
      </c>
      <c r="G238" s="13" t="s">
        <v>58</v>
      </c>
      <c r="H238" s="13">
        <v>53093</v>
      </c>
      <c r="I238" s="13">
        <v>328</v>
      </c>
      <c r="J238" s="13" t="s">
        <v>59</v>
      </c>
      <c r="K238" s="13">
        <v>43</v>
      </c>
      <c r="L238" s="13">
        <v>17.77</v>
      </c>
      <c r="M238" s="13" t="s">
        <v>60</v>
      </c>
      <c r="N238" s="13">
        <v>138</v>
      </c>
      <c r="O238" s="13">
        <v>33.869999999999997</v>
      </c>
      <c r="P238" s="13" t="s">
        <v>61</v>
      </c>
      <c r="Q238" s="13" t="s">
        <v>62</v>
      </c>
      <c r="R238" s="13">
        <v>4209</v>
      </c>
    </row>
    <row r="239" spans="1:24" x14ac:dyDescent="0.2">
      <c r="A239" s="14">
        <v>43.607166666666664</v>
      </c>
      <c r="B239" s="14">
        <v>-139.06383333333332</v>
      </c>
      <c r="C239" s="13" t="s">
        <v>56</v>
      </c>
      <c r="D239" s="13" t="s">
        <v>57</v>
      </c>
      <c r="E239" s="13">
        <v>54</v>
      </c>
      <c r="F239" s="13">
        <v>1</v>
      </c>
      <c r="G239" s="13" t="s">
        <v>58</v>
      </c>
      <c r="H239" s="13">
        <v>53093</v>
      </c>
      <c r="I239" s="13">
        <v>845</v>
      </c>
      <c r="J239" s="13" t="s">
        <v>59</v>
      </c>
      <c r="K239" s="13">
        <v>43</v>
      </c>
      <c r="L239" s="13">
        <v>36.43</v>
      </c>
      <c r="M239" s="13" t="s">
        <v>60</v>
      </c>
      <c r="N239" s="13">
        <v>139</v>
      </c>
      <c r="O239" s="13">
        <v>3.83</v>
      </c>
      <c r="P239" s="13" t="s">
        <v>61</v>
      </c>
      <c r="Q239" s="13" t="s">
        <v>62</v>
      </c>
      <c r="R239" s="13">
        <v>4156</v>
      </c>
    </row>
    <row r="240" spans="1:24" x14ac:dyDescent="0.2">
      <c r="A240" s="14">
        <v>43.62166666666667</v>
      </c>
      <c r="B240" s="14">
        <v>-139.08449999999999</v>
      </c>
      <c r="C240" s="13" t="s">
        <v>56</v>
      </c>
      <c r="D240" s="13" t="s">
        <v>57</v>
      </c>
      <c r="E240" s="13">
        <v>54</v>
      </c>
      <c r="F240" s="13">
        <v>1</v>
      </c>
      <c r="G240" s="13" t="s">
        <v>58</v>
      </c>
      <c r="H240" s="13">
        <v>53093</v>
      </c>
      <c r="I240" s="13">
        <v>1020</v>
      </c>
      <c r="J240" s="13" t="s">
        <v>63</v>
      </c>
      <c r="K240" s="13">
        <v>43</v>
      </c>
      <c r="L240" s="13">
        <v>37.299999999999997</v>
      </c>
      <c r="M240" s="13" t="s">
        <v>60</v>
      </c>
      <c r="N240" s="13">
        <v>139</v>
      </c>
      <c r="O240" s="13">
        <v>5.07</v>
      </c>
      <c r="P240" s="13" t="s">
        <v>61</v>
      </c>
      <c r="Q240" s="13" t="s">
        <v>62</v>
      </c>
      <c r="R240" s="13">
        <v>4113</v>
      </c>
      <c r="S240" s="13">
        <v>7</v>
      </c>
      <c r="T240" s="13">
        <v>4117</v>
      </c>
      <c r="U240" s="13">
        <v>4186</v>
      </c>
      <c r="V240" s="13">
        <v>36</v>
      </c>
      <c r="W240" s="13" t="s">
        <v>99</v>
      </c>
      <c r="X240" s="13" t="s">
        <v>82</v>
      </c>
    </row>
    <row r="241" spans="1:26" x14ac:dyDescent="0.2">
      <c r="A241" s="14">
        <v>43.624166666666667</v>
      </c>
      <c r="B241" s="14">
        <v>-139.083</v>
      </c>
      <c r="C241" s="13" t="s">
        <v>56</v>
      </c>
      <c r="D241" s="13" t="s">
        <v>57</v>
      </c>
      <c r="E241" s="13">
        <v>54</v>
      </c>
      <c r="F241" s="13">
        <v>1</v>
      </c>
      <c r="G241" s="13" t="s">
        <v>58</v>
      </c>
      <c r="H241" s="13">
        <v>53093</v>
      </c>
      <c r="I241" s="13">
        <v>1148</v>
      </c>
      <c r="J241" s="13" t="s">
        <v>67</v>
      </c>
      <c r="K241" s="13">
        <v>43</v>
      </c>
      <c r="L241" s="13">
        <v>37.450000000000003</v>
      </c>
      <c r="M241" s="13" t="s">
        <v>60</v>
      </c>
      <c r="N241" s="13">
        <v>139</v>
      </c>
      <c r="O241" s="13">
        <v>4.9800000000000004</v>
      </c>
      <c r="P241" s="13" t="s">
        <v>61</v>
      </c>
      <c r="Q241" s="13" t="s">
        <v>62</v>
      </c>
      <c r="R241" s="13">
        <v>4122</v>
      </c>
      <c r="S241" s="13">
        <v>24</v>
      </c>
    </row>
    <row r="242" spans="1:26" x14ac:dyDescent="0.2">
      <c r="A242" s="14">
        <v>43.945666666666668</v>
      </c>
      <c r="B242" s="14">
        <v>-139.60133333333334</v>
      </c>
      <c r="C242" s="13" t="s">
        <v>56</v>
      </c>
      <c r="D242" s="13" t="s">
        <v>57</v>
      </c>
      <c r="E242" s="13">
        <v>55</v>
      </c>
      <c r="F242" s="13">
        <v>1</v>
      </c>
      <c r="G242" s="13" t="s">
        <v>58</v>
      </c>
      <c r="H242" s="13">
        <v>53093</v>
      </c>
      <c r="I242" s="13">
        <v>1430</v>
      </c>
      <c r="J242" s="13" t="s">
        <v>59</v>
      </c>
      <c r="K242" s="13">
        <v>43</v>
      </c>
      <c r="L242" s="13">
        <v>56.74</v>
      </c>
      <c r="M242" s="13" t="s">
        <v>60</v>
      </c>
      <c r="N242" s="13">
        <v>139</v>
      </c>
      <c r="O242" s="13">
        <v>36.08</v>
      </c>
      <c r="P242" s="13" t="s">
        <v>61</v>
      </c>
      <c r="Q242" s="13" t="s">
        <v>62</v>
      </c>
      <c r="R242" s="13">
        <v>4323</v>
      </c>
    </row>
    <row r="243" spans="1:26" x14ac:dyDescent="0.2">
      <c r="A243" s="14">
        <v>43.950333333333333</v>
      </c>
      <c r="B243" s="14">
        <v>-139.61466666666666</v>
      </c>
      <c r="C243" s="13" t="s">
        <v>56</v>
      </c>
      <c r="D243" s="13" t="s">
        <v>57</v>
      </c>
      <c r="E243" s="13">
        <v>55</v>
      </c>
      <c r="F243" s="13">
        <v>1</v>
      </c>
      <c r="G243" s="13" t="s">
        <v>58</v>
      </c>
      <c r="H243" s="13">
        <v>53093</v>
      </c>
      <c r="I243" s="13">
        <v>1559</v>
      </c>
      <c r="J243" s="13" t="s">
        <v>63</v>
      </c>
      <c r="K243" s="13">
        <v>43</v>
      </c>
      <c r="L243" s="13">
        <v>57.02</v>
      </c>
      <c r="M243" s="13" t="s">
        <v>60</v>
      </c>
      <c r="N243" s="13">
        <v>139</v>
      </c>
      <c r="O243" s="13">
        <v>36.880000000000003</v>
      </c>
      <c r="P243" s="13" t="s">
        <v>61</v>
      </c>
      <c r="Q243" s="13" t="s">
        <v>62</v>
      </c>
      <c r="R243" s="13">
        <v>4342</v>
      </c>
      <c r="S243" s="13">
        <v>8</v>
      </c>
      <c r="T243" s="13">
        <v>4300</v>
      </c>
      <c r="U243" s="13">
        <v>4413</v>
      </c>
      <c r="V243" s="13">
        <v>36</v>
      </c>
      <c r="W243" s="15">
        <v>38723</v>
      </c>
      <c r="X243" s="13" t="s">
        <v>82</v>
      </c>
    </row>
    <row r="244" spans="1:26" x14ac:dyDescent="0.2">
      <c r="A244" s="14">
        <v>43.953333333333333</v>
      </c>
      <c r="B244" s="14">
        <v>-139.60749999999999</v>
      </c>
      <c r="C244" s="13" t="s">
        <v>56</v>
      </c>
      <c r="D244" s="13" t="s">
        <v>57</v>
      </c>
      <c r="E244" s="13">
        <v>55</v>
      </c>
      <c r="F244" s="13">
        <v>1</v>
      </c>
      <c r="G244" s="13" t="s">
        <v>58</v>
      </c>
      <c r="H244" s="13">
        <v>53093</v>
      </c>
      <c r="I244" s="13">
        <v>1738</v>
      </c>
      <c r="J244" s="13" t="s">
        <v>67</v>
      </c>
      <c r="K244" s="13">
        <v>43</v>
      </c>
      <c r="L244" s="13">
        <v>57.2</v>
      </c>
      <c r="M244" s="13" t="s">
        <v>60</v>
      </c>
      <c r="N244" s="13">
        <v>139</v>
      </c>
      <c r="O244" s="13">
        <v>36.450000000000003</v>
      </c>
      <c r="P244" s="13" t="s">
        <v>61</v>
      </c>
      <c r="Q244" s="13" t="s">
        <v>62</v>
      </c>
      <c r="R244" s="13">
        <v>4332</v>
      </c>
    </row>
    <row r="245" spans="1:26" x14ac:dyDescent="0.2">
      <c r="A245" s="14">
        <v>44.275166666666664</v>
      </c>
      <c r="B245" s="14">
        <v>-140.16200000000001</v>
      </c>
      <c r="C245" s="13" t="s">
        <v>56</v>
      </c>
      <c r="D245" s="13" t="s">
        <v>57</v>
      </c>
      <c r="E245" s="13">
        <v>56</v>
      </c>
      <c r="F245" s="13">
        <v>1</v>
      </c>
      <c r="G245" s="13" t="s">
        <v>58</v>
      </c>
      <c r="H245" s="13">
        <v>53093</v>
      </c>
      <c r="I245" s="13">
        <v>2354</v>
      </c>
      <c r="J245" s="13" t="s">
        <v>67</v>
      </c>
      <c r="K245" s="13">
        <v>44</v>
      </c>
      <c r="L245" s="13">
        <v>16.510000000000002</v>
      </c>
      <c r="M245" s="13" t="s">
        <v>60</v>
      </c>
      <c r="N245" s="13">
        <v>140</v>
      </c>
      <c r="O245" s="13">
        <v>9.7200000000000006</v>
      </c>
      <c r="P245" s="13" t="s">
        <v>61</v>
      </c>
      <c r="Q245" s="13" t="s">
        <v>62</v>
      </c>
      <c r="R245" s="13">
        <v>4394</v>
      </c>
    </row>
    <row r="246" spans="1:26" x14ac:dyDescent="0.2">
      <c r="A246" s="14">
        <v>44.275666666666666</v>
      </c>
      <c r="B246" s="14">
        <v>-140.14933333333335</v>
      </c>
      <c r="C246" s="13" t="s">
        <v>56</v>
      </c>
      <c r="D246" s="13" t="s">
        <v>57</v>
      </c>
      <c r="E246" s="13">
        <v>56</v>
      </c>
      <c r="F246" s="13">
        <v>1</v>
      </c>
      <c r="G246" s="13" t="s">
        <v>58</v>
      </c>
      <c r="H246" s="13">
        <v>53093</v>
      </c>
      <c r="I246" s="13">
        <v>2156</v>
      </c>
      <c r="J246" s="13" t="s">
        <v>63</v>
      </c>
      <c r="K246" s="13">
        <v>44</v>
      </c>
      <c r="L246" s="13">
        <v>16.54</v>
      </c>
      <c r="M246" s="13" t="s">
        <v>60</v>
      </c>
      <c r="N246" s="13">
        <v>140</v>
      </c>
      <c r="O246" s="13">
        <v>8.9600000000000009</v>
      </c>
      <c r="P246" s="13" t="s">
        <v>61</v>
      </c>
      <c r="Q246" s="13" t="s">
        <v>62</v>
      </c>
      <c r="R246" s="13">
        <v>4388</v>
      </c>
      <c r="S246" s="13">
        <v>9</v>
      </c>
      <c r="T246" s="13">
        <v>4382</v>
      </c>
      <c r="U246" s="13">
        <v>4465</v>
      </c>
      <c r="V246" s="13">
        <v>37</v>
      </c>
      <c r="W246" s="13" t="s">
        <v>100</v>
      </c>
      <c r="X246" s="13" t="s">
        <v>82</v>
      </c>
    </row>
    <row r="247" spans="1:26" x14ac:dyDescent="0.2">
      <c r="A247" s="14">
        <v>44.277833333333334</v>
      </c>
      <c r="B247" s="14">
        <v>-140.13266666666667</v>
      </c>
      <c r="C247" s="13" t="s">
        <v>56</v>
      </c>
      <c r="D247" s="13" t="s">
        <v>57</v>
      </c>
      <c r="E247" s="13">
        <v>56</v>
      </c>
      <c r="F247" s="13">
        <v>1</v>
      </c>
      <c r="G247" s="13" t="s">
        <v>58</v>
      </c>
      <c r="H247" s="13">
        <v>53093</v>
      </c>
      <c r="I247" s="13">
        <v>2028</v>
      </c>
      <c r="J247" s="13" t="s">
        <v>59</v>
      </c>
      <c r="K247" s="13">
        <v>44</v>
      </c>
      <c r="L247" s="13">
        <v>16.670000000000002</v>
      </c>
      <c r="M247" s="13" t="s">
        <v>60</v>
      </c>
      <c r="N247" s="13">
        <v>140</v>
      </c>
      <c r="O247" s="13">
        <v>7.96</v>
      </c>
      <c r="P247" s="13" t="s">
        <v>61</v>
      </c>
      <c r="Q247" s="13" t="s">
        <v>62</v>
      </c>
      <c r="R247" s="13">
        <v>4391</v>
      </c>
    </row>
    <row r="248" spans="1:26" x14ac:dyDescent="0.2">
      <c r="A248" s="14">
        <v>44.596166666666669</v>
      </c>
      <c r="B248" s="14">
        <v>-140.67516666666666</v>
      </c>
      <c r="C248" s="13" t="s">
        <v>56</v>
      </c>
      <c r="D248" s="13" t="s">
        <v>57</v>
      </c>
      <c r="E248" s="13">
        <v>57</v>
      </c>
      <c r="F248" s="13">
        <v>1</v>
      </c>
      <c r="G248" s="13" t="s">
        <v>58</v>
      </c>
      <c r="H248" s="13">
        <v>53193</v>
      </c>
      <c r="I248" s="13">
        <v>455</v>
      </c>
      <c r="J248" s="13" t="s">
        <v>67</v>
      </c>
      <c r="K248" s="13">
        <v>44</v>
      </c>
      <c r="L248" s="13">
        <v>35.770000000000003</v>
      </c>
      <c r="M248" s="13" t="s">
        <v>60</v>
      </c>
      <c r="N248" s="13">
        <v>140</v>
      </c>
      <c r="O248" s="13">
        <v>40.51</v>
      </c>
      <c r="P248" s="13" t="s">
        <v>61</v>
      </c>
      <c r="Q248" s="13" t="s">
        <v>62</v>
      </c>
      <c r="R248" s="13">
        <v>4424</v>
      </c>
    </row>
    <row r="249" spans="1:26" x14ac:dyDescent="0.2">
      <c r="A249" s="14">
        <v>44.604999999999997</v>
      </c>
      <c r="B249" s="14">
        <v>-140.66166666666666</v>
      </c>
      <c r="C249" s="13" t="s">
        <v>56</v>
      </c>
      <c r="D249" s="13" t="s">
        <v>57</v>
      </c>
      <c r="E249" s="13">
        <v>57</v>
      </c>
      <c r="F249" s="13">
        <v>1</v>
      </c>
      <c r="G249" s="13" t="s">
        <v>58</v>
      </c>
      <c r="H249" s="13">
        <v>53193</v>
      </c>
      <c r="I249" s="13">
        <v>402</v>
      </c>
      <c r="J249" s="13" t="s">
        <v>63</v>
      </c>
      <c r="K249" s="13">
        <v>44</v>
      </c>
      <c r="L249" s="13">
        <v>36.299999999999997</v>
      </c>
      <c r="M249" s="13" t="s">
        <v>60</v>
      </c>
      <c r="N249" s="13">
        <v>140</v>
      </c>
      <c r="O249" s="13">
        <v>39.700000000000003</v>
      </c>
      <c r="P249" s="13" t="s">
        <v>61</v>
      </c>
      <c r="Q249" s="13" t="s">
        <v>62</v>
      </c>
      <c r="R249" s="13">
        <v>4426</v>
      </c>
      <c r="S249" s="13">
        <v>3788</v>
      </c>
      <c r="T249" s="13">
        <v>0</v>
      </c>
      <c r="U249" s="13">
        <v>0</v>
      </c>
      <c r="V249" s="13" t="s">
        <v>64</v>
      </c>
      <c r="W249" s="13" t="s">
        <v>101</v>
      </c>
      <c r="X249" s="13" t="s">
        <v>102</v>
      </c>
      <c r="Y249" s="13" t="s">
        <v>103</v>
      </c>
    </row>
    <row r="250" spans="1:26" x14ac:dyDescent="0.2">
      <c r="A250" s="14">
        <v>44.606166666666667</v>
      </c>
      <c r="B250" s="14">
        <v>-140.66166666666666</v>
      </c>
      <c r="C250" s="13" t="s">
        <v>56</v>
      </c>
      <c r="D250" s="13" t="s">
        <v>57</v>
      </c>
      <c r="E250" s="13">
        <v>57</v>
      </c>
      <c r="F250" s="13">
        <v>1</v>
      </c>
      <c r="G250" s="13" t="s">
        <v>58</v>
      </c>
      <c r="H250" s="13">
        <v>53193</v>
      </c>
      <c r="I250" s="13">
        <v>245</v>
      </c>
      <c r="J250" s="13" t="s">
        <v>59</v>
      </c>
      <c r="K250" s="13">
        <v>44</v>
      </c>
      <c r="L250" s="13">
        <v>36.369999999999997</v>
      </c>
      <c r="M250" s="13" t="s">
        <v>60</v>
      </c>
      <c r="N250" s="13">
        <v>140</v>
      </c>
      <c r="O250" s="13">
        <v>39.700000000000003</v>
      </c>
      <c r="P250" s="13" t="s">
        <v>61</v>
      </c>
      <c r="Q250" s="13" t="s">
        <v>62</v>
      </c>
      <c r="R250" s="13">
        <v>4423</v>
      </c>
    </row>
    <row r="251" spans="1:26" x14ac:dyDescent="0.2">
      <c r="A251" s="14">
        <v>44.599333333333334</v>
      </c>
      <c r="B251" s="14">
        <v>-140.66066666666666</v>
      </c>
      <c r="C251" s="13" t="s">
        <v>56</v>
      </c>
      <c r="D251" s="13" t="s">
        <v>57</v>
      </c>
      <c r="E251" s="13">
        <v>57</v>
      </c>
      <c r="F251" s="13">
        <v>2</v>
      </c>
      <c r="G251" s="13" t="s">
        <v>58</v>
      </c>
      <c r="H251" s="13">
        <v>53193</v>
      </c>
      <c r="I251" s="13">
        <v>644</v>
      </c>
      <c r="J251" s="13" t="s">
        <v>63</v>
      </c>
      <c r="K251" s="13">
        <v>44</v>
      </c>
      <c r="L251" s="13">
        <v>35.96</v>
      </c>
      <c r="M251" s="13" t="s">
        <v>60</v>
      </c>
      <c r="N251" s="13">
        <v>140</v>
      </c>
      <c r="O251" s="13">
        <v>39.64</v>
      </c>
      <c r="P251" s="13" t="s">
        <v>61</v>
      </c>
      <c r="Q251" s="13" t="s">
        <v>62</v>
      </c>
      <c r="R251" s="13">
        <v>4423</v>
      </c>
      <c r="S251" s="13">
        <v>10</v>
      </c>
      <c r="T251" s="13">
        <v>4384</v>
      </c>
      <c r="U251" s="13">
        <v>5000</v>
      </c>
      <c r="V251" s="13">
        <v>36</v>
      </c>
      <c r="W251" s="15">
        <v>38727</v>
      </c>
      <c r="X251" s="13" t="s">
        <v>82</v>
      </c>
    </row>
    <row r="252" spans="1:26" x14ac:dyDescent="0.2">
      <c r="A252" s="14">
        <v>44.600333333333332</v>
      </c>
      <c r="B252" s="14">
        <v>-140.66550000000001</v>
      </c>
      <c r="C252" s="13" t="s">
        <v>56</v>
      </c>
      <c r="D252" s="13" t="s">
        <v>57</v>
      </c>
      <c r="E252" s="13">
        <v>57</v>
      </c>
      <c r="F252" s="13">
        <v>2</v>
      </c>
      <c r="G252" s="13" t="s">
        <v>58</v>
      </c>
      <c r="H252" s="13">
        <v>53193</v>
      </c>
      <c r="I252" s="13">
        <v>822</v>
      </c>
      <c r="J252" s="13" t="s">
        <v>67</v>
      </c>
      <c r="K252" s="13">
        <v>44</v>
      </c>
      <c r="L252" s="13">
        <v>36.020000000000003</v>
      </c>
      <c r="M252" s="13" t="s">
        <v>60</v>
      </c>
      <c r="N252" s="13">
        <v>140</v>
      </c>
      <c r="O252" s="13">
        <v>39.93</v>
      </c>
      <c r="P252" s="13" t="s">
        <v>61</v>
      </c>
      <c r="Q252" s="13" t="s">
        <v>62</v>
      </c>
      <c r="R252" s="13">
        <v>4425</v>
      </c>
    </row>
    <row r="253" spans="1:26" x14ac:dyDescent="0.2">
      <c r="A253" s="14">
        <v>44.604999999999997</v>
      </c>
      <c r="B253" s="14">
        <v>-140.66066666666666</v>
      </c>
      <c r="C253" s="13" t="s">
        <v>56</v>
      </c>
      <c r="D253" s="13" t="s">
        <v>57</v>
      </c>
      <c r="E253" s="13">
        <v>57</v>
      </c>
      <c r="F253" s="13">
        <v>2</v>
      </c>
      <c r="G253" s="13" t="s">
        <v>58</v>
      </c>
      <c r="H253" s="13">
        <v>53193</v>
      </c>
      <c r="I253" s="13">
        <v>520</v>
      </c>
      <c r="J253" s="13" t="s">
        <v>59</v>
      </c>
      <c r="K253" s="13">
        <v>44</v>
      </c>
      <c r="L253" s="13">
        <v>36.299999999999997</v>
      </c>
      <c r="M253" s="13" t="s">
        <v>60</v>
      </c>
      <c r="N253" s="13">
        <v>140</v>
      </c>
      <c r="O253" s="13">
        <v>39.64</v>
      </c>
      <c r="P253" s="13" t="s">
        <v>61</v>
      </c>
      <c r="Q253" s="13" t="s">
        <v>62</v>
      </c>
      <c r="R253" s="13">
        <v>4423</v>
      </c>
    </row>
    <row r="254" spans="1:26" x14ac:dyDescent="0.2">
      <c r="A254" s="14">
        <v>44.955333333333336</v>
      </c>
      <c r="B254" s="14">
        <v>-141.22833333333332</v>
      </c>
      <c r="C254" s="13" t="s">
        <v>56</v>
      </c>
      <c r="D254" s="13" t="s">
        <v>57</v>
      </c>
      <c r="E254" s="13">
        <v>58</v>
      </c>
      <c r="F254" s="13">
        <v>1</v>
      </c>
      <c r="G254" s="13" t="s">
        <v>70</v>
      </c>
      <c r="H254" s="13">
        <v>53193</v>
      </c>
      <c r="I254" s="13">
        <v>1214</v>
      </c>
      <c r="J254" s="13" t="s">
        <v>59</v>
      </c>
      <c r="K254" s="13">
        <v>44</v>
      </c>
      <c r="L254" s="13">
        <v>57.32</v>
      </c>
      <c r="M254" s="13" t="s">
        <v>60</v>
      </c>
      <c r="N254" s="13">
        <v>141</v>
      </c>
      <c r="O254" s="13">
        <v>13.7</v>
      </c>
      <c r="P254" s="13" t="s">
        <v>61</v>
      </c>
      <c r="Q254" s="13" t="s">
        <v>62</v>
      </c>
      <c r="R254" s="13">
        <v>4421</v>
      </c>
    </row>
    <row r="255" spans="1:26" x14ac:dyDescent="0.2">
      <c r="A255" s="14">
        <v>44.958833333333331</v>
      </c>
      <c r="B255" s="14">
        <v>-141.22833333333332</v>
      </c>
      <c r="C255" s="13" t="s">
        <v>56</v>
      </c>
      <c r="D255" s="13" t="s">
        <v>57</v>
      </c>
      <c r="E255" s="13">
        <v>58</v>
      </c>
      <c r="F255" s="13">
        <v>1</v>
      </c>
      <c r="G255" s="13" t="s">
        <v>70</v>
      </c>
      <c r="H255" s="13">
        <v>53193</v>
      </c>
      <c r="I255" s="13">
        <v>1510</v>
      </c>
      <c r="J255" s="13" t="s">
        <v>71</v>
      </c>
      <c r="K255" s="13">
        <v>44</v>
      </c>
      <c r="L255" s="13">
        <v>57.53</v>
      </c>
      <c r="M255" s="13" t="s">
        <v>60</v>
      </c>
      <c r="N255" s="13">
        <v>141</v>
      </c>
      <c r="O255" s="13">
        <v>13.7</v>
      </c>
      <c r="P255" s="13" t="s">
        <v>61</v>
      </c>
      <c r="Q255" s="13" t="s">
        <v>62</v>
      </c>
      <c r="R255" s="13">
        <v>4425</v>
      </c>
      <c r="S255" s="13">
        <v>18</v>
      </c>
      <c r="T255" s="13">
        <v>4415</v>
      </c>
      <c r="U255" s="13">
        <v>4474</v>
      </c>
      <c r="V255" s="13">
        <v>18</v>
      </c>
      <c r="W255" s="13" t="s">
        <v>72</v>
      </c>
      <c r="X255" s="13">
        <v>9</v>
      </c>
      <c r="Y255" s="13" t="s">
        <v>86</v>
      </c>
      <c r="Z255" s="13" t="s">
        <v>87</v>
      </c>
    </row>
    <row r="256" spans="1:26" x14ac:dyDescent="0.2">
      <c r="A256" s="14">
        <v>44.962333333333333</v>
      </c>
      <c r="B256" s="14">
        <v>-141.23166666666665</v>
      </c>
      <c r="C256" s="13" t="s">
        <v>56</v>
      </c>
      <c r="D256" s="13" t="s">
        <v>57</v>
      </c>
      <c r="E256" s="13">
        <v>58</v>
      </c>
      <c r="F256" s="13">
        <v>1</v>
      </c>
      <c r="G256" s="13" t="s">
        <v>70</v>
      </c>
      <c r="H256" s="13">
        <v>53193</v>
      </c>
      <c r="I256" s="13">
        <v>1740</v>
      </c>
      <c r="J256" s="13" t="s">
        <v>67</v>
      </c>
      <c r="K256" s="13">
        <v>44</v>
      </c>
      <c r="L256" s="13">
        <v>57.74</v>
      </c>
      <c r="M256" s="13" t="s">
        <v>60</v>
      </c>
      <c r="N256" s="13">
        <v>141</v>
      </c>
      <c r="O256" s="13">
        <v>13.9</v>
      </c>
      <c r="P256" s="13" t="s">
        <v>61</v>
      </c>
      <c r="Q256" s="13" t="s">
        <v>62</v>
      </c>
      <c r="R256" s="13">
        <v>4467</v>
      </c>
      <c r="S256" s="13" t="s">
        <v>75</v>
      </c>
    </row>
    <row r="257" spans="1:25" x14ac:dyDescent="0.2">
      <c r="A257" s="14">
        <v>44.953166666666668</v>
      </c>
      <c r="B257" s="14">
        <v>-141.22983333333335</v>
      </c>
      <c r="C257" s="13" t="s">
        <v>56</v>
      </c>
      <c r="D257" s="13" t="s">
        <v>57</v>
      </c>
      <c r="E257" s="13">
        <v>58</v>
      </c>
      <c r="F257" s="13">
        <v>2</v>
      </c>
      <c r="G257" s="13" t="s">
        <v>58</v>
      </c>
      <c r="H257" s="13">
        <v>53193</v>
      </c>
      <c r="I257" s="13">
        <v>2049</v>
      </c>
      <c r="J257" s="13" t="s">
        <v>67</v>
      </c>
      <c r="K257" s="13">
        <v>44</v>
      </c>
      <c r="L257" s="13">
        <v>57.19</v>
      </c>
      <c r="M257" s="13" t="s">
        <v>60</v>
      </c>
      <c r="N257" s="13">
        <v>141</v>
      </c>
      <c r="O257" s="13">
        <v>13.79</v>
      </c>
      <c r="P257" s="13" t="s">
        <v>61</v>
      </c>
      <c r="Q257" s="13" t="s">
        <v>62</v>
      </c>
      <c r="R257" s="13">
        <v>4408</v>
      </c>
      <c r="S257" s="13" t="s">
        <v>88</v>
      </c>
    </row>
    <row r="258" spans="1:25" x14ac:dyDescent="0.2">
      <c r="A258" s="14">
        <v>44.956000000000003</v>
      </c>
      <c r="B258" s="14">
        <v>-141.23433333333332</v>
      </c>
      <c r="C258" s="13" t="s">
        <v>56</v>
      </c>
      <c r="D258" s="13" t="s">
        <v>57</v>
      </c>
      <c r="E258" s="13">
        <v>58</v>
      </c>
      <c r="F258" s="13">
        <v>2</v>
      </c>
      <c r="G258" s="13" t="s">
        <v>58</v>
      </c>
      <c r="H258" s="13">
        <v>53193</v>
      </c>
      <c r="I258" s="13">
        <v>1912</v>
      </c>
      <c r="J258" s="13" t="s">
        <v>63</v>
      </c>
      <c r="K258" s="13">
        <v>44</v>
      </c>
      <c r="L258" s="13">
        <v>57.36</v>
      </c>
      <c r="M258" s="13" t="s">
        <v>60</v>
      </c>
      <c r="N258" s="13">
        <v>141</v>
      </c>
      <c r="O258" s="13">
        <v>14.06</v>
      </c>
      <c r="P258" s="13" t="s">
        <v>61</v>
      </c>
      <c r="Q258" s="13" t="s">
        <v>62</v>
      </c>
      <c r="R258" s="13">
        <v>4413</v>
      </c>
      <c r="S258" s="13">
        <v>9</v>
      </c>
      <c r="T258" s="13">
        <v>4468</v>
      </c>
      <c r="U258" s="13">
        <v>4488</v>
      </c>
      <c r="V258" s="13">
        <v>36</v>
      </c>
      <c r="W258" s="13" t="s">
        <v>76</v>
      </c>
      <c r="X258" s="13" t="s">
        <v>82</v>
      </c>
    </row>
    <row r="259" spans="1:25" x14ac:dyDescent="0.2">
      <c r="A259" s="14">
        <v>44.959833333333336</v>
      </c>
      <c r="B259" s="14">
        <v>-141.22933333333333</v>
      </c>
      <c r="C259" s="13" t="s">
        <v>56</v>
      </c>
      <c r="D259" s="13" t="s">
        <v>57</v>
      </c>
      <c r="E259" s="13">
        <v>58</v>
      </c>
      <c r="F259" s="13">
        <v>2</v>
      </c>
      <c r="G259" s="13" t="s">
        <v>58</v>
      </c>
      <c r="H259" s="13">
        <v>53193</v>
      </c>
      <c r="I259" s="13">
        <v>1742</v>
      </c>
      <c r="J259" s="13" t="s">
        <v>59</v>
      </c>
      <c r="K259" s="13">
        <v>44</v>
      </c>
      <c r="L259" s="13">
        <v>57.59</v>
      </c>
      <c r="M259" s="13" t="s">
        <v>60</v>
      </c>
      <c r="N259" s="13">
        <v>141</v>
      </c>
      <c r="O259" s="13">
        <v>13.76</v>
      </c>
      <c r="P259" s="13" t="s">
        <v>61</v>
      </c>
      <c r="Q259" s="13" t="s">
        <v>62</v>
      </c>
      <c r="R259" s="13">
        <v>4461</v>
      </c>
    </row>
    <row r="260" spans="1:25" x14ac:dyDescent="0.2">
      <c r="A260" s="14">
        <v>44.95</v>
      </c>
      <c r="B260" s="14">
        <v>-141.24</v>
      </c>
      <c r="C260" s="13" t="s">
        <v>56</v>
      </c>
      <c r="D260" s="13" t="s">
        <v>57</v>
      </c>
      <c r="E260" s="13">
        <v>58</v>
      </c>
      <c r="F260" s="13">
        <v>3</v>
      </c>
      <c r="G260" s="13" t="s">
        <v>70</v>
      </c>
      <c r="H260" s="13">
        <v>60193</v>
      </c>
      <c r="I260" s="13">
        <v>105</v>
      </c>
      <c r="J260" s="13" t="s">
        <v>67</v>
      </c>
      <c r="K260" s="13">
        <v>44</v>
      </c>
      <c r="L260" s="13">
        <v>57</v>
      </c>
      <c r="M260" s="13" t="s">
        <v>60</v>
      </c>
      <c r="N260" s="13">
        <v>141</v>
      </c>
      <c r="O260" s="13">
        <v>14.4</v>
      </c>
      <c r="P260" s="13" t="s">
        <v>61</v>
      </c>
      <c r="Q260" s="13" t="s">
        <v>62</v>
      </c>
      <c r="R260" s="13">
        <v>4371</v>
      </c>
      <c r="S260" s="13" t="s">
        <v>75</v>
      </c>
      <c r="T260" s="13" t="s">
        <v>92</v>
      </c>
    </row>
    <row r="261" spans="1:25" x14ac:dyDescent="0.2">
      <c r="A261" s="14">
        <v>44.951166666666666</v>
      </c>
      <c r="B261" s="14">
        <v>-141.22499999999999</v>
      </c>
      <c r="C261" s="13" t="s">
        <v>56</v>
      </c>
      <c r="D261" s="13" t="s">
        <v>57</v>
      </c>
      <c r="E261" s="13">
        <v>58</v>
      </c>
      <c r="F261" s="13">
        <v>3</v>
      </c>
      <c r="G261" s="13" t="s">
        <v>70</v>
      </c>
      <c r="H261" s="13">
        <v>53193</v>
      </c>
      <c r="I261" s="13">
        <v>2325</v>
      </c>
      <c r="J261" s="13" t="s">
        <v>71</v>
      </c>
      <c r="K261" s="13">
        <v>44</v>
      </c>
      <c r="L261" s="13">
        <v>57.07</v>
      </c>
      <c r="M261" s="13" t="s">
        <v>60</v>
      </c>
      <c r="N261" s="13">
        <v>141</v>
      </c>
      <c r="O261" s="13">
        <v>13.5</v>
      </c>
      <c r="P261" s="13" t="s">
        <v>61</v>
      </c>
      <c r="Q261" s="13" t="s">
        <v>62</v>
      </c>
      <c r="R261" s="13">
        <v>4425</v>
      </c>
      <c r="S261" s="13">
        <v>9</v>
      </c>
      <c r="T261" s="13">
        <v>2960</v>
      </c>
      <c r="U261" s="13">
        <v>2975</v>
      </c>
      <c r="V261" s="13">
        <v>18</v>
      </c>
      <c r="W261" s="13" t="s">
        <v>72</v>
      </c>
      <c r="X261" s="13">
        <v>9</v>
      </c>
      <c r="Y261" s="13" t="s">
        <v>86</v>
      </c>
    </row>
    <row r="262" spans="1:25" x14ac:dyDescent="0.2">
      <c r="A262" s="14">
        <v>44.952833333333331</v>
      </c>
      <c r="B262" s="14">
        <v>-141.22999999999999</v>
      </c>
      <c r="C262" s="13" t="s">
        <v>56</v>
      </c>
      <c r="D262" s="13" t="s">
        <v>57</v>
      </c>
      <c r="E262" s="13">
        <v>58</v>
      </c>
      <c r="F262" s="13">
        <v>3</v>
      </c>
      <c r="G262" s="13" t="s">
        <v>70</v>
      </c>
      <c r="H262" s="13">
        <v>53193</v>
      </c>
      <c r="I262" s="13">
        <v>2100</v>
      </c>
      <c r="J262" s="13" t="s">
        <v>59</v>
      </c>
      <c r="K262" s="13">
        <v>44</v>
      </c>
      <c r="L262" s="13">
        <v>57.17</v>
      </c>
      <c r="M262" s="13" t="s">
        <v>60</v>
      </c>
      <c r="N262" s="13">
        <v>141</v>
      </c>
      <c r="O262" s="13">
        <v>13.8</v>
      </c>
      <c r="P262" s="13" t="s">
        <v>61</v>
      </c>
      <c r="Q262" s="13" t="s">
        <v>62</v>
      </c>
      <c r="R262" s="13">
        <v>4409</v>
      </c>
    </row>
    <row r="263" spans="1:25" x14ac:dyDescent="0.2">
      <c r="A263" s="14">
        <v>45.262333333333331</v>
      </c>
      <c r="B263" s="14">
        <v>-141.72833333333332</v>
      </c>
      <c r="C263" s="13" t="s">
        <v>56</v>
      </c>
      <c r="D263" s="13" t="s">
        <v>57</v>
      </c>
      <c r="E263" s="13">
        <v>59</v>
      </c>
      <c r="F263" s="13">
        <v>1</v>
      </c>
      <c r="G263" s="13" t="s">
        <v>58</v>
      </c>
      <c r="H263" s="13">
        <v>60193</v>
      </c>
      <c r="I263" s="13">
        <v>340</v>
      </c>
      <c r="J263" s="13" t="s">
        <v>59</v>
      </c>
      <c r="K263" s="13">
        <v>45</v>
      </c>
      <c r="L263" s="13">
        <v>15.74</v>
      </c>
      <c r="M263" s="13" t="s">
        <v>60</v>
      </c>
      <c r="N263" s="13">
        <v>141</v>
      </c>
      <c r="O263" s="13">
        <v>43.7</v>
      </c>
      <c r="P263" s="13" t="s">
        <v>61</v>
      </c>
      <c r="Q263" s="13" t="s">
        <v>62</v>
      </c>
      <c r="R263" s="13">
        <v>4503</v>
      </c>
    </row>
    <row r="264" spans="1:25" x14ac:dyDescent="0.2">
      <c r="A264" s="14">
        <v>45.262833333333333</v>
      </c>
      <c r="B264" s="14">
        <v>-141.72883333333334</v>
      </c>
      <c r="C264" s="13" t="s">
        <v>56</v>
      </c>
      <c r="D264" s="13" t="s">
        <v>57</v>
      </c>
      <c r="E264" s="13">
        <v>59</v>
      </c>
      <c r="F264" s="13">
        <v>1</v>
      </c>
      <c r="G264" s="13" t="s">
        <v>58</v>
      </c>
      <c r="H264" s="13">
        <v>60193</v>
      </c>
      <c r="I264" s="13">
        <v>643</v>
      </c>
      <c r="J264" s="13" t="s">
        <v>67</v>
      </c>
      <c r="K264" s="13">
        <v>45</v>
      </c>
      <c r="L264" s="13">
        <v>15.77</v>
      </c>
      <c r="M264" s="13" t="s">
        <v>60</v>
      </c>
      <c r="N264" s="13">
        <v>141</v>
      </c>
      <c r="O264" s="13">
        <v>43.73</v>
      </c>
      <c r="P264" s="13" t="s">
        <v>61</v>
      </c>
      <c r="Q264" s="13" t="s">
        <v>62</v>
      </c>
      <c r="R264" s="13">
        <v>4504</v>
      </c>
    </row>
    <row r="265" spans="1:25" x14ac:dyDescent="0.2">
      <c r="A265" s="14">
        <v>45.263500000000001</v>
      </c>
      <c r="B265" s="14">
        <v>-141.72900000000001</v>
      </c>
      <c r="C265" s="13" t="s">
        <v>56</v>
      </c>
      <c r="D265" s="13" t="s">
        <v>57</v>
      </c>
      <c r="E265" s="13">
        <v>59</v>
      </c>
      <c r="F265" s="13">
        <v>1</v>
      </c>
      <c r="G265" s="13" t="s">
        <v>58</v>
      </c>
      <c r="H265" s="13">
        <v>60193</v>
      </c>
      <c r="I265" s="13">
        <v>504</v>
      </c>
      <c r="J265" s="13" t="s">
        <v>63</v>
      </c>
      <c r="K265" s="13">
        <v>45</v>
      </c>
      <c r="L265" s="13">
        <v>15.81</v>
      </c>
      <c r="M265" s="13" t="s">
        <v>60</v>
      </c>
      <c r="N265" s="13">
        <v>141</v>
      </c>
      <c r="O265" s="13">
        <v>43.74</v>
      </c>
      <c r="P265" s="13" t="s">
        <v>61</v>
      </c>
      <c r="Q265" s="13" t="s">
        <v>62</v>
      </c>
      <c r="R265" s="13">
        <v>4504</v>
      </c>
      <c r="S265" s="13">
        <v>7</v>
      </c>
      <c r="T265" s="13">
        <v>4500</v>
      </c>
      <c r="U265" s="13">
        <v>4590</v>
      </c>
      <c r="V265" s="13">
        <v>36</v>
      </c>
      <c r="W265" s="13" t="s">
        <v>79</v>
      </c>
      <c r="X265" s="13" t="s">
        <v>82</v>
      </c>
    </row>
    <row r="266" spans="1:25" x14ac:dyDescent="0.2">
      <c r="A266" s="14">
        <v>45.588333333333331</v>
      </c>
      <c r="B266" s="14">
        <v>-142.26316666666668</v>
      </c>
      <c r="C266" s="13" t="s">
        <v>56</v>
      </c>
      <c r="D266" s="13" t="s">
        <v>57</v>
      </c>
      <c r="E266" s="13">
        <v>60</v>
      </c>
      <c r="F266" s="13">
        <v>1</v>
      </c>
      <c r="G266" s="13" t="s">
        <v>58</v>
      </c>
      <c r="H266" s="13">
        <v>60193</v>
      </c>
      <c r="I266" s="13">
        <v>1233</v>
      </c>
      <c r="J266" s="13" t="s">
        <v>67</v>
      </c>
      <c r="K266" s="13">
        <v>45</v>
      </c>
      <c r="L266" s="13">
        <v>35.299999999999997</v>
      </c>
      <c r="M266" s="13" t="s">
        <v>60</v>
      </c>
      <c r="N266" s="13">
        <v>142</v>
      </c>
      <c r="O266" s="13">
        <v>15.79</v>
      </c>
      <c r="P266" s="13" t="s">
        <v>61</v>
      </c>
      <c r="Q266" s="13" t="s">
        <v>62</v>
      </c>
      <c r="R266" s="13">
        <v>4560</v>
      </c>
    </row>
    <row r="267" spans="1:25" x14ac:dyDescent="0.2">
      <c r="A267" s="14">
        <v>45.590166666666669</v>
      </c>
      <c r="B267" s="14">
        <v>-142.26650000000001</v>
      </c>
      <c r="C267" s="13" t="s">
        <v>56</v>
      </c>
      <c r="D267" s="13" t="s">
        <v>57</v>
      </c>
      <c r="E267" s="13">
        <v>60</v>
      </c>
      <c r="F267" s="13">
        <v>1</v>
      </c>
      <c r="G267" s="13" t="s">
        <v>58</v>
      </c>
      <c r="H267" s="13">
        <v>60193</v>
      </c>
      <c r="I267" s="13">
        <v>925</v>
      </c>
      <c r="J267" s="13" t="s">
        <v>59</v>
      </c>
      <c r="K267" s="13">
        <v>45</v>
      </c>
      <c r="L267" s="13">
        <v>35.409999999999997</v>
      </c>
      <c r="M267" s="13" t="s">
        <v>60</v>
      </c>
      <c r="N267" s="13">
        <v>142</v>
      </c>
      <c r="O267" s="13">
        <v>15.99</v>
      </c>
      <c r="P267" s="13" t="s">
        <v>61</v>
      </c>
      <c r="Q267" s="13" t="s">
        <v>62</v>
      </c>
      <c r="R267" s="13">
        <v>4559</v>
      </c>
    </row>
    <row r="268" spans="1:25" x14ac:dyDescent="0.2">
      <c r="A268" s="14">
        <v>45.590499999999999</v>
      </c>
      <c r="B268" s="14">
        <v>-142.26599999999999</v>
      </c>
      <c r="C268" s="13" t="s">
        <v>56</v>
      </c>
      <c r="D268" s="13" t="s">
        <v>57</v>
      </c>
      <c r="E268" s="13">
        <v>60</v>
      </c>
      <c r="F268" s="13">
        <v>1</v>
      </c>
      <c r="G268" s="13" t="s">
        <v>58</v>
      </c>
      <c r="H268" s="13">
        <v>60193</v>
      </c>
      <c r="I268" s="13">
        <v>1058</v>
      </c>
      <c r="J268" s="13" t="s">
        <v>63</v>
      </c>
      <c r="K268" s="13">
        <v>45</v>
      </c>
      <c r="L268" s="13">
        <v>35.43</v>
      </c>
      <c r="M268" s="13" t="s">
        <v>60</v>
      </c>
      <c r="N268" s="13">
        <v>142</v>
      </c>
      <c r="O268" s="13">
        <v>15.96</v>
      </c>
      <c r="P268" s="13" t="s">
        <v>61</v>
      </c>
      <c r="Q268" s="13" t="s">
        <v>62</v>
      </c>
      <c r="R268" s="13">
        <v>4559</v>
      </c>
      <c r="S268" s="13">
        <v>7</v>
      </c>
      <c r="T268" s="13">
        <v>4530</v>
      </c>
      <c r="U268" s="13">
        <v>4646</v>
      </c>
      <c r="V268" s="13">
        <v>36</v>
      </c>
      <c r="W268" s="15">
        <v>38727</v>
      </c>
      <c r="X268" s="13" t="s">
        <v>82</v>
      </c>
    </row>
    <row r="269" spans="1:25" x14ac:dyDescent="0.2">
      <c r="A269" s="14">
        <v>45.912500000000001</v>
      </c>
      <c r="B269" s="14">
        <v>-142.79866666666666</v>
      </c>
      <c r="C269" s="13" t="s">
        <v>56</v>
      </c>
      <c r="D269" s="13" t="s">
        <v>57</v>
      </c>
      <c r="E269" s="13">
        <v>61</v>
      </c>
      <c r="F269" s="13">
        <v>1</v>
      </c>
      <c r="G269" s="13" t="s">
        <v>58</v>
      </c>
      <c r="H269" s="13">
        <v>60193</v>
      </c>
      <c r="I269" s="13">
        <v>1456</v>
      </c>
      <c r="J269" s="13" t="s">
        <v>59</v>
      </c>
      <c r="K269" s="13">
        <v>45</v>
      </c>
      <c r="L269" s="13">
        <v>54.75</v>
      </c>
      <c r="M269" s="13" t="s">
        <v>60</v>
      </c>
      <c r="N269" s="13">
        <v>142</v>
      </c>
      <c r="O269" s="13">
        <v>47.92</v>
      </c>
      <c r="P269" s="13" t="s">
        <v>61</v>
      </c>
      <c r="Q269" s="13" t="s">
        <v>62</v>
      </c>
      <c r="R269" s="13">
        <v>4579</v>
      </c>
    </row>
    <row r="270" spans="1:25" x14ac:dyDescent="0.2">
      <c r="A270" s="14">
        <v>45.918666666666667</v>
      </c>
      <c r="B270" s="14">
        <v>-142.80583333333334</v>
      </c>
      <c r="C270" s="13" t="s">
        <v>56</v>
      </c>
      <c r="D270" s="13" t="s">
        <v>57</v>
      </c>
      <c r="E270" s="13">
        <v>61</v>
      </c>
      <c r="F270" s="13">
        <v>1</v>
      </c>
      <c r="G270" s="13" t="s">
        <v>58</v>
      </c>
      <c r="H270" s="13">
        <v>60193</v>
      </c>
      <c r="I270" s="13">
        <v>1628</v>
      </c>
      <c r="J270" s="13" t="s">
        <v>63</v>
      </c>
      <c r="K270" s="13">
        <v>45</v>
      </c>
      <c r="L270" s="13">
        <v>55.12</v>
      </c>
      <c r="M270" s="13" t="s">
        <v>60</v>
      </c>
      <c r="N270" s="13">
        <v>142</v>
      </c>
      <c r="O270" s="13">
        <v>48.35</v>
      </c>
      <c r="P270" s="13" t="s">
        <v>61</v>
      </c>
      <c r="Q270" s="13" t="s">
        <v>62</v>
      </c>
      <c r="R270" s="13">
        <v>4583</v>
      </c>
      <c r="S270" s="13">
        <v>7</v>
      </c>
      <c r="T270" s="13">
        <v>4553</v>
      </c>
      <c r="U270" s="13">
        <v>4671</v>
      </c>
      <c r="V270" s="13">
        <v>36</v>
      </c>
      <c r="W270" s="13" t="s">
        <v>80</v>
      </c>
      <c r="X270" s="13" t="s">
        <v>82</v>
      </c>
    </row>
    <row r="271" spans="1:25" x14ac:dyDescent="0.2">
      <c r="A271" s="14">
        <v>45.918999999999997</v>
      </c>
      <c r="B271" s="14">
        <v>-142.80633333333333</v>
      </c>
      <c r="C271" s="13" t="s">
        <v>56</v>
      </c>
      <c r="D271" s="13" t="s">
        <v>57</v>
      </c>
      <c r="E271" s="13">
        <v>61</v>
      </c>
      <c r="F271" s="13">
        <v>1</v>
      </c>
      <c r="G271" s="13" t="s">
        <v>58</v>
      </c>
      <c r="H271" s="13">
        <v>60193</v>
      </c>
      <c r="I271" s="13">
        <v>1759</v>
      </c>
      <c r="J271" s="13" t="s">
        <v>67</v>
      </c>
      <c r="K271" s="13">
        <v>45</v>
      </c>
      <c r="L271" s="13">
        <v>55.14</v>
      </c>
      <c r="M271" s="13" t="s">
        <v>60</v>
      </c>
      <c r="N271" s="13">
        <v>142</v>
      </c>
      <c r="O271" s="13">
        <v>48.38</v>
      </c>
      <c r="P271" s="13" t="s">
        <v>61</v>
      </c>
      <c r="Q271" s="13" t="s">
        <v>62</v>
      </c>
      <c r="R271" s="13">
        <v>4583</v>
      </c>
      <c r="S271" s="13" t="s">
        <v>81</v>
      </c>
    </row>
    <row r="272" spans="1:25" x14ac:dyDescent="0.2">
      <c r="A272" s="14">
        <v>46.245333333333335</v>
      </c>
      <c r="B272" s="14">
        <v>-143.34899999999999</v>
      </c>
      <c r="C272" s="13" t="s">
        <v>56</v>
      </c>
      <c r="D272" s="13" t="s">
        <v>57</v>
      </c>
      <c r="E272" s="13">
        <v>62</v>
      </c>
      <c r="F272" s="13">
        <v>1</v>
      </c>
      <c r="G272" s="13" t="s">
        <v>58</v>
      </c>
      <c r="H272" s="13">
        <v>60193</v>
      </c>
      <c r="I272" s="13">
        <v>2037</v>
      </c>
      <c r="J272" s="13" t="s">
        <v>59</v>
      </c>
      <c r="K272" s="13">
        <v>46</v>
      </c>
      <c r="L272" s="13">
        <v>14.72</v>
      </c>
      <c r="M272" s="13" t="s">
        <v>60</v>
      </c>
      <c r="N272" s="13">
        <v>143</v>
      </c>
      <c r="O272" s="13">
        <v>20.94</v>
      </c>
      <c r="P272" s="13" t="s">
        <v>61</v>
      </c>
      <c r="Q272" s="13" t="s">
        <v>62</v>
      </c>
      <c r="R272" s="13">
        <v>4598</v>
      </c>
      <c r="S272" s="13">
        <v>0</v>
      </c>
      <c r="T272" s="13">
        <v>0</v>
      </c>
      <c r="U272" s="13" t="s">
        <v>64</v>
      </c>
      <c r="V272" s="13" t="s">
        <v>101</v>
      </c>
      <c r="W272" s="13" t="s">
        <v>104</v>
      </c>
      <c r="X272" s="13" t="s">
        <v>105</v>
      </c>
      <c r="Y272" s="13" t="s">
        <v>106</v>
      </c>
    </row>
    <row r="273" spans="1:24" x14ac:dyDescent="0.2">
      <c r="A273" s="14">
        <v>46.246333333333332</v>
      </c>
      <c r="B273" s="14">
        <v>-143.34733333333332</v>
      </c>
      <c r="C273" s="13" t="s">
        <v>56</v>
      </c>
      <c r="D273" s="13" t="s">
        <v>57</v>
      </c>
      <c r="E273" s="13">
        <v>62</v>
      </c>
      <c r="F273" s="13">
        <v>2</v>
      </c>
      <c r="G273" s="13" t="s">
        <v>58</v>
      </c>
      <c r="H273" s="13">
        <v>60193</v>
      </c>
      <c r="I273" s="13">
        <v>2232</v>
      </c>
      <c r="J273" s="13" t="s">
        <v>59</v>
      </c>
      <c r="K273" s="13">
        <v>46</v>
      </c>
      <c r="L273" s="13">
        <v>14.78</v>
      </c>
      <c r="M273" s="13" t="s">
        <v>60</v>
      </c>
      <c r="N273" s="13">
        <v>143</v>
      </c>
      <c r="O273" s="13">
        <v>20.84</v>
      </c>
      <c r="P273" s="13" t="s">
        <v>61</v>
      </c>
      <c r="Q273" s="13" t="s">
        <v>62</v>
      </c>
      <c r="R273" s="13">
        <v>4596</v>
      </c>
    </row>
    <row r="274" spans="1:24" x14ac:dyDescent="0.2">
      <c r="A274" s="14">
        <v>46.247166666666665</v>
      </c>
      <c r="B274" s="14">
        <v>-143.33816666666667</v>
      </c>
      <c r="C274" s="13" t="s">
        <v>56</v>
      </c>
      <c r="D274" s="13" t="s">
        <v>57</v>
      </c>
      <c r="E274" s="13">
        <v>62</v>
      </c>
      <c r="F274" s="13">
        <v>2</v>
      </c>
      <c r="G274" s="13" t="s">
        <v>58</v>
      </c>
      <c r="H274" s="13">
        <v>60293</v>
      </c>
      <c r="I274" s="13">
        <v>0</v>
      </c>
      <c r="J274" s="13" t="s">
        <v>63</v>
      </c>
      <c r="K274" s="13">
        <v>46</v>
      </c>
      <c r="L274" s="13">
        <v>14.83</v>
      </c>
      <c r="M274" s="13" t="s">
        <v>60</v>
      </c>
      <c r="N274" s="13">
        <v>143</v>
      </c>
      <c r="O274" s="13">
        <v>20.29</v>
      </c>
      <c r="P274" s="13" t="s">
        <v>61</v>
      </c>
      <c r="Q274" s="13" t="s">
        <v>62</v>
      </c>
      <c r="R274" s="13">
        <v>4595</v>
      </c>
      <c r="S274" s="13">
        <v>11</v>
      </c>
      <c r="T274" s="13">
        <v>4570</v>
      </c>
      <c r="U274" s="13">
        <v>4682</v>
      </c>
      <c r="V274" s="13">
        <v>36</v>
      </c>
      <c r="W274" s="13" t="s">
        <v>69</v>
      </c>
      <c r="X274" s="13" t="s">
        <v>82</v>
      </c>
    </row>
    <row r="275" spans="1:24" x14ac:dyDescent="0.2">
      <c r="A275" s="14">
        <v>46.25116666666667</v>
      </c>
      <c r="B275" s="14">
        <v>-143.32749999999999</v>
      </c>
      <c r="C275" s="13" t="s">
        <v>56</v>
      </c>
      <c r="D275" s="13" t="s">
        <v>57</v>
      </c>
      <c r="E275" s="13">
        <v>62</v>
      </c>
      <c r="F275" s="13">
        <v>2</v>
      </c>
      <c r="G275" s="13" t="s">
        <v>58</v>
      </c>
      <c r="H275" s="13">
        <v>60293</v>
      </c>
      <c r="I275" s="13">
        <v>144</v>
      </c>
      <c r="J275" s="13" t="s">
        <v>67</v>
      </c>
      <c r="K275" s="13">
        <v>46</v>
      </c>
      <c r="L275" s="13">
        <v>15.07</v>
      </c>
      <c r="M275" s="13" t="s">
        <v>60</v>
      </c>
      <c r="N275" s="13">
        <v>143</v>
      </c>
      <c r="O275" s="13">
        <v>19.649999999999999</v>
      </c>
      <c r="P275" s="13" t="s">
        <v>61</v>
      </c>
      <c r="Q275" s="13" t="s">
        <v>62</v>
      </c>
      <c r="R275" s="13">
        <v>4594</v>
      </c>
    </row>
    <row r="276" spans="1:24" x14ac:dyDescent="0.2">
      <c r="A276" s="14">
        <v>46.570999999999998</v>
      </c>
      <c r="B276" s="14">
        <v>-143.89783333333332</v>
      </c>
      <c r="C276" s="13" t="s">
        <v>56</v>
      </c>
      <c r="D276" s="13" t="s">
        <v>57</v>
      </c>
      <c r="E276" s="13">
        <v>63</v>
      </c>
      <c r="F276" s="13">
        <v>1</v>
      </c>
      <c r="G276" s="13" t="s">
        <v>58</v>
      </c>
      <c r="H276" s="13">
        <v>60293</v>
      </c>
      <c r="I276" s="13">
        <v>819</v>
      </c>
      <c r="J276" s="13" t="s">
        <v>67</v>
      </c>
      <c r="K276" s="13">
        <v>46</v>
      </c>
      <c r="L276" s="13">
        <v>34.26</v>
      </c>
      <c r="M276" s="13" t="s">
        <v>60</v>
      </c>
      <c r="N276" s="13">
        <v>143</v>
      </c>
      <c r="O276" s="13">
        <v>53.87</v>
      </c>
      <c r="P276" s="13" t="s">
        <v>61</v>
      </c>
      <c r="Q276" s="13" t="s">
        <v>62</v>
      </c>
      <c r="R276" s="13">
        <v>4631</v>
      </c>
    </row>
    <row r="277" spans="1:24" x14ac:dyDescent="0.2">
      <c r="A277" s="14">
        <v>46.572499999999998</v>
      </c>
      <c r="B277" s="14">
        <v>-143.89983333333333</v>
      </c>
      <c r="C277" s="13" t="s">
        <v>56</v>
      </c>
      <c r="D277" s="13" t="s">
        <v>57</v>
      </c>
      <c r="E277" s="13">
        <v>63</v>
      </c>
      <c r="F277" s="13">
        <v>1</v>
      </c>
      <c r="G277" s="13" t="s">
        <v>58</v>
      </c>
      <c r="H277" s="13">
        <v>60293</v>
      </c>
      <c r="I277" s="13">
        <v>636</v>
      </c>
      <c r="J277" s="13" t="s">
        <v>63</v>
      </c>
      <c r="K277" s="13">
        <v>46</v>
      </c>
      <c r="L277" s="13">
        <v>34.35</v>
      </c>
      <c r="M277" s="13" t="s">
        <v>60</v>
      </c>
      <c r="N277" s="13">
        <v>143</v>
      </c>
      <c r="O277" s="13">
        <v>53.99</v>
      </c>
      <c r="P277" s="13" t="s">
        <v>61</v>
      </c>
      <c r="Q277" s="13" t="s">
        <v>62</v>
      </c>
      <c r="R277" s="13">
        <v>4631</v>
      </c>
      <c r="S277" s="13">
        <v>11</v>
      </c>
      <c r="T277" s="13">
        <v>4592</v>
      </c>
      <c r="U277" s="13">
        <v>4711</v>
      </c>
      <c r="V277" s="13">
        <v>36</v>
      </c>
      <c r="W277" s="15">
        <v>38725</v>
      </c>
      <c r="X277" s="13" t="s">
        <v>82</v>
      </c>
    </row>
    <row r="278" spans="1:24" x14ac:dyDescent="0.2">
      <c r="A278" s="14">
        <v>46.573999999999998</v>
      </c>
      <c r="B278" s="14">
        <v>-143.899</v>
      </c>
      <c r="C278" s="13" t="s">
        <v>56</v>
      </c>
      <c r="D278" s="13" t="s">
        <v>57</v>
      </c>
      <c r="E278" s="13">
        <v>63</v>
      </c>
      <c r="F278" s="13">
        <v>1</v>
      </c>
      <c r="G278" s="13" t="s">
        <v>58</v>
      </c>
      <c r="H278" s="13">
        <v>60293</v>
      </c>
      <c r="I278" s="13">
        <v>509</v>
      </c>
      <c r="J278" s="13" t="s">
        <v>59</v>
      </c>
      <c r="K278" s="13">
        <v>46</v>
      </c>
      <c r="L278" s="13">
        <v>34.44</v>
      </c>
      <c r="M278" s="13" t="s">
        <v>60</v>
      </c>
      <c r="N278" s="13">
        <v>143</v>
      </c>
      <c r="O278" s="13">
        <v>53.94</v>
      </c>
      <c r="P278" s="13" t="s">
        <v>61</v>
      </c>
      <c r="Q278" s="13" t="s">
        <v>62</v>
      </c>
      <c r="R278" s="13">
        <v>4623</v>
      </c>
    </row>
    <row r="279" spans="1:24" x14ac:dyDescent="0.2">
      <c r="A279" s="14">
        <v>46.889166666666668</v>
      </c>
      <c r="B279" s="14">
        <v>-144.441</v>
      </c>
      <c r="C279" s="13" t="s">
        <v>56</v>
      </c>
      <c r="D279" s="13" t="s">
        <v>57</v>
      </c>
      <c r="E279" s="13">
        <v>64</v>
      </c>
      <c r="F279" s="13">
        <v>1</v>
      </c>
      <c r="G279" s="13" t="s">
        <v>58</v>
      </c>
      <c r="H279" s="13">
        <v>60293</v>
      </c>
      <c r="I279" s="13">
        <v>1419</v>
      </c>
      <c r="J279" s="13" t="s">
        <v>67</v>
      </c>
      <c r="K279" s="13">
        <v>46</v>
      </c>
      <c r="L279" s="13">
        <v>53.35</v>
      </c>
      <c r="M279" s="13" t="s">
        <v>60</v>
      </c>
      <c r="N279" s="13">
        <v>144</v>
      </c>
      <c r="O279" s="13">
        <v>26.46</v>
      </c>
      <c r="P279" s="13" t="s">
        <v>61</v>
      </c>
      <c r="Q279" s="13" t="s">
        <v>62</v>
      </c>
      <c r="R279" s="13">
        <v>4669</v>
      </c>
      <c r="S279" s="13" t="s">
        <v>81</v>
      </c>
    </row>
    <row r="280" spans="1:24" x14ac:dyDescent="0.2">
      <c r="A280" s="14">
        <v>46.894333333333336</v>
      </c>
      <c r="B280" s="14">
        <v>-144.43716666666666</v>
      </c>
      <c r="C280" s="13" t="s">
        <v>56</v>
      </c>
      <c r="D280" s="13" t="s">
        <v>57</v>
      </c>
      <c r="E280" s="13">
        <v>64</v>
      </c>
      <c r="F280" s="13">
        <v>1</v>
      </c>
      <c r="G280" s="13" t="s">
        <v>58</v>
      </c>
      <c r="H280" s="13">
        <v>60293</v>
      </c>
      <c r="I280" s="13">
        <v>1105</v>
      </c>
      <c r="J280" s="13" t="s">
        <v>59</v>
      </c>
      <c r="K280" s="13">
        <v>46</v>
      </c>
      <c r="L280" s="13">
        <v>53.66</v>
      </c>
      <c r="M280" s="13" t="s">
        <v>60</v>
      </c>
      <c r="N280" s="13">
        <v>144</v>
      </c>
      <c r="O280" s="13">
        <v>26.23</v>
      </c>
      <c r="P280" s="13" t="s">
        <v>61</v>
      </c>
      <c r="Q280" s="13" t="s">
        <v>62</v>
      </c>
      <c r="R280" s="13">
        <v>4679</v>
      </c>
    </row>
    <row r="281" spans="1:24" x14ac:dyDescent="0.2">
      <c r="A281" s="14">
        <v>46.897333333333336</v>
      </c>
      <c r="B281" s="14">
        <v>-144.429</v>
      </c>
      <c r="C281" s="13" t="s">
        <v>56</v>
      </c>
      <c r="D281" s="13" t="s">
        <v>57</v>
      </c>
      <c r="E281" s="13">
        <v>64</v>
      </c>
      <c r="F281" s="13">
        <v>1</v>
      </c>
      <c r="G281" s="13" t="s">
        <v>58</v>
      </c>
      <c r="H281" s="13">
        <v>60293</v>
      </c>
      <c r="I281" s="13">
        <v>1241</v>
      </c>
      <c r="J281" s="13" t="s">
        <v>63</v>
      </c>
      <c r="K281" s="13">
        <v>46</v>
      </c>
      <c r="L281" s="13">
        <v>53.84</v>
      </c>
      <c r="M281" s="13" t="s">
        <v>60</v>
      </c>
      <c r="N281" s="13">
        <v>144</v>
      </c>
      <c r="O281" s="13">
        <v>25.74</v>
      </c>
      <c r="P281" s="13" t="s">
        <v>61</v>
      </c>
      <c r="Q281" s="13" t="s">
        <v>62</v>
      </c>
      <c r="R281" s="13">
        <v>4677</v>
      </c>
      <c r="S281" s="13">
        <v>7</v>
      </c>
      <c r="T281" s="13">
        <v>4710</v>
      </c>
      <c r="U281" s="13">
        <v>4765</v>
      </c>
      <c r="V281" s="13">
        <v>36</v>
      </c>
      <c r="W281" s="13" t="s">
        <v>107</v>
      </c>
      <c r="X281" s="13" t="s">
        <v>82</v>
      </c>
    </row>
    <row r="282" spans="1:24" x14ac:dyDescent="0.2">
      <c r="A282" s="14">
        <v>47.226999999999997</v>
      </c>
      <c r="B282" s="14">
        <v>-145.00933333333333</v>
      </c>
      <c r="C282" s="13" t="s">
        <v>56</v>
      </c>
      <c r="D282" s="13" t="s">
        <v>57</v>
      </c>
      <c r="E282" s="13">
        <v>65</v>
      </c>
      <c r="F282" s="13">
        <v>1</v>
      </c>
      <c r="G282" s="13" t="s">
        <v>58</v>
      </c>
      <c r="H282" s="13">
        <v>60293</v>
      </c>
      <c r="I282" s="13">
        <v>1851</v>
      </c>
      <c r="J282" s="13" t="s">
        <v>63</v>
      </c>
      <c r="K282" s="13">
        <v>47</v>
      </c>
      <c r="L282" s="13">
        <v>13.62</v>
      </c>
      <c r="M282" s="13" t="s">
        <v>60</v>
      </c>
      <c r="N282" s="13">
        <v>145</v>
      </c>
      <c r="O282" s="13">
        <v>0.56000000000000005</v>
      </c>
      <c r="P282" s="13" t="s">
        <v>61</v>
      </c>
      <c r="Q282" s="13" t="s">
        <v>62</v>
      </c>
      <c r="R282" s="13">
        <v>4721</v>
      </c>
      <c r="S282" s="13">
        <v>8</v>
      </c>
      <c r="T282" s="13">
        <v>4747</v>
      </c>
      <c r="U282" s="13">
        <v>4820</v>
      </c>
      <c r="V282" s="13">
        <v>36</v>
      </c>
      <c r="W282" s="13" t="s">
        <v>79</v>
      </c>
      <c r="X282" s="13" t="s">
        <v>82</v>
      </c>
    </row>
    <row r="283" spans="1:24" x14ac:dyDescent="0.2">
      <c r="A283" s="14">
        <v>47.227333333333334</v>
      </c>
      <c r="B283" s="14">
        <v>-145.0035</v>
      </c>
      <c r="C283" s="13" t="s">
        <v>56</v>
      </c>
      <c r="D283" s="13" t="s">
        <v>57</v>
      </c>
      <c r="E283" s="13">
        <v>65</v>
      </c>
      <c r="F283" s="13">
        <v>1</v>
      </c>
      <c r="G283" s="13" t="s">
        <v>58</v>
      </c>
      <c r="H283" s="13">
        <v>60293</v>
      </c>
      <c r="I283" s="13">
        <v>1721</v>
      </c>
      <c r="J283" s="13" t="s">
        <v>59</v>
      </c>
      <c r="K283" s="13">
        <v>47</v>
      </c>
      <c r="L283" s="13">
        <v>13.64</v>
      </c>
      <c r="M283" s="13" t="s">
        <v>60</v>
      </c>
      <c r="N283" s="13">
        <v>145</v>
      </c>
      <c r="O283" s="13">
        <v>0.21</v>
      </c>
      <c r="P283" s="13" t="s">
        <v>61</v>
      </c>
      <c r="Q283" s="13" t="s">
        <v>62</v>
      </c>
      <c r="R283" s="13">
        <v>4727</v>
      </c>
    </row>
    <row r="284" spans="1:24" x14ac:dyDescent="0.2">
      <c r="A284" s="14">
        <v>47.232166666666664</v>
      </c>
      <c r="B284" s="14">
        <v>-145.012</v>
      </c>
      <c r="C284" s="13" t="s">
        <v>56</v>
      </c>
      <c r="D284" s="13" t="s">
        <v>57</v>
      </c>
      <c r="E284" s="13">
        <v>65</v>
      </c>
      <c r="F284" s="13">
        <v>1</v>
      </c>
      <c r="G284" s="13" t="s">
        <v>58</v>
      </c>
      <c r="H284" s="13">
        <v>60293</v>
      </c>
      <c r="I284" s="13">
        <v>2032</v>
      </c>
      <c r="J284" s="13" t="s">
        <v>67</v>
      </c>
      <c r="K284" s="13">
        <v>47</v>
      </c>
      <c r="L284" s="13">
        <v>13.93</v>
      </c>
      <c r="M284" s="13" t="s">
        <v>60</v>
      </c>
      <c r="N284" s="13">
        <v>145</v>
      </c>
      <c r="O284" s="13">
        <v>0.72</v>
      </c>
      <c r="P284" s="13" t="s">
        <v>61</v>
      </c>
      <c r="Q284" s="13" t="s">
        <v>62</v>
      </c>
      <c r="R284" s="13">
        <v>4724</v>
      </c>
    </row>
    <row r="285" spans="1:24" x14ac:dyDescent="0.2">
      <c r="A285" s="14">
        <v>47.545833333333334</v>
      </c>
      <c r="B285" s="14">
        <v>-145.55783333333332</v>
      </c>
      <c r="C285" s="13" t="s">
        <v>56</v>
      </c>
      <c r="D285" s="13" t="s">
        <v>57</v>
      </c>
      <c r="E285" s="13">
        <v>66</v>
      </c>
      <c r="F285" s="13">
        <v>1</v>
      </c>
      <c r="G285" s="13" t="s">
        <v>58</v>
      </c>
      <c r="H285" s="13">
        <v>60393</v>
      </c>
      <c r="I285" s="13">
        <v>304</v>
      </c>
      <c r="J285" s="13" t="s">
        <v>67</v>
      </c>
      <c r="K285" s="13">
        <v>47</v>
      </c>
      <c r="L285" s="13">
        <v>32.75</v>
      </c>
      <c r="M285" s="13" t="s">
        <v>60</v>
      </c>
      <c r="N285" s="13">
        <v>145</v>
      </c>
      <c r="O285" s="13">
        <v>33.47</v>
      </c>
      <c r="P285" s="13" t="s">
        <v>61</v>
      </c>
      <c r="Q285" s="13" t="s">
        <v>62</v>
      </c>
      <c r="R285" s="13">
        <v>4821</v>
      </c>
    </row>
    <row r="286" spans="1:24" x14ac:dyDescent="0.2">
      <c r="A286" s="14">
        <v>47.557000000000002</v>
      </c>
      <c r="B286" s="14">
        <v>-145.56299999999999</v>
      </c>
      <c r="C286" s="13" t="s">
        <v>56</v>
      </c>
      <c r="D286" s="13" t="s">
        <v>57</v>
      </c>
      <c r="E286" s="13">
        <v>66</v>
      </c>
      <c r="F286" s="13">
        <v>1</v>
      </c>
      <c r="G286" s="13" t="s">
        <v>58</v>
      </c>
      <c r="H286" s="13">
        <v>60293</v>
      </c>
      <c r="I286" s="13">
        <v>2327</v>
      </c>
      <c r="J286" s="13" t="s">
        <v>59</v>
      </c>
      <c r="K286" s="13">
        <v>47</v>
      </c>
      <c r="L286" s="13">
        <v>33.42</v>
      </c>
      <c r="M286" s="13" t="s">
        <v>60</v>
      </c>
      <c r="N286" s="13">
        <v>145</v>
      </c>
      <c r="O286" s="13">
        <v>33.78</v>
      </c>
      <c r="P286" s="13" t="s">
        <v>61</v>
      </c>
      <c r="Q286" s="13" t="s">
        <v>62</v>
      </c>
      <c r="R286" s="13">
        <v>4804</v>
      </c>
    </row>
    <row r="287" spans="1:24" x14ac:dyDescent="0.2">
      <c r="A287" s="14">
        <v>47.557333333333332</v>
      </c>
      <c r="B287" s="14">
        <v>-145.55166666666668</v>
      </c>
      <c r="C287" s="13" t="s">
        <v>56</v>
      </c>
      <c r="D287" s="13" t="s">
        <v>57</v>
      </c>
      <c r="E287" s="13">
        <v>66</v>
      </c>
      <c r="F287" s="13">
        <v>1</v>
      </c>
      <c r="G287" s="13" t="s">
        <v>58</v>
      </c>
      <c r="H287" s="13">
        <v>60393</v>
      </c>
      <c r="I287" s="13">
        <v>100</v>
      </c>
      <c r="J287" s="13" t="s">
        <v>63</v>
      </c>
      <c r="K287" s="13">
        <v>47</v>
      </c>
      <c r="L287" s="13">
        <v>33.44</v>
      </c>
      <c r="M287" s="13" t="s">
        <v>60</v>
      </c>
      <c r="N287" s="13">
        <v>145</v>
      </c>
      <c r="O287" s="13">
        <v>33.1</v>
      </c>
      <c r="P287" s="13" t="s">
        <v>61</v>
      </c>
      <c r="Q287" s="13" t="s">
        <v>62</v>
      </c>
      <c r="R287" s="13">
        <v>4783</v>
      </c>
      <c r="S287" s="13">
        <v>10</v>
      </c>
      <c r="T287" s="13">
        <v>4730</v>
      </c>
      <c r="U287" s="13">
        <v>4856</v>
      </c>
      <c r="V287" s="13">
        <v>36</v>
      </c>
      <c r="W287" s="13" t="s">
        <v>69</v>
      </c>
      <c r="X287" s="13" t="s">
        <v>82</v>
      </c>
    </row>
    <row r="288" spans="1:24" x14ac:dyDescent="0.2">
      <c r="A288" s="14">
        <v>47.877166666666668</v>
      </c>
      <c r="B288" s="14">
        <v>-146.12700000000001</v>
      </c>
      <c r="C288" s="13" t="s">
        <v>56</v>
      </c>
      <c r="D288" s="13" t="s">
        <v>57</v>
      </c>
      <c r="E288" s="13">
        <v>67</v>
      </c>
      <c r="F288" s="13">
        <v>1</v>
      </c>
      <c r="G288" s="13" t="s">
        <v>58</v>
      </c>
      <c r="H288" s="13">
        <v>60393</v>
      </c>
      <c r="I288" s="13">
        <v>907</v>
      </c>
      <c r="J288" s="13" t="s">
        <v>67</v>
      </c>
      <c r="K288" s="13">
        <v>47</v>
      </c>
      <c r="L288" s="13">
        <v>52.63</v>
      </c>
      <c r="M288" s="13" t="s">
        <v>60</v>
      </c>
      <c r="N288" s="13">
        <v>146</v>
      </c>
      <c r="O288" s="13">
        <v>7.62</v>
      </c>
      <c r="P288" s="13" t="s">
        <v>61</v>
      </c>
      <c r="Q288" s="13" t="s">
        <v>62</v>
      </c>
      <c r="R288" s="13">
        <v>4593</v>
      </c>
    </row>
    <row r="289" spans="1:25" x14ac:dyDescent="0.2">
      <c r="A289" s="14">
        <v>47.884666666666668</v>
      </c>
      <c r="B289" s="14">
        <v>-146.12283333333335</v>
      </c>
      <c r="C289" s="13" t="s">
        <v>56</v>
      </c>
      <c r="D289" s="13" t="s">
        <v>57</v>
      </c>
      <c r="E289" s="13">
        <v>67</v>
      </c>
      <c r="F289" s="13">
        <v>1</v>
      </c>
      <c r="G289" s="13" t="s">
        <v>58</v>
      </c>
      <c r="H289" s="13">
        <v>60393</v>
      </c>
      <c r="I289" s="13">
        <v>552</v>
      </c>
      <c r="J289" s="13" t="s">
        <v>59</v>
      </c>
      <c r="K289" s="13">
        <v>47</v>
      </c>
      <c r="L289" s="13">
        <v>53.08</v>
      </c>
      <c r="M289" s="13" t="s">
        <v>60</v>
      </c>
      <c r="N289" s="13">
        <v>146</v>
      </c>
      <c r="O289" s="13">
        <v>7.37</v>
      </c>
      <c r="P289" s="13" t="s">
        <v>61</v>
      </c>
      <c r="Q289" s="13" t="s">
        <v>62</v>
      </c>
      <c r="R289" s="13">
        <v>4580</v>
      </c>
    </row>
    <row r="290" spans="1:25" x14ac:dyDescent="0.2">
      <c r="A290" s="14">
        <v>47.886166666666668</v>
      </c>
      <c r="B290" s="14">
        <v>-146.12100000000001</v>
      </c>
      <c r="C290" s="13" t="s">
        <v>56</v>
      </c>
      <c r="D290" s="13" t="s">
        <v>57</v>
      </c>
      <c r="E290" s="13">
        <v>67</v>
      </c>
      <c r="F290" s="13">
        <v>1</v>
      </c>
      <c r="G290" s="13" t="s">
        <v>58</v>
      </c>
      <c r="H290" s="13">
        <v>60393</v>
      </c>
      <c r="I290" s="13">
        <v>723</v>
      </c>
      <c r="J290" s="13" t="s">
        <v>63</v>
      </c>
      <c r="K290" s="13">
        <v>47</v>
      </c>
      <c r="L290" s="13">
        <v>53.17</v>
      </c>
      <c r="M290" s="13" t="s">
        <v>60</v>
      </c>
      <c r="N290" s="13">
        <v>146</v>
      </c>
      <c r="O290" s="13">
        <v>7.26</v>
      </c>
      <c r="P290" s="13" t="s">
        <v>61</v>
      </c>
      <c r="Q290" s="13" t="s">
        <v>62</v>
      </c>
      <c r="R290" s="13">
        <v>4570</v>
      </c>
      <c r="S290" s="13">
        <v>11</v>
      </c>
      <c r="T290" s="13">
        <v>4546</v>
      </c>
      <c r="U290" s="13">
        <v>4660</v>
      </c>
      <c r="V290" s="13">
        <v>37</v>
      </c>
      <c r="W290" s="15">
        <v>38728</v>
      </c>
      <c r="X290" s="13" t="s">
        <v>82</v>
      </c>
    </row>
    <row r="291" spans="1:25" x14ac:dyDescent="0.2">
      <c r="A291" s="14">
        <v>48.213500000000003</v>
      </c>
      <c r="B291" s="14">
        <v>-146.68666666666667</v>
      </c>
      <c r="C291" s="13" t="s">
        <v>56</v>
      </c>
      <c r="D291" s="13" t="s">
        <v>57</v>
      </c>
      <c r="E291" s="13">
        <v>68</v>
      </c>
      <c r="F291" s="13">
        <v>1</v>
      </c>
      <c r="G291" s="13" t="s">
        <v>70</v>
      </c>
      <c r="H291" s="13">
        <v>60393</v>
      </c>
      <c r="I291" s="13">
        <v>1611</v>
      </c>
      <c r="J291" s="13" t="s">
        <v>71</v>
      </c>
      <c r="K291" s="13">
        <v>48</v>
      </c>
      <c r="L291" s="13">
        <v>12.81</v>
      </c>
      <c r="M291" s="13" t="s">
        <v>60</v>
      </c>
      <c r="N291" s="13">
        <v>146</v>
      </c>
      <c r="O291" s="13">
        <v>41.2</v>
      </c>
      <c r="P291" s="13" t="s">
        <v>61</v>
      </c>
      <c r="Q291" s="13" t="s">
        <v>62</v>
      </c>
      <c r="R291" s="13">
        <v>4659</v>
      </c>
      <c r="S291" s="13">
        <v>15</v>
      </c>
      <c r="T291" s="13">
        <v>4665</v>
      </c>
      <c r="U291" s="13">
        <v>4730</v>
      </c>
      <c r="V291" s="13">
        <v>18</v>
      </c>
      <c r="W291" s="13" t="s">
        <v>72</v>
      </c>
      <c r="X291" s="13">
        <v>9</v>
      </c>
      <c r="Y291" s="13" t="s">
        <v>86</v>
      </c>
    </row>
    <row r="292" spans="1:25" x14ac:dyDescent="0.2">
      <c r="A292" s="14">
        <v>48.214333333333336</v>
      </c>
      <c r="B292" s="14">
        <v>-146.68833333333333</v>
      </c>
      <c r="C292" s="13" t="s">
        <v>56</v>
      </c>
      <c r="D292" s="13" t="s">
        <v>57</v>
      </c>
      <c r="E292" s="13">
        <v>68</v>
      </c>
      <c r="F292" s="13">
        <v>1</v>
      </c>
      <c r="G292" s="13" t="s">
        <v>70</v>
      </c>
      <c r="H292" s="13">
        <v>60393</v>
      </c>
      <c r="I292" s="13">
        <v>1304</v>
      </c>
      <c r="J292" s="13" t="s">
        <v>59</v>
      </c>
      <c r="K292" s="13">
        <v>48</v>
      </c>
      <c r="L292" s="13">
        <v>12.86</v>
      </c>
      <c r="M292" s="13" t="s">
        <v>60</v>
      </c>
      <c r="N292" s="13">
        <v>146</v>
      </c>
      <c r="O292" s="13">
        <v>41.3</v>
      </c>
      <c r="P292" s="13" t="s">
        <v>61</v>
      </c>
      <c r="Q292" s="13" t="s">
        <v>62</v>
      </c>
      <c r="R292" s="13">
        <v>4659</v>
      </c>
    </row>
    <row r="293" spans="1:25" x14ac:dyDescent="0.2">
      <c r="A293" s="14">
        <v>48.219166666666666</v>
      </c>
      <c r="B293" s="14">
        <v>-146.67833333333334</v>
      </c>
      <c r="C293" s="13" t="s">
        <v>56</v>
      </c>
      <c r="D293" s="13" t="s">
        <v>57</v>
      </c>
      <c r="E293" s="13">
        <v>68</v>
      </c>
      <c r="F293" s="13">
        <v>1</v>
      </c>
      <c r="G293" s="13" t="s">
        <v>70</v>
      </c>
      <c r="H293" s="13">
        <v>60393</v>
      </c>
      <c r="I293" s="13">
        <v>1842</v>
      </c>
      <c r="J293" s="13" t="s">
        <v>67</v>
      </c>
      <c r="K293" s="13">
        <v>48</v>
      </c>
      <c r="L293" s="13">
        <v>13.15</v>
      </c>
      <c r="M293" s="13" t="s">
        <v>60</v>
      </c>
      <c r="N293" s="13">
        <v>146</v>
      </c>
      <c r="O293" s="13">
        <v>40.700000000000003</v>
      </c>
      <c r="P293" s="13" t="s">
        <v>61</v>
      </c>
      <c r="Q293" s="13" t="s">
        <v>62</v>
      </c>
      <c r="R293" s="13">
        <v>4659</v>
      </c>
      <c r="S293" s="13" t="s">
        <v>75</v>
      </c>
      <c r="T293" s="13" t="s">
        <v>87</v>
      </c>
    </row>
    <row r="294" spans="1:25" x14ac:dyDescent="0.2">
      <c r="A294" s="14">
        <v>48.213166666666666</v>
      </c>
      <c r="B294" s="14">
        <v>-146.68600000000001</v>
      </c>
      <c r="C294" s="13" t="s">
        <v>56</v>
      </c>
      <c r="D294" s="13" t="s">
        <v>57</v>
      </c>
      <c r="E294" s="13">
        <v>68</v>
      </c>
      <c r="F294" s="13">
        <v>2</v>
      </c>
      <c r="G294" s="13" t="s">
        <v>58</v>
      </c>
      <c r="H294" s="13">
        <v>60393</v>
      </c>
      <c r="I294" s="13">
        <v>1850</v>
      </c>
      <c r="J294" s="13" t="s">
        <v>59</v>
      </c>
      <c r="K294" s="13">
        <v>48</v>
      </c>
      <c r="L294" s="13">
        <v>12.79</v>
      </c>
      <c r="M294" s="13" t="s">
        <v>60</v>
      </c>
      <c r="N294" s="13">
        <v>146</v>
      </c>
      <c r="O294" s="13">
        <v>41.16</v>
      </c>
      <c r="P294" s="13" t="s">
        <v>61</v>
      </c>
      <c r="Q294" s="13" t="s">
        <v>62</v>
      </c>
      <c r="R294" s="13">
        <v>4660</v>
      </c>
    </row>
    <row r="295" spans="1:25" x14ac:dyDescent="0.2">
      <c r="A295" s="14">
        <v>48.213500000000003</v>
      </c>
      <c r="B295" s="14">
        <v>-146.68766666666667</v>
      </c>
      <c r="C295" s="13" t="s">
        <v>56</v>
      </c>
      <c r="D295" s="13" t="s">
        <v>57</v>
      </c>
      <c r="E295" s="13">
        <v>68</v>
      </c>
      <c r="F295" s="13">
        <v>2</v>
      </c>
      <c r="G295" s="13" t="s">
        <v>58</v>
      </c>
      <c r="H295" s="13">
        <v>60393</v>
      </c>
      <c r="I295" s="13">
        <v>2028</v>
      </c>
      <c r="J295" s="13" t="s">
        <v>63</v>
      </c>
      <c r="K295" s="13">
        <v>48</v>
      </c>
      <c r="L295" s="13">
        <v>12.81</v>
      </c>
      <c r="M295" s="13" t="s">
        <v>60</v>
      </c>
      <c r="N295" s="13">
        <v>146</v>
      </c>
      <c r="O295" s="13">
        <v>41.26</v>
      </c>
      <c r="P295" s="13" t="s">
        <v>61</v>
      </c>
      <c r="Q295" s="13" t="s">
        <v>62</v>
      </c>
      <c r="R295" s="13">
        <v>4662</v>
      </c>
      <c r="S295" s="13">
        <v>11</v>
      </c>
      <c r="T295" s="13">
        <v>4627</v>
      </c>
      <c r="U295" s="13">
        <v>4748</v>
      </c>
      <c r="V295" s="13">
        <v>36</v>
      </c>
      <c r="W295" s="13" t="s">
        <v>80</v>
      </c>
      <c r="X295" s="13" t="s">
        <v>82</v>
      </c>
    </row>
    <row r="296" spans="1:25" x14ac:dyDescent="0.2">
      <c r="A296" s="14">
        <v>48.215166666666669</v>
      </c>
      <c r="B296" s="14">
        <v>-146.69483333333332</v>
      </c>
      <c r="C296" s="13" t="s">
        <v>56</v>
      </c>
      <c r="D296" s="13" t="s">
        <v>57</v>
      </c>
      <c r="E296" s="13">
        <v>68</v>
      </c>
      <c r="F296" s="13">
        <v>2</v>
      </c>
      <c r="G296" s="13" t="s">
        <v>58</v>
      </c>
      <c r="H296" s="13">
        <v>60393</v>
      </c>
      <c r="I296" s="13">
        <v>2212</v>
      </c>
      <c r="J296" s="13" t="s">
        <v>67</v>
      </c>
      <c r="K296" s="13">
        <v>48</v>
      </c>
      <c r="L296" s="13">
        <v>12.91</v>
      </c>
      <c r="M296" s="13" t="s">
        <v>60</v>
      </c>
      <c r="N296" s="13">
        <v>146</v>
      </c>
      <c r="O296" s="13">
        <v>41.69</v>
      </c>
      <c r="P296" s="13" t="s">
        <v>61</v>
      </c>
      <c r="Q296" s="13" t="s">
        <v>62</v>
      </c>
      <c r="R296" s="13">
        <v>4660</v>
      </c>
      <c r="S296" s="13" t="s">
        <v>81</v>
      </c>
    </row>
    <row r="297" spans="1:25" x14ac:dyDescent="0.2">
      <c r="A297" s="14">
        <v>48.22</v>
      </c>
      <c r="B297" s="14">
        <v>-146.69833333333332</v>
      </c>
      <c r="C297" s="13" t="s">
        <v>56</v>
      </c>
      <c r="D297" s="13" t="s">
        <v>57</v>
      </c>
      <c r="E297" s="13">
        <v>68</v>
      </c>
      <c r="F297" s="13">
        <v>3</v>
      </c>
      <c r="G297" s="13" t="s">
        <v>70</v>
      </c>
      <c r="H297" s="13">
        <v>60493</v>
      </c>
      <c r="I297" s="13">
        <v>45</v>
      </c>
      <c r="J297" s="13" t="s">
        <v>71</v>
      </c>
      <c r="K297" s="13">
        <v>48</v>
      </c>
      <c r="L297" s="13">
        <v>13.2</v>
      </c>
      <c r="M297" s="13" t="s">
        <v>60</v>
      </c>
      <c r="N297" s="13">
        <v>146</v>
      </c>
      <c r="O297" s="13">
        <v>41.9</v>
      </c>
      <c r="P297" s="13" t="s">
        <v>61</v>
      </c>
      <c r="Q297" s="13" t="s">
        <v>62</v>
      </c>
      <c r="R297" s="13">
        <v>4658</v>
      </c>
      <c r="S297" s="13">
        <v>3110</v>
      </c>
      <c r="T297" s="13">
        <v>3134</v>
      </c>
      <c r="U297" s="13">
        <v>18</v>
      </c>
      <c r="V297" s="13" t="s">
        <v>72</v>
      </c>
      <c r="W297" s="13">
        <v>9</v>
      </c>
      <c r="X297" s="13" t="s">
        <v>86</v>
      </c>
    </row>
    <row r="298" spans="1:25" x14ac:dyDescent="0.2">
      <c r="A298" s="14">
        <v>48.22</v>
      </c>
      <c r="B298" s="14">
        <v>-146.69499999999999</v>
      </c>
      <c r="C298" s="13" t="s">
        <v>56</v>
      </c>
      <c r="D298" s="13" t="s">
        <v>57</v>
      </c>
      <c r="E298" s="13">
        <v>68</v>
      </c>
      <c r="F298" s="13">
        <v>3</v>
      </c>
      <c r="G298" s="13" t="s">
        <v>70</v>
      </c>
      <c r="H298" s="13">
        <v>60393</v>
      </c>
      <c r="I298" s="13">
        <v>2220</v>
      </c>
      <c r="J298" s="13" t="s">
        <v>59</v>
      </c>
      <c r="K298" s="13">
        <v>48</v>
      </c>
      <c r="L298" s="13">
        <v>13.2</v>
      </c>
      <c r="M298" s="13" t="s">
        <v>60</v>
      </c>
      <c r="N298" s="13">
        <v>146</v>
      </c>
      <c r="O298" s="13">
        <v>41.7</v>
      </c>
      <c r="P298" s="13" t="s">
        <v>61</v>
      </c>
      <c r="Q298" s="13" t="s">
        <v>62</v>
      </c>
      <c r="R298" s="13">
        <v>4659</v>
      </c>
    </row>
    <row r="299" spans="1:25" x14ac:dyDescent="0.2">
      <c r="A299" s="14">
        <v>48.231499999999997</v>
      </c>
      <c r="B299" s="14">
        <v>-146.69666666666666</v>
      </c>
      <c r="C299" s="13" t="s">
        <v>56</v>
      </c>
      <c r="D299" s="13" t="s">
        <v>57</v>
      </c>
      <c r="E299" s="13">
        <v>68</v>
      </c>
      <c r="F299" s="13">
        <v>3</v>
      </c>
      <c r="G299" s="13" t="s">
        <v>70</v>
      </c>
      <c r="H299" s="13">
        <v>60493</v>
      </c>
      <c r="I299" s="13">
        <v>230</v>
      </c>
      <c r="J299" s="13" t="s">
        <v>67</v>
      </c>
      <c r="K299" s="13">
        <v>48</v>
      </c>
      <c r="L299" s="13">
        <v>13.89</v>
      </c>
      <c r="M299" s="13" t="s">
        <v>60</v>
      </c>
      <c r="N299" s="13">
        <v>146</v>
      </c>
      <c r="O299" s="13">
        <v>41.8</v>
      </c>
      <c r="P299" s="13" t="s">
        <v>61</v>
      </c>
      <c r="Q299" s="13" t="s">
        <v>62</v>
      </c>
      <c r="R299" s="13">
        <v>4658</v>
      </c>
      <c r="S299" s="13" t="s">
        <v>75</v>
      </c>
      <c r="T299" s="13" t="s">
        <v>92</v>
      </c>
    </row>
    <row r="300" spans="1:25" x14ac:dyDescent="0.2">
      <c r="A300" s="14">
        <v>48.538333333333334</v>
      </c>
      <c r="B300" s="14">
        <v>-147.25399999999999</v>
      </c>
      <c r="C300" s="13" t="s">
        <v>56</v>
      </c>
      <c r="D300" s="13" t="s">
        <v>57</v>
      </c>
      <c r="E300" s="13">
        <v>69</v>
      </c>
      <c r="F300" s="13">
        <v>1</v>
      </c>
      <c r="G300" s="13" t="s">
        <v>58</v>
      </c>
      <c r="H300" s="13">
        <v>60493</v>
      </c>
      <c r="I300" s="13">
        <v>835</v>
      </c>
      <c r="J300" s="13" t="s">
        <v>67</v>
      </c>
      <c r="K300" s="13">
        <v>48</v>
      </c>
      <c r="L300" s="13">
        <v>32.299999999999997</v>
      </c>
      <c r="M300" s="13" t="s">
        <v>60</v>
      </c>
      <c r="N300" s="13">
        <v>147</v>
      </c>
      <c r="O300" s="13">
        <v>15.24</v>
      </c>
      <c r="P300" s="13" t="s">
        <v>61</v>
      </c>
      <c r="Q300" s="13" t="s">
        <v>62</v>
      </c>
      <c r="R300" s="13">
        <v>4711</v>
      </c>
    </row>
    <row r="301" spans="1:25" x14ac:dyDescent="0.2">
      <c r="A301" s="14">
        <v>48.540833333333332</v>
      </c>
      <c r="B301" s="14">
        <v>-147.25566666666666</v>
      </c>
      <c r="C301" s="13" t="s">
        <v>56</v>
      </c>
      <c r="D301" s="13" t="s">
        <v>57</v>
      </c>
      <c r="E301" s="13">
        <v>69</v>
      </c>
      <c r="F301" s="13">
        <v>1</v>
      </c>
      <c r="G301" s="13" t="s">
        <v>58</v>
      </c>
      <c r="H301" s="13">
        <v>60493</v>
      </c>
      <c r="I301" s="13">
        <v>527</v>
      </c>
      <c r="J301" s="13" t="s">
        <v>59</v>
      </c>
      <c r="K301" s="13">
        <v>48</v>
      </c>
      <c r="L301" s="13">
        <v>32.450000000000003</v>
      </c>
      <c r="M301" s="13" t="s">
        <v>60</v>
      </c>
      <c r="N301" s="13">
        <v>147</v>
      </c>
      <c r="O301" s="13">
        <v>15.34</v>
      </c>
      <c r="P301" s="13" t="s">
        <v>61</v>
      </c>
      <c r="Q301" s="13" t="s">
        <v>62</v>
      </c>
      <c r="R301" s="13">
        <v>4695</v>
      </c>
    </row>
    <row r="302" spans="1:25" x14ac:dyDescent="0.2">
      <c r="A302" s="14">
        <v>48.542000000000002</v>
      </c>
      <c r="B302" s="14">
        <v>-147.25616666666667</v>
      </c>
      <c r="C302" s="13" t="s">
        <v>56</v>
      </c>
      <c r="D302" s="13" t="s">
        <v>57</v>
      </c>
      <c r="E302" s="13">
        <v>69</v>
      </c>
      <c r="F302" s="13">
        <v>1</v>
      </c>
      <c r="G302" s="13" t="s">
        <v>58</v>
      </c>
      <c r="H302" s="13">
        <v>60493</v>
      </c>
      <c r="I302" s="13">
        <v>656</v>
      </c>
      <c r="J302" s="13" t="s">
        <v>63</v>
      </c>
      <c r="K302" s="13">
        <v>48</v>
      </c>
      <c r="L302" s="13">
        <v>32.520000000000003</v>
      </c>
      <c r="M302" s="13" t="s">
        <v>60</v>
      </c>
      <c r="N302" s="13">
        <v>147</v>
      </c>
      <c r="O302" s="13">
        <v>15.37</v>
      </c>
      <c r="P302" s="13" t="s">
        <v>61</v>
      </c>
      <c r="Q302" s="13" t="s">
        <v>62</v>
      </c>
      <c r="R302" s="13">
        <v>4695</v>
      </c>
      <c r="S302" s="13">
        <v>11</v>
      </c>
      <c r="T302" s="13">
        <v>4661</v>
      </c>
      <c r="U302" s="13">
        <v>4784</v>
      </c>
      <c r="V302" s="13">
        <v>36</v>
      </c>
      <c r="W302" s="13" t="s">
        <v>79</v>
      </c>
      <c r="X302" s="13" t="s">
        <v>82</v>
      </c>
    </row>
    <row r="303" spans="1:25" x14ac:dyDescent="0.2">
      <c r="A303" s="14">
        <v>48.916666666666664</v>
      </c>
      <c r="B303" s="14">
        <v>-147.91733333333335</v>
      </c>
      <c r="C303" s="13" t="s">
        <v>56</v>
      </c>
      <c r="D303" s="13" t="s">
        <v>57</v>
      </c>
      <c r="E303" s="13">
        <v>70</v>
      </c>
      <c r="F303" s="13">
        <v>1</v>
      </c>
      <c r="G303" s="13" t="s">
        <v>58</v>
      </c>
      <c r="H303" s="13">
        <v>60493</v>
      </c>
      <c r="I303" s="13">
        <v>1423</v>
      </c>
      <c r="J303" s="13" t="s">
        <v>59</v>
      </c>
      <c r="K303" s="13">
        <v>48</v>
      </c>
      <c r="L303" s="13">
        <v>55</v>
      </c>
      <c r="M303" s="13" t="s">
        <v>60</v>
      </c>
      <c r="N303" s="13">
        <v>147</v>
      </c>
      <c r="O303" s="13">
        <v>55.04</v>
      </c>
      <c r="P303" s="13" t="s">
        <v>61</v>
      </c>
      <c r="Q303" s="13" t="s">
        <v>62</v>
      </c>
      <c r="R303" s="13">
        <v>4776</v>
      </c>
    </row>
    <row r="304" spans="1:25" x14ac:dyDescent="0.2">
      <c r="A304" s="14">
        <v>48.918833333333332</v>
      </c>
      <c r="B304" s="14">
        <v>-147.91916666666665</v>
      </c>
      <c r="C304" s="13" t="s">
        <v>56</v>
      </c>
      <c r="D304" s="13" t="s">
        <v>57</v>
      </c>
      <c r="E304" s="13">
        <v>70</v>
      </c>
      <c r="F304" s="13">
        <v>1</v>
      </c>
      <c r="G304" s="13" t="s">
        <v>58</v>
      </c>
      <c r="H304" s="13">
        <v>60493</v>
      </c>
      <c r="I304" s="13">
        <v>1614</v>
      </c>
      <c r="J304" s="13" t="s">
        <v>63</v>
      </c>
      <c r="K304" s="13">
        <v>48</v>
      </c>
      <c r="L304" s="13">
        <v>55.13</v>
      </c>
      <c r="M304" s="13" t="s">
        <v>60</v>
      </c>
      <c r="N304" s="13">
        <v>147</v>
      </c>
      <c r="O304" s="13">
        <v>55.15</v>
      </c>
      <c r="P304" s="13" t="s">
        <v>61</v>
      </c>
      <c r="Q304" s="13" t="s">
        <v>62</v>
      </c>
      <c r="R304" s="13">
        <v>4770</v>
      </c>
      <c r="S304" s="13">
        <v>9</v>
      </c>
      <c r="T304" s="13">
        <v>4768</v>
      </c>
      <c r="U304" s="13">
        <v>4866</v>
      </c>
      <c r="V304" s="13">
        <v>36</v>
      </c>
      <c r="W304" s="15">
        <v>38727</v>
      </c>
      <c r="X304" s="13" t="s">
        <v>82</v>
      </c>
    </row>
    <row r="305" spans="1:24" x14ac:dyDescent="0.2">
      <c r="A305" s="14">
        <v>48.919666666666664</v>
      </c>
      <c r="B305" s="14">
        <v>-147.92383333333333</v>
      </c>
      <c r="C305" s="13" t="s">
        <v>56</v>
      </c>
      <c r="D305" s="13" t="s">
        <v>57</v>
      </c>
      <c r="E305" s="13">
        <v>70</v>
      </c>
      <c r="F305" s="13">
        <v>1</v>
      </c>
      <c r="G305" s="13" t="s">
        <v>58</v>
      </c>
      <c r="H305" s="13">
        <v>60493</v>
      </c>
      <c r="I305" s="13">
        <v>1749</v>
      </c>
      <c r="J305" s="13" t="s">
        <v>67</v>
      </c>
      <c r="K305" s="13">
        <v>48</v>
      </c>
      <c r="L305" s="13">
        <v>55.18</v>
      </c>
      <c r="M305" s="13" t="s">
        <v>60</v>
      </c>
      <c r="N305" s="13">
        <v>147</v>
      </c>
      <c r="O305" s="13">
        <v>55.43</v>
      </c>
      <c r="P305" s="13" t="s">
        <v>61</v>
      </c>
      <c r="Q305" s="13" t="s">
        <v>62</v>
      </c>
      <c r="R305" s="13">
        <v>4770</v>
      </c>
    </row>
    <row r="306" spans="1:24" x14ac:dyDescent="0.2">
      <c r="A306" s="14">
        <v>49.197166666666668</v>
      </c>
      <c r="B306" s="14">
        <v>-148.404</v>
      </c>
      <c r="C306" s="13" t="s">
        <v>56</v>
      </c>
      <c r="D306" s="13" t="s">
        <v>57</v>
      </c>
      <c r="E306" s="13">
        <v>71</v>
      </c>
      <c r="F306" s="13">
        <v>1</v>
      </c>
      <c r="G306" s="13" t="s">
        <v>58</v>
      </c>
      <c r="H306" s="13">
        <v>60493</v>
      </c>
      <c r="I306" s="13">
        <v>2016</v>
      </c>
      <c r="J306" s="13" t="s">
        <v>59</v>
      </c>
      <c r="K306" s="13">
        <v>49</v>
      </c>
      <c r="L306" s="13">
        <v>11.83</v>
      </c>
      <c r="M306" s="13" t="s">
        <v>60</v>
      </c>
      <c r="N306" s="13">
        <v>148</v>
      </c>
      <c r="O306" s="13">
        <v>24.24</v>
      </c>
      <c r="P306" s="13" t="s">
        <v>61</v>
      </c>
      <c r="Q306" s="13" t="s">
        <v>62</v>
      </c>
      <c r="R306" s="13">
        <v>4740</v>
      </c>
    </row>
    <row r="307" spans="1:24" x14ac:dyDescent="0.2">
      <c r="A307" s="14">
        <v>49.197499999999998</v>
      </c>
      <c r="B307" s="14">
        <v>-148.39283333333333</v>
      </c>
      <c r="C307" s="13" t="s">
        <v>56</v>
      </c>
      <c r="D307" s="13" t="s">
        <v>57</v>
      </c>
      <c r="E307" s="13">
        <v>71</v>
      </c>
      <c r="F307" s="13">
        <v>1</v>
      </c>
      <c r="G307" s="13" t="s">
        <v>58</v>
      </c>
      <c r="H307" s="13">
        <v>60493</v>
      </c>
      <c r="I307" s="13">
        <v>2147</v>
      </c>
      <c r="J307" s="13" t="s">
        <v>63</v>
      </c>
      <c r="K307" s="13">
        <v>49</v>
      </c>
      <c r="L307" s="13">
        <v>11.85</v>
      </c>
      <c r="M307" s="13" t="s">
        <v>60</v>
      </c>
      <c r="N307" s="13">
        <v>148</v>
      </c>
      <c r="O307" s="13">
        <v>23.57</v>
      </c>
      <c r="P307" s="13" t="s">
        <v>61</v>
      </c>
      <c r="Q307" s="13" t="s">
        <v>62</v>
      </c>
      <c r="R307" s="13">
        <v>4721</v>
      </c>
      <c r="S307" s="13">
        <v>10</v>
      </c>
      <c r="T307" s="13">
        <v>4705</v>
      </c>
      <c r="U307" s="13">
        <v>4819</v>
      </c>
      <c r="V307" s="13">
        <v>36</v>
      </c>
      <c r="W307" s="13" t="s">
        <v>79</v>
      </c>
      <c r="X307" s="13" t="s">
        <v>82</v>
      </c>
    </row>
    <row r="308" spans="1:24" x14ac:dyDescent="0.2">
      <c r="A308" s="14">
        <v>49.199833333333331</v>
      </c>
      <c r="B308" s="14">
        <v>-148.37700000000001</v>
      </c>
      <c r="C308" s="13" t="s">
        <v>56</v>
      </c>
      <c r="D308" s="13" t="s">
        <v>57</v>
      </c>
      <c r="E308" s="13">
        <v>71</v>
      </c>
      <c r="F308" s="13">
        <v>1</v>
      </c>
      <c r="G308" s="13" t="s">
        <v>58</v>
      </c>
      <c r="H308" s="13">
        <v>60493</v>
      </c>
      <c r="I308" s="13">
        <v>2337</v>
      </c>
      <c r="J308" s="13" t="s">
        <v>67</v>
      </c>
      <c r="K308" s="13">
        <v>49</v>
      </c>
      <c r="L308" s="13">
        <v>11.99</v>
      </c>
      <c r="M308" s="13" t="s">
        <v>60</v>
      </c>
      <c r="N308" s="13">
        <v>148</v>
      </c>
      <c r="O308" s="13">
        <v>22.62</v>
      </c>
      <c r="P308" s="13" t="s">
        <v>61</v>
      </c>
      <c r="Q308" s="13" t="s">
        <v>62</v>
      </c>
      <c r="R308" s="13">
        <v>4723</v>
      </c>
    </row>
    <row r="309" spans="1:24" x14ac:dyDescent="0.2">
      <c r="A309" s="14">
        <v>49.526000000000003</v>
      </c>
      <c r="B309" s="14">
        <v>-148.98416666666665</v>
      </c>
      <c r="C309" s="13" t="s">
        <v>56</v>
      </c>
      <c r="D309" s="13" t="s">
        <v>57</v>
      </c>
      <c r="E309" s="13">
        <v>72</v>
      </c>
      <c r="F309" s="13">
        <v>1</v>
      </c>
      <c r="G309" s="13" t="s">
        <v>58</v>
      </c>
      <c r="H309" s="13">
        <v>60593</v>
      </c>
      <c r="I309" s="13">
        <v>243</v>
      </c>
      <c r="J309" s="13" t="s">
        <v>59</v>
      </c>
      <c r="K309" s="13">
        <v>49</v>
      </c>
      <c r="L309" s="13">
        <v>31.56</v>
      </c>
      <c r="M309" s="13" t="s">
        <v>60</v>
      </c>
      <c r="N309" s="13">
        <v>148</v>
      </c>
      <c r="O309" s="13">
        <v>59.05</v>
      </c>
      <c r="P309" s="13" t="s">
        <v>61</v>
      </c>
      <c r="Q309" s="13" t="s">
        <v>62</v>
      </c>
      <c r="R309" s="13">
        <v>4676</v>
      </c>
    </row>
    <row r="310" spans="1:24" x14ac:dyDescent="0.2">
      <c r="A310" s="14">
        <v>49.527166666666666</v>
      </c>
      <c r="B310" s="14">
        <v>-148.97383333333335</v>
      </c>
      <c r="C310" s="13" t="s">
        <v>56</v>
      </c>
      <c r="D310" s="13" t="s">
        <v>57</v>
      </c>
      <c r="E310" s="13">
        <v>72</v>
      </c>
      <c r="F310" s="13">
        <v>1</v>
      </c>
      <c r="G310" s="13" t="s">
        <v>58</v>
      </c>
      <c r="H310" s="13">
        <v>60593</v>
      </c>
      <c r="I310" s="13">
        <v>410</v>
      </c>
      <c r="J310" s="13" t="s">
        <v>63</v>
      </c>
      <c r="K310" s="13">
        <v>49</v>
      </c>
      <c r="L310" s="13">
        <v>31.63</v>
      </c>
      <c r="M310" s="13" t="s">
        <v>60</v>
      </c>
      <c r="N310" s="13">
        <v>148</v>
      </c>
      <c r="O310" s="13">
        <v>58.43</v>
      </c>
      <c r="P310" s="13" t="s">
        <v>61</v>
      </c>
      <c r="Q310" s="13" t="s">
        <v>62</v>
      </c>
      <c r="R310" s="13">
        <v>4686</v>
      </c>
      <c r="S310" s="13">
        <v>8</v>
      </c>
      <c r="T310" s="13">
        <v>4647</v>
      </c>
      <c r="U310" s="13">
        <v>4776</v>
      </c>
      <c r="V310" s="13">
        <v>36</v>
      </c>
      <c r="W310" s="13" t="s">
        <v>84</v>
      </c>
      <c r="X310" s="13" t="s">
        <v>82</v>
      </c>
    </row>
    <row r="311" spans="1:24" x14ac:dyDescent="0.2">
      <c r="A311" s="14">
        <v>49.527666666666669</v>
      </c>
      <c r="B311" s="14">
        <v>-148.96583333333334</v>
      </c>
      <c r="C311" s="13" t="s">
        <v>56</v>
      </c>
      <c r="D311" s="13" t="s">
        <v>57</v>
      </c>
      <c r="E311" s="13">
        <v>72</v>
      </c>
      <c r="F311" s="13">
        <v>1</v>
      </c>
      <c r="G311" s="13" t="s">
        <v>58</v>
      </c>
      <c r="H311" s="13">
        <v>60593</v>
      </c>
      <c r="I311" s="13">
        <v>544</v>
      </c>
      <c r="J311" s="13" t="s">
        <v>67</v>
      </c>
      <c r="K311" s="13">
        <v>49</v>
      </c>
      <c r="L311" s="13">
        <v>31.66</v>
      </c>
      <c r="M311" s="13" t="s">
        <v>60</v>
      </c>
      <c r="N311" s="13">
        <v>148</v>
      </c>
      <c r="O311" s="13">
        <v>57.95</v>
      </c>
      <c r="P311" s="13" t="s">
        <v>61</v>
      </c>
      <c r="Q311" s="13" t="s">
        <v>62</v>
      </c>
      <c r="R311" s="13">
        <v>4718</v>
      </c>
      <c r="S311" s="13" t="s">
        <v>81</v>
      </c>
    </row>
    <row r="312" spans="1:24" x14ac:dyDescent="0.2">
      <c r="A312" s="14">
        <v>49.805833333333332</v>
      </c>
      <c r="B312" s="14">
        <v>-149.58449999999999</v>
      </c>
      <c r="C312" s="13" t="s">
        <v>56</v>
      </c>
      <c r="D312" s="13" t="s">
        <v>57</v>
      </c>
      <c r="E312" s="13">
        <v>73</v>
      </c>
      <c r="F312" s="13">
        <v>1</v>
      </c>
      <c r="G312" s="13" t="s">
        <v>58</v>
      </c>
      <c r="H312" s="13">
        <v>60693</v>
      </c>
      <c r="I312" s="13">
        <v>1050</v>
      </c>
      <c r="J312" s="13" t="s">
        <v>67</v>
      </c>
      <c r="K312" s="13">
        <v>49</v>
      </c>
      <c r="L312" s="13">
        <v>48.35</v>
      </c>
      <c r="M312" s="13" t="s">
        <v>60</v>
      </c>
      <c r="N312" s="13">
        <v>149</v>
      </c>
      <c r="O312" s="13">
        <v>35.07</v>
      </c>
      <c r="P312" s="13" t="s">
        <v>61</v>
      </c>
      <c r="Q312" s="13" t="s">
        <v>62</v>
      </c>
      <c r="R312" s="13">
        <v>4799</v>
      </c>
      <c r="S312" s="13" t="s">
        <v>81</v>
      </c>
    </row>
    <row r="313" spans="1:24" x14ac:dyDescent="0.2">
      <c r="A313" s="14">
        <v>49.822166666666668</v>
      </c>
      <c r="B313" s="14">
        <v>-149.56866666666667</v>
      </c>
      <c r="C313" s="13" t="s">
        <v>56</v>
      </c>
      <c r="D313" s="13" t="s">
        <v>57</v>
      </c>
      <c r="E313" s="13">
        <v>73</v>
      </c>
      <c r="F313" s="13">
        <v>1</v>
      </c>
      <c r="G313" s="13" t="s">
        <v>58</v>
      </c>
      <c r="H313" s="13">
        <v>60693</v>
      </c>
      <c r="I313" s="13">
        <v>841</v>
      </c>
      <c r="J313" s="13" t="s">
        <v>63</v>
      </c>
      <c r="K313" s="13">
        <v>49</v>
      </c>
      <c r="L313" s="13">
        <v>49.33</v>
      </c>
      <c r="M313" s="13" t="s">
        <v>60</v>
      </c>
      <c r="N313" s="13">
        <v>149</v>
      </c>
      <c r="O313" s="13">
        <v>34.119999999999997</v>
      </c>
      <c r="P313" s="13" t="s">
        <v>61</v>
      </c>
      <c r="Q313" s="13" t="s">
        <v>62</v>
      </c>
      <c r="R313" s="13">
        <v>4793</v>
      </c>
      <c r="S313" s="13">
        <v>15</v>
      </c>
      <c r="T313" s="13">
        <v>4850</v>
      </c>
      <c r="U313" s="13">
        <v>4869</v>
      </c>
      <c r="V313" s="13">
        <v>36</v>
      </c>
      <c r="W313" s="13" t="s">
        <v>108</v>
      </c>
      <c r="X313" s="13" t="s">
        <v>82</v>
      </c>
    </row>
    <row r="314" spans="1:24" x14ac:dyDescent="0.2">
      <c r="A314" s="14">
        <v>49.848333333333336</v>
      </c>
      <c r="B314" s="14">
        <v>-149.55850000000001</v>
      </c>
      <c r="C314" s="13" t="s">
        <v>56</v>
      </c>
      <c r="D314" s="13" t="s">
        <v>57</v>
      </c>
      <c r="E314" s="13">
        <v>73</v>
      </c>
      <c r="F314" s="13">
        <v>1</v>
      </c>
      <c r="G314" s="13" t="s">
        <v>58</v>
      </c>
      <c r="H314" s="13">
        <v>60693</v>
      </c>
      <c r="I314" s="13">
        <v>613</v>
      </c>
      <c r="J314" s="13" t="s">
        <v>59</v>
      </c>
      <c r="K314" s="13">
        <v>49</v>
      </c>
      <c r="L314" s="13">
        <v>50.9</v>
      </c>
      <c r="M314" s="13" t="s">
        <v>60</v>
      </c>
      <c r="N314" s="13">
        <v>149</v>
      </c>
      <c r="O314" s="13">
        <v>33.51</v>
      </c>
      <c r="P314" s="13" t="s">
        <v>61</v>
      </c>
      <c r="Q314" s="13" t="s">
        <v>62</v>
      </c>
      <c r="R314" s="13">
        <v>4786</v>
      </c>
    </row>
    <row r="315" spans="1:24" x14ac:dyDescent="0.2">
      <c r="A315" s="14">
        <v>50.177833333333332</v>
      </c>
      <c r="B315" s="14">
        <v>-150.155</v>
      </c>
      <c r="C315" s="13" t="s">
        <v>56</v>
      </c>
      <c r="D315" s="13" t="s">
        <v>57</v>
      </c>
      <c r="E315" s="13">
        <v>74</v>
      </c>
      <c r="F315" s="13">
        <v>1</v>
      </c>
      <c r="G315" s="13" t="s">
        <v>58</v>
      </c>
      <c r="H315" s="13">
        <v>60693</v>
      </c>
      <c r="I315" s="13">
        <v>1933</v>
      </c>
      <c r="J315" s="13" t="s">
        <v>67</v>
      </c>
      <c r="K315" s="13">
        <v>50</v>
      </c>
      <c r="L315" s="13">
        <v>10.67</v>
      </c>
      <c r="M315" s="13" t="s">
        <v>60</v>
      </c>
      <c r="N315" s="13">
        <v>150</v>
      </c>
      <c r="O315" s="13">
        <v>9.3000000000000007</v>
      </c>
      <c r="P315" s="13" t="s">
        <v>61</v>
      </c>
      <c r="Q315" s="13" t="s">
        <v>62</v>
      </c>
      <c r="R315" s="13">
        <v>4670</v>
      </c>
      <c r="S315" s="13" t="s">
        <v>81</v>
      </c>
    </row>
    <row r="316" spans="1:24" x14ac:dyDescent="0.2">
      <c r="A316" s="14">
        <v>50.178666666666665</v>
      </c>
      <c r="B316" s="14">
        <v>-150.14833333333334</v>
      </c>
      <c r="C316" s="13" t="s">
        <v>56</v>
      </c>
      <c r="D316" s="13" t="s">
        <v>57</v>
      </c>
      <c r="E316" s="13">
        <v>74</v>
      </c>
      <c r="F316" s="13">
        <v>1</v>
      </c>
      <c r="G316" s="13" t="s">
        <v>58</v>
      </c>
      <c r="H316" s="13">
        <v>60693</v>
      </c>
      <c r="I316" s="13">
        <v>1550</v>
      </c>
      <c r="J316" s="13" t="s">
        <v>59</v>
      </c>
      <c r="K316" s="13">
        <v>50</v>
      </c>
      <c r="L316" s="13">
        <v>10.72</v>
      </c>
      <c r="M316" s="13" t="s">
        <v>60</v>
      </c>
      <c r="N316" s="13">
        <v>150</v>
      </c>
      <c r="O316" s="13">
        <v>8.9</v>
      </c>
      <c r="P316" s="13" t="s">
        <v>61</v>
      </c>
      <c r="Q316" s="13" t="s">
        <v>62</v>
      </c>
      <c r="R316" s="13">
        <v>4701</v>
      </c>
    </row>
    <row r="317" spans="1:24" x14ac:dyDescent="0.2">
      <c r="A317" s="14">
        <v>50.179000000000002</v>
      </c>
      <c r="B317" s="14">
        <v>-150.15516666666667</v>
      </c>
      <c r="C317" s="13" t="s">
        <v>56</v>
      </c>
      <c r="D317" s="13" t="s">
        <v>57</v>
      </c>
      <c r="E317" s="13">
        <v>74</v>
      </c>
      <c r="F317" s="13">
        <v>1</v>
      </c>
      <c r="G317" s="13" t="s">
        <v>58</v>
      </c>
      <c r="H317" s="13">
        <v>60693</v>
      </c>
      <c r="I317" s="13">
        <v>1753</v>
      </c>
      <c r="J317" s="13" t="s">
        <v>63</v>
      </c>
      <c r="K317" s="13">
        <v>50</v>
      </c>
      <c r="L317" s="13">
        <v>10.74</v>
      </c>
      <c r="M317" s="13" t="s">
        <v>60</v>
      </c>
      <c r="N317" s="13">
        <v>150</v>
      </c>
      <c r="O317" s="13">
        <v>9.31</v>
      </c>
      <c r="P317" s="13" t="s">
        <v>61</v>
      </c>
      <c r="Q317" s="13" t="s">
        <v>62</v>
      </c>
      <c r="R317" s="13">
        <v>4679</v>
      </c>
      <c r="S317" s="13">
        <v>12</v>
      </c>
      <c r="T317" s="13">
        <v>4845</v>
      </c>
      <c r="U317" s="13">
        <v>4769</v>
      </c>
      <c r="V317" s="13">
        <v>36</v>
      </c>
      <c r="W317" s="13" t="s">
        <v>80</v>
      </c>
      <c r="X317" s="13" t="s">
        <v>82</v>
      </c>
    </row>
    <row r="318" spans="1:24" x14ac:dyDescent="0.2">
      <c r="A318" s="14">
        <v>50.494833333333332</v>
      </c>
      <c r="B318" s="14">
        <v>-150.7345</v>
      </c>
      <c r="C318" s="13" t="s">
        <v>56</v>
      </c>
      <c r="D318" s="13" t="s">
        <v>57</v>
      </c>
      <c r="E318" s="13">
        <v>75</v>
      </c>
      <c r="F318" s="13">
        <v>1</v>
      </c>
      <c r="G318" s="13" t="s">
        <v>58</v>
      </c>
      <c r="H318" s="13">
        <v>60793</v>
      </c>
      <c r="I318" s="13">
        <v>111</v>
      </c>
      <c r="J318" s="13" t="s">
        <v>63</v>
      </c>
      <c r="K318" s="13">
        <v>50</v>
      </c>
      <c r="L318" s="13">
        <v>29.69</v>
      </c>
      <c r="M318" s="13" t="s">
        <v>60</v>
      </c>
      <c r="N318" s="13">
        <v>150</v>
      </c>
      <c r="O318" s="13">
        <v>44.07</v>
      </c>
      <c r="P318" s="13" t="s">
        <v>61</v>
      </c>
      <c r="Q318" s="13" t="s">
        <v>62</v>
      </c>
      <c r="R318" s="13">
        <v>5067</v>
      </c>
      <c r="S318" s="13">
        <v>8</v>
      </c>
      <c r="T318" s="13">
        <v>5068</v>
      </c>
      <c r="U318" s="13">
        <v>5188</v>
      </c>
      <c r="V318" s="13">
        <v>36</v>
      </c>
      <c r="W318" s="13" t="s">
        <v>109</v>
      </c>
      <c r="X318" s="13" t="s">
        <v>82</v>
      </c>
    </row>
    <row r="319" spans="1:24" x14ac:dyDescent="0.2">
      <c r="A319" s="14">
        <v>50.496000000000002</v>
      </c>
      <c r="B319" s="14">
        <v>-150.73833333333334</v>
      </c>
      <c r="C319" s="13" t="s">
        <v>56</v>
      </c>
      <c r="D319" s="13" t="s">
        <v>57</v>
      </c>
      <c r="E319" s="13">
        <v>75</v>
      </c>
      <c r="F319" s="13">
        <v>1</v>
      </c>
      <c r="G319" s="13" t="s">
        <v>58</v>
      </c>
      <c r="H319" s="13">
        <v>60793</v>
      </c>
      <c r="I319" s="13">
        <v>304</v>
      </c>
      <c r="J319" s="13" t="s">
        <v>67</v>
      </c>
      <c r="K319" s="13">
        <v>50</v>
      </c>
      <c r="L319" s="13">
        <v>29.76</v>
      </c>
      <c r="M319" s="13" t="s">
        <v>60</v>
      </c>
      <c r="N319" s="13">
        <v>150</v>
      </c>
      <c r="O319" s="13">
        <v>44.3</v>
      </c>
      <c r="P319" s="13" t="s">
        <v>61</v>
      </c>
      <c r="Q319" s="13" t="s">
        <v>62</v>
      </c>
      <c r="R319" s="13">
        <v>5074</v>
      </c>
      <c r="S319" s="13">
        <v>24</v>
      </c>
    </row>
    <row r="320" spans="1:24" x14ac:dyDescent="0.2">
      <c r="A320" s="14">
        <v>50.507333333333335</v>
      </c>
      <c r="B320" s="14">
        <v>-150.74549999999999</v>
      </c>
      <c r="C320" s="13" t="s">
        <v>56</v>
      </c>
      <c r="D320" s="13" t="s">
        <v>57</v>
      </c>
      <c r="E320" s="13">
        <v>75</v>
      </c>
      <c r="F320" s="13">
        <v>1</v>
      </c>
      <c r="G320" s="13" t="s">
        <v>58</v>
      </c>
      <c r="H320" s="13">
        <v>60693</v>
      </c>
      <c r="I320" s="13">
        <v>2306</v>
      </c>
      <c r="J320" s="13" t="s">
        <v>59</v>
      </c>
      <c r="K320" s="13">
        <v>50</v>
      </c>
      <c r="L320" s="13">
        <v>30.44</v>
      </c>
      <c r="M320" s="13" t="s">
        <v>60</v>
      </c>
      <c r="N320" s="13">
        <v>150</v>
      </c>
      <c r="O320" s="13">
        <v>44.73</v>
      </c>
      <c r="P320" s="13" t="s">
        <v>61</v>
      </c>
      <c r="Q320" s="13" t="s">
        <v>62</v>
      </c>
      <c r="R320" s="13">
        <v>4861</v>
      </c>
    </row>
    <row r="321" spans="1:26" x14ac:dyDescent="0.2">
      <c r="A321" s="14">
        <v>50.833833333333331</v>
      </c>
      <c r="B321" s="14">
        <v>-151.3365</v>
      </c>
      <c r="C321" s="13" t="s">
        <v>56</v>
      </c>
      <c r="D321" s="13" t="s">
        <v>57</v>
      </c>
      <c r="E321" s="13">
        <v>76</v>
      </c>
      <c r="F321" s="13">
        <v>1</v>
      </c>
      <c r="G321" s="13" t="s">
        <v>58</v>
      </c>
      <c r="H321" s="13">
        <v>60793</v>
      </c>
      <c r="I321" s="13">
        <v>1000</v>
      </c>
      <c r="J321" s="13" t="s">
        <v>67</v>
      </c>
      <c r="K321" s="13">
        <v>50</v>
      </c>
      <c r="L321" s="13">
        <v>50.03</v>
      </c>
      <c r="M321" s="13" t="s">
        <v>60</v>
      </c>
      <c r="N321" s="13">
        <v>151</v>
      </c>
      <c r="O321" s="13">
        <v>20.190000000000001</v>
      </c>
      <c r="P321" s="13" t="s">
        <v>61</v>
      </c>
      <c r="Q321" s="13" t="s">
        <v>62</v>
      </c>
      <c r="R321" s="13">
        <v>4931</v>
      </c>
    </row>
    <row r="322" spans="1:26" x14ac:dyDescent="0.2">
      <c r="A322" s="14">
        <v>50.835666666666668</v>
      </c>
      <c r="B322" s="14">
        <v>-151.339</v>
      </c>
      <c r="C322" s="13" t="s">
        <v>56</v>
      </c>
      <c r="D322" s="13" t="s">
        <v>57</v>
      </c>
      <c r="E322" s="13">
        <v>76</v>
      </c>
      <c r="F322" s="13">
        <v>1</v>
      </c>
      <c r="G322" s="13" t="s">
        <v>58</v>
      </c>
      <c r="H322" s="13">
        <v>60793</v>
      </c>
      <c r="I322" s="13">
        <v>812</v>
      </c>
      <c r="J322" s="13" t="s">
        <v>63</v>
      </c>
      <c r="K322" s="13">
        <v>50</v>
      </c>
      <c r="L322" s="13">
        <v>50.14</v>
      </c>
      <c r="M322" s="13" t="s">
        <v>60</v>
      </c>
      <c r="N322" s="13">
        <v>151</v>
      </c>
      <c r="O322" s="13">
        <v>20.34</v>
      </c>
      <c r="P322" s="13" t="s">
        <v>61</v>
      </c>
      <c r="Q322" s="13" t="s">
        <v>62</v>
      </c>
      <c r="R322" s="13">
        <v>4920</v>
      </c>
      <c r="S322" s="13">
        <v>9</v>
      </c>
      <c r="T322" s="13">
        <v>4893</v>
      </c>
      <c r="U322" s="13">
        <v>5023</v>
      </c>
      <c r="V322" s="13">
        <v>36</v>
      </c>
      <c r="W322" s="13" t="s">
        <v>110</v>
      </c>
      <c r="X322" s="13" t="s">
        <v>82</v>
      </c>
    </row>
    <row r="323" spans="1:26" x14ac:dyDescent="0.2">
      <c r="A323" s="14">
        <v>50.835999999999999</v>
      </c>
      <c r="B323" s="14">
        <v>-151.34</v>
      </c>
      <c r="C323" s="13" t="s">
        <v>56</v>
      </c>
      <c r="D323" s="13" t="s">
        <v>57</v>
      </c>
      <c r="E323" s="13">
        <v>76</v>
      </c>
      <c r="F323" s="13">
        <v>1</v>
      </c>
      <c r="G323" s="13" t="s">
        <v>58</v>
      </c>
      <c r="H323" s="13">
        <v>60793</v>
      </c>
      <c r="I323" s="13">
        <v>632</v>
      </c>
      <c r="J323" s="13" t="s">
        <v>59</v>
      </c>
      <c r="K323" s="13">
        <v>50</v>
      </c>
      <c r="L323" s="13">
        <v>50.16</v>
      </c>
      <c r="M323" s="13" t="s">
        <v>60</v>
      </c>
      <c r="N323" s="13">
        <v>151</v>
      </c>
      <c r="O323" s="13">
        <v>20.399999999999999</v>
      </c>
      <c r="P323" s="13" t="s">
        <v>61</v>
      </c>
      <c r="Q323" s="13" t="s">
        <v>62</v>
      </c>
      <c r="R323" s="13">
        <v>4913</v>
      </c>
    </row>
    <row r="324" spans="1:26" x14ac:dyDescent="0.2">
      <c r="A324" s="14">
        <v>51.154166666666669</v>
      </c>
      <c r="B324" s="14">
        <v>-151.92416666666668</v>
      </c>
      <c r="C324" s="13" t="s">
        <v>56</v>
      </c>
      <c r="D324" s="13" t="s">
        <v>57</v>
      </c>
      <c r="E324" s="13">
        <v>77</v>
      </c>
      <c r="F324" s="13">
        <v>1</v>
      </c>
      <c r="G324" s="13" t="s">
        <v>58</v>
      </c>
      <c r="H324" s="13">
        <v>60793</v>
      </c>
      <c r="I324" s="13">
        <v>1640</v>
      </c>
      <c r="J324" s="13" t="s">
        <v>67</v>
      </c>
      <c r="K324" s="13">
        <v>51</v>
      </c>
      <c r="L324" s="13">
        <v>9.25</v>
      </c>
      <c r="M324" s="13" t="s">
        <v>60</v>
      </c>
      <c r="N324" s="13">
        <v>151</v>
      </c>
      <c r="O324" s="13">
        <v>55.45</v>
      </c>
      <c r="P324" s="13" t="s">
        <v>61</v>
      </c>
      <c r="Q324" s="13" t="s">
        <v>62</v>
      </c>
      <c r="R324" s="13">
        <v>4863</v>
      </c>
      <c r="S324" s="13">
        <v>24</v>
      </c>
    </row>
    <row r="325" spans="1:26" x14ac:dyDescent="0.2">
      <c r="A325" s="14">
        <v>51.157666666666664</v>
      </c>
      <c r="B325" s="14">
        <v>-151.92099999999999</v>
      </c>
      <c r="C325" s="13" t="s">
        <v>56</v>
      </c>
      <c r="D325" s="13" t="s">
        <v>57</v>
      </c>
      <c r="E325" s="13">
        <v>77</v>
      </c>
      <c r="F325" s="13">
        <v>1</v>
      </c>
      <c r="G325" s="13" t="s">
        <v>58</v>
      </c>
      <c r="H325" s="13">
        <v>60793</v>
      </c>
      <c r="I325" s="13">
        <v>1307</v>
      </c>
      <c r="J325" s="13" t="s">
        <v>59</v>
      </c>
      <c r="K325" s="13">
        <v>51</v>
      </c>
      <c r="L325" s="13">
        <v>9.4600000000000009</v>
      </c>
      <c r="M325" s="13" t="s">
        <v>60</v>
      </c>
      <c r="N325" s="13">
        <v>151</v>
      </c>
      <c r="O325" s="13">
        <v>55.26</v>
      </c>
      <c r="P325" s="13" t="s">
        <v>61</v>
      </c>
      <c r="Q325" s="13" t="s">
        <v>62</v>
      </c>
      <c r="R325" s="13">
        <v>4871</v>
      </c>
    </row>
    <row r="326" spans="1:26" x14ac:dyDescent="0.2">
      <c r="A326" s="14">
        <v>51.157833333333336</v>
      </c>
      <c r="B326" s="14">
        <v>-151.93733333333333</v>
      </c>
      <c r="C326" s="13" t="s">
        <v>56</v>
      </c>
      <c r="D326" s="13" t="s">
        <v>57</v>
      </c>
      <c r="E326" s="13">
        <v>77</v>
      </c>
      <c r="F326" s="13">
        <v>1</v>
      </c>
      <c r="G326" s="13" t="s">
        <v>58</v>
      </c>
      <c r="H326" s="13">
        <v>60793</v>
      </c>
      <c r="I326" s="13">
        <v>1454</v>
      </c>
      <c r="J326" s="13" t="s">
        <v>63</v>
      </c>
      <c r="K326" s="13">
        <v>51</v>
      </c>
      <c r="L326" s="13">
        <v>9.4700000000000006</v>
      </c>
      <c r="M326" s="13" t="s">
        <v>60</v>
      </c>
      <c r="N326" s="13">
        <v>151</v>
      </c>
      <c r="O326" s="13">
        <v>56.24</v>
      </c>
      <c r="P326" s="13" t="s">
        <v>61</v>
      </c>
      <c r="Q326" s="13" t="s">
        <v>62</v>
      </c>
      <c r="R326" s="13">
        <v>4863</v>
      </c>
      <c r="S326" s="13">
        <v>7</v>
      </c>
      <c r="T326" s="13">
        <v>4823</v>
      </c>
      <c r="U326" s="13">
        <v>4942</v>
      </c>
      <c r="V326" s="13">
        <v>36</v>
      </c>
      <c r="W326" s="13" t="s">
        <v>111</v>
      </c>
      <c r="X326" s="13" t="s">
        <v>82</v>
      </c>
    </row>
    <row r="327" spans="1:26" x14ac:dyDescent="0.2">
      <c r="A327" s="14">
        <v>51.322000000000003</v>
      </c>
      <c r="B327" s="14">
        <v>-152.19716666666667</v>
      </c>
      <c r="C327" s="13" t="s">
        <v>56</v>
      </c>
      <c r="D327" s="13" t="s">
        <v>57</v>
      </c>
      <c r="E327" s="13">
        <v>77</v>
      </c>
      <c r="F327" s="13">
        <v>2</v>
      </c>
      <c r="G327" s="13" t="s">
        <v>112</v>
      </c>
      <c r="H327" s="13">
        <v>60793</v>
      </c>
      <c r="I327" s="13">
        <v>1926</v>
      </c>
      <c r="J327" s="13" t="s">
        <v>113</v>
      </c>
      <c r="K327" s="13">
        <v>51</v>
      </c>
      <c r="L327" s="13">
        <v>19.32</v>
      </c>
      <c r="M327" s="13" t="s">
        <v>60</v>
      </c>
      <c r="N327" s="13">
        <v>152</v>
      </c>
      <c r="O327" s="13">
        <v>11.83</v>
      </c>
      <c r="P327" s="13" t="s">
        <v>61</v>
      </c>
      <c r="Q327" s="13" t="s">
        <v>62</v>
      </c>
      <c r="R327" s="13">
        <v>4826</v>
      </c>
      <c r="S327" s="13">
        <v>0</v>
      </c>
      <c r="T327" s="13">
        <v>0</v>
      </c>
      <c r="U327" s="13" t="s">
        <v>114</v>
      </c>
    </row>
    <row r="328" spans="1:26" x14ac:dyDescent="0.2">
      <c r="A328" s="14">
        <v>51.328333333333333</v>
      </c>
      <c r="B328" s="14">
        <v>-152.20716666666667</v>
      </c>
      <c r="C328" s="13" t="s">
        <v>56</v>
      </c>
      <c r="D328" s="13" t="s">
        <v>57</v>
      </c>
      <c r="E328" s="13">
        <v>77</v>
      </c>
      <c r="F328" s="13">
        <v>3</v>
      </c>
      <c r="G328" s="13" t="s">
        <v>112</v>
      </c>
      <c r="H328" s="13">
        <v>60793</v>
      </c>
      <c r="I328" s="13">
        <v>1928</v>
      </c>
      <c r="J328" s="13" t="s">
        <v>113</v>
      </c>
      <c r="K328" s="13">
        <v>51</v>
      </c>
      <c r="L328" s="13">
        <v>19.7</v>
      </c>
      <c r="M328" s="13" t="s">
        <v>60</v>
      </c>
      <c r="N328" s="13">
        <v>152</v>
      </c>
      <c r="O328" s="13">
        <v>12.43</v>
      </c>
      <c r="P328" s="13" t="s">
        <v>61</v>
      </c>
      <c r="Q328" s="13" t="s">
        <v>62</v>
      </c>
      <c r="R328" s="13">
        <v>4843</v>
      </c>
      <c r="S328" s="13">
        <v>0</v>
      </c>
      <c r="T328" s="13">
        <v>0</v>
      </c>
      <c r="U328" s="13" t="s">
        <v>115</v>
      </c>
    </row>
    <row r="329" spans="1:26" x14ac:dyDescent="0.2">
      <c r="A329" s="14">
        <v>51.462000000000003</v>
      </c>
      <c r="B329" s="14">
        <v>-152.50666666666666</v>
      </c>
      <c r="C329" s="13" t="s">
        <v>56</v>
      </c>
      <c r="D329" s="13" t="s">
        <v>57</v>
      </c>
      <c r="E329" s="13">
        <v>78</v>
      </c>
      <c r="F329" s="13">
        <v>1</v>
      </c>
      <c r="G329" s="13" t="s">
        <v>70</v>
      </c>
      <c r="H329" s="13">
        <v>60893</v>
      </c>
      <c r="I329" s="13">
        <v>335</v>
      </c>
      <c r="J329" s="13" t="s">
        <v>67</v>
      </c>
      <c r="K329" s="13">
        <v>51</v>
      </c>
      <c r="L329" s="13">
        <v>27.72</v>
      </c>
      <c r="M329" s="13" t="s">
        <v>60</v>
      </c>
      <c r="N329" s="13">
        <v>152</v>
      </c>
      <c r="O329" s="13">
        <v>30.4</v>
      </c>
      <c r="P329" s="13" t="s">
        <v>61</v>
      </c>
      <c r="Q329" s="13" t="s">
        <v>62</v>
      </c>
      <c r="R329" s="13">
        <v>4618</v>
      </c>
      <c r="S329" s="13" t="s">
        <v>75</v>
      </c>
    </row>
    <row r="330" spans="1:26" x14ac:dyDescent="0.2">
      <c r="A330" s="14">
        <v>51.477666666666664</v>
      </c>
      <c r="B330" s="14">
        <v>-152.50833333333333</v>
      </c>
      <c r="C330" s="13" t="s">
        <v>56</v>
      </c>
      <c r="D330" s="13" t="s">
        <v>57</v>
      </c>
      <c r="E330" s="13">
        <v>78</v>
      </c>
      <c r="F330" s="13">
        <v>1</v>
      </c>
      <c r="G330" s="13" t="s">
        <v>70</v>
      </c>
      <c r="H330" s="13">
        <v>60893</v>
      </c>
      <c r="I330" s="13">
        <v>102</v>
      </c>
      <c r="J330" s="13" t="s">
        <v>71</v>
      </c>
      <c r="K330" s="13">
        <v>51</v>
      </c>
      <c r="L330" s="13">
        <v>28.66</v>
      </c>
      <c r="M330" s="13" t="s">
        <v>60</v>
      </c>
      <c r="N330" s="13">
        <v>152</v>
      </c>
      <c r="O330" s="13">
        <v>30.5</v>
      </c>
      <c r="P330" s="13" t="s">
        <v>61</v>
      </c>
      <c r="Q330" s="13" t="s">
        <v>62</v>
      </c>
      <c r="R330" s="13">
        <v>4817</v>
      </c>
      <c r="S330" s="13">
        <v>11</v>
      </c>
      <c r="T330" s="13">
        <v>4840</v>
      </c>
      <c r="U330" s="13">
        <v>4903</v>
      </c>
      <c r="V330" s="13">
        <v>18</v>
      </c>
      <c r="W330" s="13" t="s">
        <v>72</v>
      </c>
      <c r="X330" s="13">
        <v>9</v>
      </c>
      <c r="Y330" s="13" t="s">
        <v>86</v>
      </c>
      <c r="Z330" s="13" t="s">
        <v>87</v>
      </c>
    </row>
    <row r="331" spans="1:26" x14ac:dyDescent="0.2">
      <c r="A331" s="14">
        <v>51.489333333333335</v>
      </c>
      <c r="B331" s="14">
        <v>-152.54333333333332</v>
      </c>
      <c r="C331" s="13" t="s">
        <v>56</v>
      </c>
      <c r="D331" s="13" t="s">
        <v>57</v>
      </c>
      <c r="E331" s="13">
        <v>78</v>
      </c>
      <c r="F331" s="13">
        <v>1</v>
      </c>
      <c r="G331" s="13" t="s">
        <v>70</v>
      </c>
      <c r="H331" s="13">
        <v>60793</v>
      </c>
      <c r="I331" s="13">
        <v>2140</v>
      </c>
      <c r="J331" s="13" t="s">
        <v>59</v>
      </c>
      <c r="K331" s="13">
        <v>51</v>
      </c>
      <c r="L331" s="13">
        <v>29.36</v>
      </c>
      <c r="M331" s="13" t="s">
        <v>60</v>
      </c>
      <c r="N331" s="13">
        <v>152</v>
      </c>
      <c r="O331" s="13">
        <v>32.6</v>
      </c>
      <c r="P331" s="13" t="s">
        <v>61</v>
      </c>
      <c r="Q331" s="13" t="s">
        <v>62</v>
      </c>
      <c r="R331" s="13">
        <v>4605</v>
      </c>
    </row>
    <row r="332" spans="1:26" x14ac:dyDescent="0.2">
      <c r="A332" s="14">
        <v>51.49</v>
      </c>
      <c r="B332" s="14">
        <v>-152.54733333333334</v>
      </c>
      <c r="C332" s="13" t="s">
        <v>56</v>
      </c>
      <c r="D332" s="13" t="s">
        <v>57</v>
      </c>
      <c r="E332" s="13">
        <v>78</v>
      </c>
      <c r="F332" s="13">
        <v>2</v>
      </c>
      <c r="G332" s="13" t="s">
        <v>58</v>
      </c>
      <c r="H332" s="13">
        <v>60893</v>
      </c>
      <c r="I332" s="13">
        <v>712</v>
      </c>
      <c r="J332" s="13" t="s">
        <v>67</v>
      </c>
      <c r="K332" s="13">
        <v>51</v>
      </c>
      <c r="L332" s="13">
        <v>29.4</v>
      </c>
      <c r="M332" s="13" t="s">
        <v>60</v>
      </c>
      <c r="N332" s="13">
        <v>152</v>
      </c>
      <c r="O332" s="13">
        <v>32.840000000000003</v>
      </c>
      <c r="P332" s="13" t="s">
        <v>61</v>
      </c>
      <c r="Q332" s="13" t="s">
        <v>62</v>
      </c>
      <c r="R332" s="13">
        <v>4607</v>
      </c>
      <c r="S332" s="13" t="s">
        <v>81</v>
      </c>
    </row>
    <row r="333" spans="1:26" x14ac:dyDescent="0.2">
      <c r="A333" s="14">
        <v>51.490666666666669</v>
      </c>
      <c r="B333" s="14">
        <v>-152.54283333333333</v>
      </c>
      <c r="C333" s="13" t="s">
        <v>56</v>
      </c>
      <c r="D333" s="13" t="s">
        <v>57</v>
      </c>
      <c r="E333" s="13">
        <v>78</v>
      </c>
      <c r="F333" s="13">
        <v>2</v>
      </c>
      <c r="G333" s="13" t="s">
        <v>58</v>
      </c>
      <c r="H333" s="13">
        <v>60893</v>
      </c>
      <c r="I333" s="13">
        <v>527</v>
      </c>
      <c r="J333" s="13" t="s">
        <v>63</v>
      </c>
      <c r="K333" s="13">
        <v>51</v>
      </c>
      <c r="L333" s="13">
        <v>29.44</v>
      </c>
      <c r="M333" s="13" t="s">
        <v>60</v>
      </c>
      <c r="N333" s="13">
        <v>152</v>
      </c>
      <c r="O333" s="13">
        <v>32.57</v>
      </c>
      <c r="P333" s="13" t="s">
        <v>61</v>
      </c>
      <c r="Q333" s="13" t="s">
        <v>62</v>
      </c>
      <c r="R333" s="13">
        <v>4607</v>
      </c>
      <c r="S333" s="13">
        <v>11</v>
      </c>
      <c r="T333" s="13">
        <v>4610</v>
      </c>
      <c r="U333" s="13">
        <v>4722</v>
      </c>
      <c r="V333" s="13">
        <v>36</v>
      </c>
      <c r="W333" s="13" t="s">
        <v>80</v>
      </c>
      <c r="X333" s="13" t="s">
        <v>82</v>
      </c>
    </row>
    <row r="334" spans="1:26" x14ac:dyDescent="0.2">
      <c r="A334" s="14">
        <v>51.49283333333333</v>
      </c>
      <c r="B334" s="14">
        <v>-152.54533333333333</v>
      </c>
      <c r="C334" s="13" t="s">
        <v>56</v>
      </c>
      <c r="D334" s="13" t="s">
        <v>57</v>
      </c>
      <c r="E334" s="13">
        <v>78</v>
      </c>
      <c r="F334" s="13">
        <v>2</v>
      </c>
      <c r="G334" s="13" t="s">
        <v>58</v>
      </c>
      <c r="H334" s="13">
        <v>60893</v>
      </c>
      <c r="I334" s="13">
        <v>358</v>
      </c>
      <c r="J334" s="13" t="s">
        <v>59</v>
      </c>
      <c r="K334" s="13">
        <v>51</v>
      </c>
      <c r="L334" s="13">
        <v>29.57</v>
      </c>
      <c r="M334" s="13" t="s">
        <v>60</v>
      </c>
      <c r="N334" s="13">
        <v>152</v>
      </c>
      <c r="O334" s="13">
        <v>32.72</v>
      </c>
      <c r="P334" s="13" t="s">
        <v>61</v>
      </c>
      <c r="Q334" s="13" t="s">
        <v>62</v>
      </c>
      <c r="R334" s="13">
        <v>4638</v>
      </c>
    </row>
    <row r="335" spans="1:26" x14ac:dyDescent="0.2">
      <c r="A335" s="14">
        <v>51.488333333333337</v>
      </c>
      <c r="B335" s="14">
        <v>-152.53333333333333</v>
      </c>
      <c r="C335" s="13" t="s">
        <v>56</v>
      </c>
      <c r="D335" s="13" t="s">
        <v>57</v>
      </c>
      <c r="E335" s="13">
        <v>78</v>
      </c>
      <c r="F335" s="13">
        <v>3</v>
      </c>
      <c r="G335" s="13" t="s">
        <v>70</v>
      </c>
      <c r="H335" s="13">
        <v>60893</v>
      </c>
      <c r="I335" s="13">
        <v>725</v>
      </c>
      <c r="J335" s="13" t="s">
        <v>59</v>
      </c>
      <c r="K335" s="13">
        <v>51</v>
      </c>
      <c r="L335" s="13">
        <v>29.3</v>
      </c>
      <c r="M335" s="13" t="s">
        <v>60</v>
      </c>
      <c r="N335" s="13">
        <v>152</v>
      </c>
      <c r="O335" s="13">
        <v>32</v>
      </c>
      <c r="P335" s="13" t="s">
        <v>61</v>
      </c>
      <c r="Q335" s="13" t="s">
        <v>62</v>
      </c>
      <c r="R335" s="13">
        <v>4622</v>
      </c>
    </row>
    <row r="336" spans="1:26" x14ac:dyDescent="0.2">
      <c r="A336" s="14">
        <v>51.488333333333337</v>
      </c>
      <c r="B336" s="14">
        <v>-152.53333333333333</v>
      </c>
      <c r="C336" s="13" t="s">
        <v>56</v>
      </c>
      <c r="D336" s="13" t="s">
        <v>57</v>
      </c>
      <c r="E336" s="13">
        <v>78</v>
      </c>
      <c r="F336" s="13">
        <v>3</v>
      </c>
      <c r="G336" s="13" t="s">
        <v>70</v>
      </c>
      <c r="H336" s="13">
        <v>60893</v>
      </c>
      <c r="I336" s="13">
        <v>949</v>
      </c>
      <c r="J336" s="13" t="s">
        <v>71</v>
      </c>
      <c r="K336" s="13">
        <v>51</v>
      </c>
      <c r="L336" s="13">
        <v>29.3</v>
      </c>
      <c r="M336" s="13" t="s">
        <v>60</v>
      </c>
      <c r="N336" s="13">
        <v>152</v>
      </c>
      <c r="O336" s="13">
        <v>32</v>
      </c>
      <c r="P336" s="13" t="s">
        <v>61</v>
      </c>
      <c r="Q336" s="13" t="s">
        <v>62</v>
      </c>
      <c r="R336" s="13">
        <v>4691</v>
      </c>
      <c r="S336" s="13">
        <v>3110</v>
      </c>
      <c r="T336" s="13">
        <v>3133</v>
      </c>
      <c r="U336" s="13">
        <v>18</v>
      </c>
      <c r="V336" s="13" t="s">
        <v>72</v>
      </c>
      <c r="W336" s="13">
        <v>9</v>
      </c>
      <c r="X336" s="13" t="s">
        <v>86</v>
      </c>
    </row>
    <row r="337" spans="1:24" x14ac:dyDescent="0.2">
      <c r="A337" s="14">
        <v>51.488333333333337</v>
      </c>
      <c r="B337" s="14">
        <v>-152.53333333333333</v>
      </c>
      <c r="C337" s="13" t="s">
        <v>56</v>
      </c>
      <c r="D337" s="13" t="s">
        <v>57</v>
      </c>
      <c r="E337" s="13">
        <v>78</v>
      </c>
      <c r="F337" s="13">
        <v>3</v>
      </c>
      <c r="G337" s="13" t="s">
        <v>70</v>
      </c>
      <c r="H337" s="13">
        <v>60893</v>
      </c>
      <c r="I337" s="13">
        <v>1130</v>
      </c>
      <c r="J337" s="13" t="s">
        <v>67</v>
      </c>
      <c r="K337" s="13">
        <v>51</v>
      </c>
      <c r="L337" s="13">
        <v>29.3</v>
      </c>
      <c r="M337" s="13" t="s">
        <v>60</v>
      </c>
      <c r="N337" s="13">
        <v>152</v>
      </c>
      <c r="O337" s="13">
        <v>32</v>
      </c>
      <c r="P337" s="13" t="s">
        <v>61</v>
      </c>
      <c r="Q337" s="13" t="s">
        <v>62</v>
      </c>
      <c r="R337" s="13">
        <v>4855</v>
      </c>
      <c r="S337" s="13" t="s">
        <v>75</v>
      </c>
      <c r="T337" s="13" t="s">
        <v>92</v>
      </c>
    </row>
    <row r="338" spans="1:24" x14ac:dyDescent="0.2">
      <c r="A338" s="14">
        <v>51.778166666666664</v>
      </c>
      <c r="B338" s="14">
        <v>-153.08966666666666</v>
      </c>
      <c r="C338" s="13" t="s">
        <v>56</v>
      </c>
      <c r="D338" s="13" t="s">
        <v>57</v>
      </c>
      <c r="E338" s="13">
        <v>79</v>
      </c>
      <c r="F338" s="13">
        <v>1</v>
      </c>
      <c r="G338" s="13" t="s">
        <v>58</v>
      </c>
      <c r="H338" s="13">
        <v>60893</v>
      </c>
      <c r="I338" s="13">
        <v>1513</v>
      </c>
      <c r="J338" s="13" t="s">
        <v>59</v>
      </c>
      <c r="K338" s="13">
        <v>51</v>
      </c>
      <c r="L338" s="13">
        <v>46.69</v>
      </c>
      <c r="M338" s="13" t="s">
        <v>60</v>
      </c>
      <c r="N338" s="13">
        <v>153</v>
      </c>
      <c r="O338" s="13">
        <v>5.38</v>
      </c>
      <c r="P338" s="13" t="s">
        <v>61</v>
      </c>
      <c r="Q338" s="13" t="s">
        <v>62</v>
      </c>
      <c r="R338" s="13">
        <v>4706</v>
      </c>
    </row>
    <row r="339" spans="1:24" x14ac:dyDescent="0.2">
      <c r="A339" s="14">
        <v>51.82</v>
      </c>
      <c r="B339" s="14">
        <v>-153.15649999999999</v>
      </c>
      <c r="C339" s="13" t="s">
        <v>56</v>
      </c>
      <c r="D339" s="13" t="s">
        <v>57</v>
      </c>
      <c r="E339" s="13">
        <v>79</v>
      </c>
      <c r="F339" s="13">
        <v>1</v>
      </c>
      <c r="G339" s="13" t="s">
        <v>58</v>
      </c>
      <c r="H339" s="13">
        <v>60893</v>
      </c>
      <c r="I339" s="13">
        <v>1705</v>
      </c>
      <c r="J339" s="13" t="s">
        <v>63</v>
      </c>
      <c r="K339" s="13">
        <v>51</v>
      </c>
      <c r="L339" s="13">
        <v>49.2</v>
      </c>
      <c r="M339" s="13" t="s">
        <v>60</v>
      </c>
      <c r="N339" s="13">
        <v>153</v>
      </c>
      <c r="O339" s="13">
        <v>9.39</v>
      </c>
      <c r="P339" s="13" t="s">
        <v>61</v>
      </c>
      <c r="Q339" s="13" t="s">
        <v>62</v>
      </c>
      <c r="R339" s="13">
        <v>4727</v>
      </c>
      <c r="S339" s="13">
        <v>9</v>
      </c>
      <c r="T339" s="13">
        <v>4695</v>
      </c>
      <c r="U339" s="13">
        <v>4822</v>
      </c>
      <c r="V339" s="13">
        <v>36</v>
      </c>
      <c r="W339" s="15">
        <v>38727</v>
      </c>
      <c r="X339" s="13" t="s">
        <v>82</v>
      </c>
    </row>
    <row r="340" spans="1:24" x14ac:dyDescent="0.2">
      <c r="A340" s="14">
        <v>51.82416666666667</v>
      </c>
      <c r="B340" s="14">
        <v>-153.15100000000001</v>
      </c>
      <c r="C340" s="13" t="s">
        <v>56</v>
      </c>
      <c r="D340" s="13" t="s">
        <v>57</v>
      </c>
      <c r="E340" s="13">
        <v>79</v>
      </c>
      <c r="F340" s="13">
        <v>1</v>
      </c>
      <c r="G340" s="13" t="s">
        <v>58</v>
      </c>
      <c r="H340" s="13">
        <v>60893</v>
      </c>
      <c r="I340" s="13">
        <v>1843</v>
      </c>
      <c r="J340" s="13" t="s">
        <v>67</v>
      </c>
      <c r="K340" s="13">
        <v>51</v>
      </c>
      <c r="L340" s="13">
        <v>49.45</v>
      </c>
      <c r="M340" s="13" t="s">
        <v>60</v>
      </c>
      <c r="N340" s="13">
        <v>153</v>
      </c>
      <c r="O340" s="13">
        <v>9.06</v>
      </c>
      <c r="P340" s="13" t="s">
        <v>61</v>
      </c>
      <c r="Q340" s="13" t="s">
        <v>62</v>
      </c>
      <c r="R340" s="13">
        <v>4695</v>
      </c>
    </row>
    <row r="341" spans="1:24" x14ac:dyDescent="0.2">
      <c r="A341" s="14">
        <v>52.147833333333331</v>
      </c>
      <c r="B341" s="14">
        <v>-153.76633333333334</v>
      </c>
      <c r="C341" s="13" t="s">
        <v>56</v>
      </c>
      <c r="D341" s="13" t="s">
        <v>57</v>
      </c>
      <c r="E341" s="13">
        <v>80</v>
      </c>
      <c r="F341" s="13">
        <v>1</v>
      </c>
      <c r="G341" s="13" t="s">
        <v>58</v>
      </c>
      <c r="H341" s="13">
        <v>60893</v>
      </c>
      <c r="I341" s="13">
        <v>2121</v>
      </c>
      <c r="J341" s="13" t="s">
        <v>59</v>
      </c>
      <c r="K341" s="13">
        <v>52</v>
      </c>
      <c r="L341" s="13">
        <v>8.8699999999999992</v>
      </c>
      <c r="M341" s="13" t="s">
        <v>60</v>
      </c>
      <c r="N341" s="13">
        <v>153</v>
      </c>
      <c r="O341" s="13">
        <v>45.98</v>
      </c>
      <c r="P341" s="13" t="s">
        <v>61</v>
      </c>
      <c r="Q341" s="13" t="s">
        <v>62</v>
      </c>
      <c r="R341" s="13">
        <v>4739</v>
      </c>
    </row>
    <row r="342" spans="1:24" x14ac:dyDescent="0.2">
      <c r="A342" s="14">
        <v>52.148666666666664</v>
      </c>
      <c r="B342" s="14">
        <v>-153.75416666666666</v>
      </c>
      <c r="C342" s="13" t="s">
        <v>56</v>
      </c>
      <c r="D342" s="13" t="s">
        <v>57</v>
      </c>
      <c r="E342" s="13">
        <v>80</v>
      </c>
      <c r="F342" s="13">
        <v>1</v>
      </c>
      <c r="G342" s="13" t="s">
        <v>58</v>
      </c>
      <c r="H342" s="13">
        <v>60893</v>
      </c>
      <c r="I342" s="13">
        <v>2309</v>
      </c>
      <c r="J342" s="13" t="s">
        <v>63</v>
      </c>
      <c r="K342" s="13">
        <v>52</v>
      </c>
      <c r="L342" s="13">
        <v>8.92</v>
      </c>
      <c r="M342" s="13" t="s">
        <v>60</v>
      </c>
      <c r="N342" s="13">
        <v>153</v>
      </c>
      <c r="O342" s="13">
        <v>45.25</v>
      </c>
      <c r="P342" s="13" t="s">
        <v>61</v>
      </c>
      <c r="Q342" s="13" t="s">
        <v>62</v>
      </c>
      <c r="R342" s="13">
        <v>4677</v>
      </c>
      <c r="S342" s="13">
        <v>8</v>
      </c>
      <c r="T342" s="13">
        <v>4608</v>
      </c>
      <c r="U342" s="13">
        <v>4733</v>
      </c>
      <c r="V342" s="13">
        <v>36</v>
      </c>
      <c r="W342" s="15">
        <v>38725</v>
      </c>
      <c r="X342" s="13" t="s">
        <v>82</v>
      </c>
    </row>
    <row r="343" spans="1:24" x14ac:dyDescent="0.2">
      <c r="A343" s="14">
        <v>52.153166666666664</v>
      </c>
      <c r="B343" s="14">
        <v>-153.74733333333333</v>
      </c>
      <c r="C343" s="13" t="s">
        <v>56</v>
      </c>
      <c r="D343" s="13" t="s">
        <v>57</v>
      </c>
      <c r="E343" s="13">
        <v>80</v>
      </c>
      <c r="F343" s="13">
        <v>1</v>
      </c>
      <c r="G343" s="13" t="s">
        <v>58</v>
      </c>
      <c r="H343" s="13">
        <v>60993</v>
      </c>
      <c r="I343" s="13">
        <v>51</v>
      </c>
      <c r="J343" s="13" t="s">
        <v>67</v>
      </c>
      <c r="K343" s="13">
        <v>52</v>
      </c>
      <c r="L343" s="13">
        <v>9.19</v>
      </c>
      <c r="M343" s="13" t="s">
        <v>60</v>
      </c>
      <c r="N343" s="13">
        <v>153</v>
      </c>
      <c r="O343" s="13">
        <v>44.84</v>
      </c>
      <c r="P343" s="13" t="s">
        <v>61</v>
      </c>
      <c r="Q343" s="13" t="s">
        <v>62</v>
      </c>
      <c r="R343" s="13">
        <v>4679</v>
      </c>
    </row>
    <row r="344" spans="1:24" x14ac:dyDescent="0.2">
      <c r="A344" s="14">
        <v>52.473999999999997</v>
      </c>
      <c r="B344" s="14">
        <v>-154.38550000000001</v>
      </c>
      <c r="C344" s="13" t="s">
        <v>56</v>
      </c>
      <c r="D344" s="13" t="s">
        <v>57</v>
      </c>
      <c r="E344" s="13">
        <v>81</v>
      </c>
      <c r="F344" s="13">
        <v>1</v>
      </c>
      <c r="G344" s="13" t="s">
        <v>58</v>
      </c>
      <c r="H344" s="13">
        <v>60993</v>
      </c>
      <c r="I344" s="13">
        <v>512</v>
      </c>
      <c r="J344" s="13" t="s">
        <v>63</v>
      </c>
      <c r="K344" s="13">
        <v>52</v>
      </c>
      <c r="L344" s="13">
        <v>28.44</v>
      </c>
      <c r="M344" s="13" t="s">
        <v>60</v>
      </c>
      <c r="N344" s="13">
        <v>154</v>
      </c>
      <c r="O344" s="13">
        <v>23.13</v>
      </c>
      <c r="P344" s="13" t="s">
        <v>61</v>
      </c>
      <c r="Q344" s="13" t="s">
        <v>62</v>
      </c>
      <c r="R344" s="13">
        <v>4558</v>
      </c>
      <c r="S344" s="13">
        <v>11</v>
      </c>
      <c r="T344" s="13">
        <v>4525</v>
      </c>
      <c r="U344" s="13">
        <v>4643</v>
      </c>
      <c r="V344" s="13">
        <v>36</v>
      </c>
      <c r="W344" s="13" t="s">
        <v>79</v>
      </c>
      <c r="X344" s="13" t="s">
        <v>82</v>
      </c>
    </row>
    <row r="345" spans="1:24" x14ac:dyDescent="0.2">
      <c r="A345" s="14">
        <v>52.474333333333334</v>
      </c>
      <c r="B345" s="14">
        <v>-154.38316666666665</v>
      </c>
      <c r="C345" s="13" t="s">
        <v>56</v>
      </c>
      <c r="D345" s="13" t="s">
        <v>57</v>
      </c>
      <c r="E345" s="13">
        <v>81</v>
      </c>
      <c r="F345" s="13">
        <v>1</v>
      </c>
      <c r="G345" s="13" t="s">
        <v>58</v>
      </c>
      <c r="H345" s="13">
        <v>60993</v>
      </c>
      <c r="I345" s="13">
        <v>346</v>
      </c>
      <c r="J345" s="13" t="s">
        <v>59</v>
      </c>
      <c r="K345" s="13">
        <v>52</v>
      </c>
      <c r="L345" s="13">
        <v>28.46</v>
      </c>
      <c r="M345" s="13" t="s">
        <v>60</v>
      </c>
      <c r="N345" s="13">
        <v>154</v>
      </c>
      <c r="O345" s="13">
        <v>22.99</v>
      </c>
      <c r="P345" s="13" t="s">
        <v>61</v>
      </c>
      <c r="Q345" s="13" t="s">
        <v>62</v>
      </c>
      <c r="R345" s="13">
        <v>4560</v>
      </c>
    </row>
    <row r="346" spans="1:24" x14ac:dyDescent="0.2">
      <c r="A346" s="14">
        <v>52.476333333333336</v>
      </c>
      <c r="B346" s="14">
        <v>-154.38233333333332</v>
      </c>
      <c r="C346" s="13" t="s">
        <v>56</v>
      </c>
      <c r="D346" s="13" t="s">
        <v>57</v>
      </c>
      <c r="E346" s="13">
        <v>81</v>
      </c>
      <c r="F346" s="13">
        <v>1</v>
      </c>
      <c r="G346" s="13" t="s">
        <v>58</v>
      </c>
      <c r="H346" s="13">
        <v>60993</v>
      </c>
      <c r="I346" s="13">
        <v>651</v>
      </c>
      <c r="J346" s="13" t="s">
        <v>67</v>
      </c>
      <c r="K346" s="13">
        <v>52</v>
      </c>
      <c r="L346" s="13">
        <v>28.58</v>
      </c>
      <c r="M346" s="13" t="s">
        <v>60</v>
      </c>
      <c r="N346" s="13">
        <v>154</v>
      </c>
      <c r="O346" s="13">
        <v>22.94</v>
      </c>
      <c r="P346" s="13" t="s">
        <v>61</v>
      </c>
      <c r="Q346" s="13" t="s">
        <v>62</v>
      </c>
      <c r="R346" s="13">
        <v>4561</v>
      </c>
    </row>
    <row r="347" spans="1:24" x14ac:dyDescent="0.2">
      <c r="A347" s="14">
        <v>52.658000000000001</v>
      </c>
      <c r="B347" s="14">
        <v>-154.685</v>
      </c>
      <c r="C347" s="13" t="s">
        <v>56</v>
      </c>
      <c r="D347" s="13" t="s">
        <v>57</v>
      </c>
      <c r="E347" s="13">
        <v>81</v>
      </c>
      <c r="F347" s="13">
        <v>2</v>
      </c>
      <c r="G347" s="13" t="s">
        <v>112</v>
      </c>
      <c r="H347" s="13">
        <v>60993</v>
      </c>
      <c r="I347" s="13">
        <v>810</v>
      </c>
      <c r="J347" s="13" t="s">
        <v>113</v>
      </c>
      <c r="K347" s="13">
        <v>52</v>
      </c>
      <c r="L347" s="13">
        <v>39.479999999999997</v>
      </c>
      <c r="M347" s="13" t="s">
        <v>60</v>
      </c>
      <c r="N347" s="13">
        <v>154</v>
      </c>
      <c r="O347" s="13">
        <v>41.1</v>
      </c>
      <c r="P347" s="13" t="s">
        <v>61</v>
      </c>
      <c r="Q347" s="13" t="s">
        <v>62</v>
      </c>
      <c r="R347" s="13" t="s">
        <v>116</v>
      </c>
    </row>
    <row r="348" spans="1:24" x14ac:dyDescent="0.2">
      <c r="A348" s="14">
        <v>52.791333333333334</v>
      </c>
      <c r="B348" s="14">
        <v>-154.99299999999999</v>
      </c>
      <c r="C348" s="13" t="s">
        <v>56</v>
      </c>
      <c r="D348" s="13" t="s">
        <v>57</v>
      </c>
      <c r="E348" s="13">
        <v>82</v>
      </c>
      <c r="F348" s="13">
        <v>1</v>
      </c>
      <c r="G348" s="13" t="s">
        <v>58</v>
      </c>
      <c r="H348" s="13">
        <v>60993</v>
      </c>
      <c r="I348" s="13">
        <v>935</v>
      </c>
      <c r="J348" s="13" t="s">
        <v>59</v>
      </c>
      <c r="K348" s="13">
        <v>52</v>
      </c>
      <c r="L348" s="13">
        <v>47.48</v>
      </c>
      <c r="M348" s="13" t="s">
        <v>60</v>
      </c>
      <c r="N348" s="13">
        <v>154</v>
      </c>
      <c r="O348" s="13">
        <v>59.58</v>
      </c>
      <c r="P348" s="13" t="s">
        <v>61</v>
      </c>
      <c r="Q348" s="13" t="s">
        <v>62</v>
      </c>
      <c r="R348" s="13">
        <v>4471</v>
      </c>
    </row>
    <row r="349" spans="1:24" x14ac:dyDescent="0.2">
      <c r="A349" s="14">
        <v>52.8005</v>
      </c>
      <c r="B349" s="14">
        <v>-155.0335</v>
      </c>
      <c r="C349" s="13" t="s">
        <v>56</v>
      </c>
      <c r="D349" s="13" t="s">
        <v>57</v>
      </c>
      <c r="E349" s="13">
        <v>82</v>
      </c>
      <c r="F349" s="13">
        <v>1</v>
      </c>
      <c r="G349" s="13" t="s">
        <v>58</v>
      </c>
      <c r="H349" s="13">
        <v>60993</v>
      </c>
      <c r="I349" s="13">
        <v>1305</v>
      </c>
      <c r="J349" s="13" t="s">
        <v>67</v>
      </c>
      <c r="K349" s="13">
        <v>52</v>
      </c>
      <c r="L349" s="13">
        <v>48.03</v>
      </c>
      <c r="M349" s="13" t="s">
        <v>60</v>
      </c>
      <c r="N349" s="13">
        <v>155</v>
      </c>
      <c r="O349" s="13">
        <v>2.0099999999999998</v>
      </c>
      <c r="P349" s="13" t="s">
        <v>61</v>
      </c>
      <c r="Q349" s="13" t="s">
        <v>62</v>
      </c>
      <c r="R349" s="13">
        <v>4461</v>
      </c>
    </row>
    <row r="350" spans="1:24" x14ac:dyDescent="0.2">
      <c r="A350" s="14">
        <v>52.80083333333333</v>
      </c>
      <c r="B350" s="14">
        <v>-155.02383333333333</v>
      </c>
      <c r="C350" s="13" t="s">
        <v>56</v>
      </c>
      <c r="D350" s="13" t="s">
        <v>57</v>
      </c>
      <c r="E350" s="13">
        <v>82</v>
      </c>
      <c r="F350" s="13">
        <v>1</v>
      </c>
      <c r="G350" s="13" t="s">
        <v>58</v>
      </c>
      <c r="H350" s="13">
        <v>60993</v>
      </c>
      <c r="I350" s="13">
        <v>1131</v>
      </c>
      <c r="J350" s="13" t="s">
        <v>63</v>
      </c>
      <c r="K350" s="13">
        <v>52</v>
      </c>
      <c r="L350" s="13">
        <v>48.05</v>
      </c>
      <c r="M350" s="13" t="s">
        <v>60</v>
      </c>
      <c r="N350" s="13">
        <v>155</v>
      </c>
      <c r="O350" s="13">
        <v>1.43</v>
      </c>
      <c r="P350" s="13" t="s">
        <v>61</v>
      </c>
      <c r="Q350" s="13" t="s">
        <v>62</v>
      </c>
      <c r="R350" s="13">
        <v>4462</v>
      </c>
      <c r="S350" s="13">
        <v>8</v>
      </c>
      <c r="T350" s="13">
        <v>4444</v>
      </c>
      <c r="U350" s="13">
        <v>4545</v>
      </c>
      <c r="V350" s="13">
        <v>36</v>
      </c>
      <c r="W350" s="15">
        <v>38727</v>
      </c>
      <c r="X350" s="13" t="s">
        <v>82</v>
      </c>
    </row>
    <row r="351" spans="1:24" x14ac:dyDescent="0.2">
      <c r="A351" s="14">
        <v>53.129666666666665</v>
      </c>
      <c r="B351" s="14">
        <v>-155.63333333333333</v>
      </c>
      <c r="C351" s="13" t="s">
        <v>56</v>
      </c>
      <c r="D351" s="13" t="s">
        <v>57</v>
      </c>
      <c r="E351" s="13">
        <v>83</v>
      </c>
      <c r="F351" s="13">
        <v>1</v>
      </c>
      <c r="G351" s="13" t="s">
        <v>58</v>
      </c>
      <c r="H351" s="13">
        <v>60993</v>
      </c>
      <c r="I351" s="13">
        <v>1708</v>
      </c>
      <c r="J351" s="13" t="s">
        <v>63</v>
      </c>
      <c r="K351" s="13">
        <v>53</v>
      </c>
      <c r="L351" s="13">
        <v>7.78</v>
      </c>
      <c r="M351" s="13" t="s">
        <v>60</v>
      </c>
      <c r="N351" s="13">
        <v>155</v>
      </c>
      <c r="O351" s="13">
        <v>38</v>
      </c>
      <c r="P351" s="13" t="s">
        <v>61</v>
      </c>
      <c r="Q351" s="13" t="s">
        <v>62</v>
      </c>
      <c r="R351" s="13">
        <v>4499</v>
      </c>
      <c r="S351" s="13">
        <v>9</v>
      </c>
      <c r="T351" s="13">
        <v>4460</v>
      </c>
      <c r="U351" s="13">
        <v>4579</v>
      </c>
      <c r="V351" s="13">
        <v>36</v>
      </c>
      <c r="W351" s="13" t="s">
        <v>99</v>
      </c>
      <c r="X351" s="13" t="s">
        <v>82</v>
      </c>
    </row>
    <row r="352" spans="1:24" x14ac:dyDescent="0.2">
      <c r="A352" s="14">
        <v>53.131</v>
      </c>
      <c r="B352" s="14">
        <v>-155.63316666666665</v>
      </c>
      <c r="C352" s="13" t="s">
        <v>56</v>
      </c>
      <c r="D352" s="13" t="s">
        <v>57</v>
      </c>
      <c r="E352" s="13">
        <v>83</v>
      </c>
      <c r="F352" s="13">
        <v>1</v>
      </c>
      <c r="G352" s="13" t="s">
        <v>58</v>
      </c>
      <c r="H352" s="13">
        <v>60993</v>
      </c>
      <c r="I352" s="13">
        <v>1543</v>
      </c>
      <c r="J352" s="13" t="s">
        <v>59</v>
      </c>
      <c r="K352" s="13">
        <v>53</v>
      </c>
      <c r="L352" s="13">
        <v>7.86</v>
      </c>
      <c r="M352" s="13" t="s">
        <v>60</v>
      </c>
      <c r="N352" s="13">
        <v>155</v>
      </c>
      <c r="O352" s="13">
        <v>37.99</v>
      </c>
      <c r="P352" s="13" t="s">
        <v>61</v>
      </c>
      <c r="Q352" s="13" t="s">
        <v>62</v>
      </c>
      <c r="R352" s="13">
        <v>4497</v>
      </c>
    </row>
    <row r="353" spans="1:26" x14ac:dyDescent="0.2">
      <c r="A353" s="14">
        <v>53.133000000000003</v>
      </c>
      <c r="B353" s="14">
        <v>-155.62383333333332</v>
      </c>
      <c r="C353" s="13" t="s">
        <v>56</v>
      </c>
      <c r="D353" s="13" t="s">
        <v>57</v>
      </c>
      <c r="E353" s="13">
        <v>83</v>
      </c>
      <c r="F353" s="13">
        <v>1</v>
      </c>
      <c r="G353" s="13" t="s">
        <v>58</v>
      </c>
      <c r="H353" s="13">
        <v>60993</v>
      </c>
      <c r="I353" s="13">
        <v>1838</v>
      </c>
      <c r="J353" s="13" t="s">
        <v>67</v>
      </c>
      <c r="K353" s="13">
        <v>53</v>
      </c>
      <c r="L353" s="13">
        <v>7.98</v>
      </c>
      <c r="M353" s="13" t="s">
        <v>60</v>
      </c>
      <c r="N353" s="13">
        <v>155</v>
      </c>
      <c r="O353" s="13">
        <v>37.43</v>
      </c>
      <c r="P353" s="13" t="s">
        <v>61</v>
      </c>
      <c r="Q353" s="13" t="s">
        <v>62</v>
      </c>
      <c r="R353" s="13">
        <v>4498</v>
      </c>
      <c r="S353" s="13">
        <v>24</v>
      </c>
    </row>
    <row r="354" spans="1:26" x14ac:dyDescent="0.2">
      <c r="A354" s="14">
        <v>53.454999999999998</v>
      </c>
      <c r="B354" s="14">
        <v>-156.30666666666667</v>
      </c>
      <c r="C354" s="13" t="s">
        <v>56</v>
      </c>
      <c r="D354" s="13" t="s">
        <v>57</v>
      </c>
      <c r="E354" s="13">
        <v>84</v>
      </c>
      <c r="F354" s="13">
        <v>1</v>
      </c>
      <c r="G354" s="13" t="s">
        <v>58</v>
      </c>
      <c r="H354" s="13">
        <v>60993</v>
      </c>
      <c r="I354" s="13">
        <v>2314</v>
      </c>
      <c r="J354" s="13" t="s">
        <v>59</v>
      </c>
      <c r="K354" s="13">
        <v>53</v>
      </c>
      <c r="L354" s="13">
        <v>27.3</v>
      </c>
      <c r="M354" s="13" t="s">
        <v>60</v>
      </c>
      <c r="N354" s="13">
        <v>156</v>
      </c>
      <c r="O354" s="13">
        <v>18.399999999999999</v>
      </c>
      <c r="P354" s="13" t="s">
        <v>61</v>
      </c>
      <c r="Q354" s="13" t="s">
        <v>62</v>
      </c>
      <c r="R354" s="13">
        <v>4636</v>
      </c>
    </row>
    <row r="355" spans="1:26" x14ac:dyDescent="0.2">
      <c r="A355" s="14">
        <v>53.462666666666664</v>
      </c>
      <c r="B355" s="14">
        <v>-156.26683333333332</v>
      </c>
      <c r="C355" s="13" t="s">
        <v>56</v>
      </c>
      <c r="D355" s="13" t="s">
        <v>57</v>
      </c>
      <c r="E355" s="13">
        <v>84</v>
      </c>
      <c r="F355" s="13">
        <v>1</v>
      </c>
      <c r="G355" s="13" t="s">
        <v>58</v>
      </c>
      <c r="H355" s="13">
        <v>61093</v>
      </c>
      <c r="I355" s="13">
        <v>40</v>
      </c>
      <c r="J355" s="13" t="s">
        <v>63</v>
      </c>
      <c r="K355" s="13">
        <v>53</v>
      </c>
      <c r="L355" s="13">
        <v>27.76</v>
      </c>
      <c r="M355" s="13" t="s">
        <v>60</v>
      </c>
      <c r="N355" s="13">
        <v>156</v>
      </c>
      <c r="O355" s="13">
        <v>16.010000000000002</v>
      </c>
      <c r="P355" s="13" t="s">
        <v>61</v>
      </c>
      <c r="Q355" s="13" t="s">
        <v>62</v>
      </c>
      <c r="R355" s="13">
        <v>4637</v>
      </c>
      <c r="S355" s="13">
        <v>10</v>
      </c>
      <c r="T355" s="13">
        <v>4606</v>
      </c>
      <c r="U355" s="13">
        <v>4726</v>
      </c>
      <c r="V355" s="13">
        <v>36</v>
      </c>
      <c r="W355" s="13" t="s">
        <v>79</v>
      </c>
      <c r="X355" s="13" t="s">
        <v>64</v>
      </c>
      <c r="Y355" s="13" t="s">
        <v>66</v>
      </c>
    </row>
    <row r="356" spans="1:26" x14ac:dyDescent="0.2">
      <c r="A356" s="14">
        <v>53.471666666666664</v>
      </c>
      <c r="B356" s="14">
        <v>-156.2765</v>
      </c>
      <c r="C356" s="13" t="s">
        <v>56</v>
      </c>
      <c r="D356" s="13" t="s">
        <v>57</v>
      </c>
      <c r="E356" s="13">
        <v>84</v>
      </c>
      <c r="F356" s="13">
        <v>1</v>
      </c>
      <c r="G356" s="13" t="s">
        <v>58</v>
      </c>
      <c r="H356" s="13">
        <v>61093</v>
      </c>
      <c r="I356" s="13">
        <v>227</v>
      </c>
      <c r="J356" s="13" t="s">
        <v>67</v>
      </c>
      <c r="K356" s="13">
        <v>53</v>
      </c>
      <c r="L356" s="13">
        <v>28.3</v>
      </c>
      <c r="M356" s="13" t="s">
        <v>60</v>
      </c>
      <c r="N356" s="13">
        <v>156</v>
      </c>
      <c r="O356" s="13">
        <v>16.59</v>
      </c>
      <c r="P356" s="13" t="s">
        <v>61</v>
      </c>
      <c r="Q356" s="13" t="s">
        <v>62</v>
      </c>
      <c r="R356" s="13">
        <v>4659</v>
      </c>
    </row>
    <row r="357" spans="1:26" x14ac:dyDescent="0.2">
      <c r="A357" s="14">
        <v>53.784833333333331</v>
      </c>
      <c r="B357" s="14">
        <v>-156.89233333333334</v>
      </c>
      <c r="C357" s="13" t="s">
        <v>56</v>
      </c>
      <c r="D357" s="13" t="s">
        <v>57</v>
      </c>
      <c r="E357" s="13">
        <v>85</v>
      </c>
      <c r="F357" s="13">
        <v>1</v>
      </c>
      <c r="G357" s="13" t="s">
        <v>58</v>
      </c>
      <c r="H357" s="13">
        <v>61093</v>
      </c>
      <c r="I357" s="13">
        <v>930</v>
      </c>
      <c r="J357" s="13" t="s">
        <v>67</v>
      </c>
      <c r="K357" s="13">
        <v>53</v>
      </c>
      <c r="L357" s="13">
        <v>47.09</v>
      </c>
      <c r="M357" s="13" t="s">
        <v>60</v>
      </c>
      <c r="N357" s="13">
        <v>156</v>
      </c>
      <c r="O357" s="13">
        <v>53.54</v>
      </c>
      <c r="P357" s="13" t="s">
        <v>61</v>
      </c>
      <c r="Q357" s="13" t="s">
        <v>62</v>
      </c>
      <c r="R357" s="13">
        <v>4856</v>
      </c>
    </row>
    <row r="358" spans="1:26" x14ac:dyDescent="0.2">
      <c r="A358" s="14">
        <v>53.786333333333332</v>
      </c>
      <c r="B358" s="14">
        <v>-156.90166666666667</v>
      </c>
      <c r="C358" s="13" t="s">
        <v>56</v>
      </c>
      <c r="D358" s="13" t="s">
        <v>57</v>
      </c>
      <c r="E358" s="13">
        <v>85</v>
      </c>
      <c r="F358" s="13">
        <v>1</v>
      </c>
      <c r="G358" s="13" t="s">
        <v>58</v>
      </c>
      <c r="H358" s="13">
        <v>61093</v>
      </c>
      <c r="I358" s="13">
        <v>615</v>
      </c>
      <c r="J358" s="13" t="s">
        <v>59</v>
      </c>
      <c r="K358" s="13">
        <v>53</v>
      </c>
      <c r="L358" s="13">
        <v>47.18</v>
      </c>
      <c r="M358" s="13" t="s">
        <v>60</v>
      </c>
      <c r="N358" s="13">
        <v>156</v>
      </c>
      <c r="O358" s="13">
        <v>54.1</v>
      </c>
      <c r="P358" s="13" t="s">
        <v>61</v>
      </c>
      <c r="Q358" s="13" t="s">
        <v>62</v>
      </c>
      <c r="R358" s="13">
        <v>4859</v>
      </c>
    </row>
    <row r="359" spans="1:26" x14ac:dyDescent="0.2">
      <c r="A359" s="14">
        <v>53.787999999999997</v>
      </c>
      <c r="B359" s="14">
        <v>-156.90216666666666</v>
      </c>
      <c r="C359" s="13" t="s">
        <v>56</v>
      </c>
      <c r="D359" s="13" t="s">
        <v>57</v>
      </c>
      <c r="E359" s="13">
        <v>85</v>
      </c>
      <c r="F359" s="13">
        <v>1</v>
      </c>
      <c r="G359" s="13" t="s">
        <v>58</v>
      </c>
      <c r="H359" s="13">
        <v>61093</v>
      </c>
      <c r="I359" s="13">
        <v>746</v>
      </c>
      <c r="J359" s="13" t="s">
        <v>63</v>
      </c>
      <c r="K359" s="13">
        <v>53</v>
      </c>
      <c r="L359" s="13">
        <v>47.28</v>
      </c>
      <c r="M359" s="13" t="s">
        <v>60</v>
      </c>
      <c r="N359" s="13">
        <v>156</v>
      </c>
      <c r="O359" s="13">
        <v>54.13</v>
      </c>
      <c r="P359" s="13" t="s">
        <v>61</v>
      </c>
      <c r="Q359" s="13" t="s">
        <v>62</v>
      </c>
      <c r="R359" s="13">
        <v>4860</v>
      </c>
      <c r="S359" s="13">
        <v>9</v>
      </c>
      <c r="T359" s="13">
        <v>4839</v>
      </c>
      <c r="U359" s="13">
        <v>4963</v>
      </c>
      <c r="V359" s="13">
        <v>36</v>
      </c>
      <c r="W359" s="13" t="s">
        <v>79</v>
      </c>
      <c r="X359" s="13" t="s">
        <v>64</v>
      </c>
      <c r="Y359" s="13" t="s">
        <v>66</v>
      </c>
    </row>
    <row r="360" spans="1:26" x14ac:dyDescent="0.2">
      <c r="A360" s="14">
        <v>53.971833333333336</v>
      </c>
      <c r="B360" s="14">
        <v>-157.51499999999999</v>
      </c>
      <c r="C360" s="13" t="s">
        <v>56</v>
      </c>
      <c r="D360" s="13" t="s">
        <v>57</v>
      </c>
      <c r="E360" s="13">
        <v>86</v>
      </c>
      <c r="F360" s="13">
        <v>1</v>
      </c>
      <c r="G360" s="13" t="s">
        <v>70</v>
      </c>
      <c r="H360" s="13">
        <v>61093</v>
      </c>
      <c r="I360" s="13">
        <v>2130</v>
      </c>
      <c r="J360" s="13" t="s">
        <v>67</v>
      </c>
      <c r="K360" s="13">
        <v>53</v>
      </c>
      <c r="L360" s="13">
        <v>58.31</v>
      </c>
      <c r="M360" s="13" t="s">
        <v>60</v>
      </c>
      <c r="N360" s="13">
        <v>157</v>
      </c>
      <c r="O360" s="13">
        <v>30.9</v>
      </c>
      <c r="P360" s="13" t="s">
        <v>61</v>
      </c>
      <c r="Q360" s="13" t="s">
        <v>62</v>
      </c>
      <c r="R360" s="13">
        <v>5458</v>
      </c>
      <c r="S360" s="13" t="s">
        <v>75</v>
      </c>
    </row>
    <row r="361" spans="1:26" x14ac:dyDescent="0.2">
      <c r="A361" s="14">
        <v>53.981166666666667</v>
      </c>
      <c r="B361" s="14">
        <v>-157.36500000000001</v>
      </c>
      <c r="C361" s="13" t="s">
        <v>56</v>
      </c>
      <c r="D361" s="13" t="s">
        <v>57</v>
      </c>
      <c r="E361" s="13">
        <v>86</v>
      </c>
      <c r="F361" s="13">
        <v>1</v>
      </c>
      <c r="G361" s="13" t="s">
        <v>70</v>
      </c>
      <c r="H361" s="13">
        <v>61093</v>
      </c>
      <c r="I361" s="13">
        <v>1827</v>
      </c>
      <c r="J361" s="13" t="s">
        <v>71</v>
      </c>
      <c r="K361" s="13">
        <v>53</v>
      </c>
      <c r="L361" s="13">
        <v>58.87</v>
      </c>
      <c r="M361" s="13" t="s">
        <v>60</v>
      </c>
      <c r="N361" s="13">
        <v>157</v>
      </c>
      <c r="O361" s="13">
        <v>21.9</v>
      </c>
      <c r="P361" s="13" t="s">
        <v>61</v>
      </c>
      <c r="Q361" s="13" t="s">
        <v>62</v>
      </c>
      <c r="R361" s="13">
        <v>5505</v>
      </c>
      <c r="S361" s="13">
        <v>17</v>
      </c>
      <c r="T361" s="13">
        <v>5535</v>
      </c>
      <c r="U361" s="13">
        <v>5633</v>
      </c>
      <c r="V361" s="13">
        <v>18</v>
      </c>
      <c r="W361" s="13" t="s">
        <v>72</v>
      </c>
      <c r="X361" s="13">
        <v>9</v>
      </c>
      <c r="Y361" s="13" t="s">
        <v>86</v>
      </c>
      <c r="Z361" s="13" t="s">
        <v>87</v>
      </c>
    </row>
    <row r="362" spans="1:26" x14ac:dyDescent="0.2">
      <c r="A362" s="14">
        <v>53.985666666666667</v>
      </c>
      <c r="B362" s="14">
        <v>-157.36166666666668</v>
      </c>
      <c r="C362" s="13" t="s">
        <v>56</v>
      </c>
      <c r="D362" s="13" t="s">
        <v>57</v>
      </c>
      <c r="E362" s="13">
        <v>86</v>
      </c>
      <c r="F362" s="13">
        <v>1</v>
      </c>
      <c r="G362" s="13" t="s">
        <v>70</v>
      </c>
      <c r="H362" s="13">
        <v>61093</v>
      </c>
      <c r="I362" s="13">
        <v>1600</v>
      </c>
      <c r="J362" s="13" t="s">
        <v>59</v>
      </c>
      <c r="K362" s="13">
        <v>53</v>
      </c>
      <c r="L362" s="13">
        <v>59.14</v>
      </c>
      <c r="M362" s="13" t="s">
        <v>60</v>
      </c>
      <c r="N362" s="13">
        <v>157</v>
      </c>
      <c r="O362" s="13">
        <v>21.7</v>
      </c>
      <c r="P362" s="13" t="s">
        <v>61</v>
      </c>
      <c r="Q362" s="13" t="s">
        <v>62</v>
      </c>
      <c r="R362" s="13">
        <v>5516</v>
      </c>
    </row>
    <row r="363" spans="1:26" x14ac:dyDescent="0.2">
      <c r="A363" s="14">
        <v>53.980833333333337</v>
      </c>
      <c r="B363" s="14">
        <v>-157.35133333333334</v>
      </c>
      <c r="C363" s="13" t="s">
        <v>56</v>
      </c>
      <c r="D363" s="13" t="s">
        <v>57</v>
      </c>
      <c r="E363" s="13">
        <v>86</v>
      </c>
      <c r="F363" s="13">
        <v>2</v>
      </c>
      <c r="G363" s="13" t="s">
        <v>58</v>
      </c>
      <c r="H363" s="13">
        <v>61193</v>
      </c>
      <c r="I363" s="13">
        <v>138</v>
      </c>
      <c r="J363" s="13" t="s">
        <v>67</v>
      </c>
      <c r="K363" s="13">
        <v>53</v>
      </c>
      <c r="L363" s="13">
        <v>58.85</v>
      </c>
      <c r="M363" s="13" t="s">
        <v>60</v>
      </c>
      <c r="N363" s="13">
        <v>157</v>
      </c>
      <c r="O363" s="13">
        <v>21.08</v>
      </c>
      <c r="P363" s="13" t="s">
        <v>61</v>
      </c>
      <c r="Q363" s="13" t="s">
        <v>62</v>
      </c>
      <c r="R363" s="13">
        <v>5495</v>
      </c>
      <c r="S363" s="13" t="s">
        <v>81</v>
      </c>
    </row>
    <row r="364" spans="1:26" x14ac:dyDescent="0.2">
      <c r="A364" s="14">
        <v>53.984666666666669</v>
      </c>
      <c r="B364" s="14">
        <v>-157.36333333333334</v>
      </c>
      <c r="C364" s="13" t="s">
        <v>56</v>
      </c>
      <c r="D364" s="13" t="s">
        <v>57</v>
      </c>
      <c r="E364" s="13">
        <v>86</v>
      </c>
      <c r="F364" s="13">
        <v>2</v>
      </c>
      <c r="G364" s="13" t="s">
        <v>58</v>
      </c>
      <c r="H364" s="13">
        <v>61093</v>
      </c>
      <c r="I364" s="13">
        <v>2334</v>
      </c>
      <c r="J364" s="13" t="s">
        <v>63</v>
      </c>
      <c r="K364" s="13">
        <v>53</v>
      </c>
      <c r="L364" s="13">
        <v>59.08</v>
      </c>
      <c r="M364" s="13" t="s">
        <v>60</v>
      </c>
      <c r="N364" s="13">
        <v>157</v>
      </c>
      <c r="O364" s="13">
        <v>21.8</v>
      </c>
      <c r="P364" s="13" t="s">
        <v>61</v>
      </c>
      <c r="Q364" s="13" t="s">
        <v>62</v>
      </c>
      <c r="R364" s="13">
        <v>5509</v>
      </c>
      <c r="S364" s="13">
        <v>9</v>
      </c>
      <c r="T364" s="13">
        <v>5500</v>
      </c>
      <c r="U364" s="13">
        <v>5654</v>
      </c>
      <c r="V364" s="13">
        <v>36</v>
      </c>
      <c r="W364" s="13" t="s">
        <v>107</v>
      </c>
      <c r="X364" s="13" t="s">
        <v>64</v>
      </c>
      <c r="Y364" s="13" t="s">
        <v>66</v>
      </c>
    </row>
    <row r="365" spans="1:26" x14ac:dyDescent="0.2">
      <c r="A365" s="14">
        <v>53.985333333333337</v>
      </c>
      <c r="B365" s="14">
        <v>-157.36416666666668</v>
      </c>
      <c r="C365" s="13" t="s">
        <v>56</v>
      </c>
      <c r="D365" s="13" t="s">
        <v>57</v>
      </c>
      <c r="E365" s="13">
        <v>86</v>
      </c>
      <c r="F365" s="13">
        <v>2</v>
      </c>
      <c r="G365" s="13" t="s">
        <v>58</v>
      </c>
      <c r="H365" s="13">
        <v>61093</v>
      </c>
      <c r="I365" s="13">
        <v>2149</v>
      </c>
      <c r="J365" s="13" t="s">
        <v>59</v>
      </c>
      <c r="K365" s="13">
        <v>53</v>
      </c>
      <c r="L365" s="13">
        <v>59.12</v>
      </c>
      <c r="M365" s="13" t="s">
        <v>60</v>
      </c>
      <c r="N365" s="13">
        <v>157</v>
      </c>
      <c r="O365" s="13">
        <v>21.85</v>
      </c>
      <c r="P365" s="13" t="s">
        <v>61</v>
      </c>
      <c r="Q365" s="13" t="s">
        <v>62</v>
      </c>
      <c r="R365" s="13">
        <v>5519</v>
      </c>
    </row>
    <row r="366" spans="1:26" x14ac:dyDescent="0.2">
      <c r="A366" s="14">
        <v>53.978333333333332</v>
      </c>
      <c r="B366" s="14">
        <v>-157.37166666666667</v>
      </c>
      <c r="C366" s="13" t="s">
        <v>56</v>
      </c>
      <c r="D366" s="13" t="s">
        <v>57</v>
      </c>
      <c r="E366" s="13">
        <v>86</v>
      </c>
      <c r="F366" s="13">
        <v>3</v>
      </c>
      <c r="G366" s="13" t="s">
        <v>70</v>
      </c>
      <c r="H366" s="13">
        <v>61193</v>
      </c>
      <c r="I366" s="13">
        <v>623</v>
      </c>
      <c r="J366" s="13" t="s">
        <v>67</v>
      </c>
      <c r="K366" s="13">
        <v>53</v>
      </c>
      <c r="L366" s="13">
        <v>58.7</v>
      </c>
      <c r="M366" s="13" t="s">
        <v>60</v>
      </c>
      <c r="N366" s="13">
        <v>157</v>
      </c>
      <c r="O366" s="13">
        <v>22.3</v>
      </c>
      <c r="P366" s="13" t="s">
        <v>61</v>
      </c>
      <c r="Q366" s="13" t="s">
        <v>62</v>
      </c>
      <c r="R366" s="13">
        <v>5498</v>
      </c>
    </row>
    <row r="367" spans="1:26" x14ac:dyDescent="0.2">
      <c r="A367" s="14">
        <v>53.985333333333337</v>
      </c>
      <c r="B367" s="14">
        <v>-157.36333333333334</v>
      </c>
      <c r="C367" s="13" t="s">
        <v>56</v>
      </c>
      <c r="D367" s="13" t="s">
        <v>57</v>
      </c>
      <c r="E367" s="13">
        <v>86</v>
      </c>
      <c r="F367" s="13">
        <v>3</v>
      </c>
      <c r="G367" s="13" t="s">
        <v>70</v>
      </c>
      <c r="H367" s="13">
        <v>61193</v>
      </c>
      <c r="I367" s="13">
        <v>200</v>
      </c>
      <c r="J367" s="13" t="s">
        <v>59</v>
      </c>
      <c r="K367" s="13">
        <v>53</v>
      </c>
      <c r="L367" s="13">
        <v>59.12</v>
      </c>
      <c r="M367" s="13" t="s">
        <v>60</v>
      </c>
      <c r="N367" s="13">
        <v>157</v>
      </c>
      <c r="O367" s="13">
        <v>21.8</v>
      </c>
      <c r="P367" s="13" t="s">
        <v>61</v>
      </c>
      <c r="Q367" s="13" t="s">
        <v>62</v>
      </c>
      <c r="R367" s="13">
        <v>5517</v>
      </c>
    </row>
    <row r="368" spans="1:26" x14ac:dyDescent="0.2">
      <c r="A368" s="14">
        <v>53.987333333333332</v>
      </c>
      <c r="B368" s="14">
        <v>-157.36166666666668</v>
      </c>
      <c r="C368" s="13" t="s">
        <v>56</v>
      </c>
      <c r="D368" s="13" t="s">
        <v>57</v>
      </c>
      <c r="E368" s="13">
        <v>86</v>
      </c>
      <c r="F368" s="13">
        <v>3</v>
      </c>
      <c r="G368" s="13" t="s">
        <v>70</v>
      </c>
      <c r="H368" s="13">
        <v>61193</v>
      </c>
      <c r="I368" s="13">
        <v>427</v>
      </c>
      <c r="J368" s="13" t="s">
        <v>71</v>
      </c>
      <c r="K368" s="13">
        <v>53</v>
      </c>
      <c r="L368" s="13">
        <v>59.24</v>
      </c>
      <c r="M368" s="13" t="s">
        <v>60</v>
      </c>
      <c r="N368" s="13">
        <v>157</v>
      </c>
      <c r="O368" s="13">
        <v>21.7</v>
      </c>
      <c r="P368" s="13" t="s">
        <v>61</v>
      </c>
      <c r="Q368" s="13" t="s">
        <v>62</v>
      </c>
      <c r="R368" s="13">
        <v>5524</v>
      </c>
      <c r="S368" s="13">
        <v>3460</v>
      </c>
      <c r="T368" s="13">
        <v>3491</v>
      </c>
      <c r="U368" s="13">
        <v>18</v>
      </c>
      <c r="V368" s="13" t="s">
        <v>117</v>
      </c>
      <c r="W368" s="13">
        <v>9</v>
      </c>
      <c r="X368" s="13" t="s">
        <v>86</v>
      </c>
      <c r="Y368" s="13" t="s">
        <v>92</v>
      </c>
    </row>
    <row r="369" spans="1:27" x14ac:dyDescent="0.2">
      <c r="A369" s="14">
        <v>54.057000000000002</v>
      </c>
      <c r="B369" s="14">
        <v>-157.47033333333334</v>
      </c>
      <c r="C369" s="13" t="s">
        <v>56</v>
      </c>
      <c r="D369" s="13" t="s">
        <v>57</v>
      </c>
      <c r="E369" s="13">
        <v>87</v>
      </c>
      <c r="F369" s="13">
        <v>1</v>
      </c>
      <c r="G369" s="13" t="s">
        <v>58</v>
      </c>
      <c r="H369" s="13">
        <v>61193</v>
      </c>
      <c r="I369" s="13">
        <v>1218</v>
      </c>
      <c r="J369" s="13" t="s">
        <v>67</v>
      </c>
      <c r="K369" s="13">
        <v>54</v>
      </c>
      <c r="L369" s="13">
        <v>3.42</v>
      </c>
      <c r="M369" s="13" t="s">
        <v>60</v>
      </c>
      <c r="N369" s="13">
        <v>157</v>
      </c>
      <c r="O369" s="13">
        <v>28.22</v>
      </c>
      <c r="P369" s="13" t="s">
        <v>61</v>
      </c>
      <c r="Q369" s="13" t="s">
        <v>62</v>
      </c>
      <c r="R369" s="13">
        <v>5897</v>
      </c>
    </row>
    <row r="370" spans="1:27" x14ac:dyDescent="0.2">
      <c r="A370" s="14">
        <v>54.062666666666665</v>
      </c>
      <c r="B370" s="14">
        <v>-157.477</v>
      </c>
      <c r="C370" s="13" t="s">
        <v>56</v>
      </c>
      <c r="D370" s="13" t="s">
        <v>57</v>
      </c>
      <c r="E370" s="13">
        <v>87</v>
      </c>
      <c r="F370" s="13">
        <v>1</v>
      </c>
      <c r="G370" s="13" t="s">
        <v>58</v>
      </c>
      <c r="H370" s="13">
        <v>61193</v>
      </c>
      <c r="I370" s="13">
        <v>1010</v>
      </c>
      <c r="J370" s="13" t="s">
        <v>63</v>
      </c>
      <c r="K370" s="13">
        <v>54</v>
      </c>
      <c r="L370" s="13">
        <v>3.76</v>
      </c>
      <c r="M370" s="13" t="s">
        <v>60</v>
      </c>
      <c r="N370" s="13">
        <v>157</v>
      </c>
      <c r="O370" s="13">
        <v>28.62</v>
      </c>
      <c r="P370" s="13" t="s">
        <v>61</v>
      </c>
      <c r="Q370" s="13" t="s">
        <v>62</v>
      </c>
      <c r="R370" s="13">
        <v>5935</v>
      </c>
      <c r="S370" s="13">
        <v>8</v>
      </c>
      <c r="T370" s="13">
        <v>6010</v>
      </c>
      <c r="U370" s="13">
        <v>6618</v>
      </c>
      <c r="V370" s="13">
        <v>36</v>
      </c>
      <c r="W370" s="13" t="s">
        <v>83</v>
      </c>
      <c r="X370" s="13" t="s">
        <v>82</v>
      </c>
    </row>
    <row r="371" spans="1:27" x14ac:dyDescent="0.2">
      <c r="A371" s="14">
        <v>54.06816666666667</v>
      </c>
      <c r="B371" s="14">
        <v>-157.48400000000001</v>
      </c>
      <c r="C371" s="13" t="s">
        <v>56</v>
      </c>
      <c r="D371" s="13" t="s">
        <v>57</v>
      </c>
      <c r="E371" s="13">
        <v>87</v>
      </c>
      <c r="F371" s="13">
        <v>1</v>
      </c>
      <c r="G371" s="13" t="s">
        <v>58</v>
      </c>
      <c r="H371" s="13">
        <v>61193</v>
      </c>
      <c r="I371" s="13">
        <v>810</v>
      </c>
      <c r="J371" s="13" t="s">
        <v>59</v>
      </c>
      <c r="K371" s="13">
        <v>54</v>
      </c>
      <c r="L371" s="13">
        <v>4.09</v>
      </c>
      <c r="M371" s="13" t="s">
        <v>60</v>
      </c>
      <c r="N371" s="13">
        <v>157</v>
      </c>
      <c r="O371" s="13">
        <v>29.04</v>
      </c>
      <c r="P371" s="13" t="s">
        <v>61</v>
      </c>
      <c r="Q371" s="13" t="s">
        <v>62</v>
      </c>
      <c r="R371" s="13">
        <v>5966</v>
      </c>
    </row>
    <row r="372" spans="1:27" x14ac:dyDescent="0.2">
      <c r="A372" s="14">
        <v>54.060166666666667</v>
      </c>
      <c r="B372" s="14">
        <v>-157.48016666666666</v>
      </c>
      <c r="C372" s="13" t="s">
        <v>56</v>
      </c>
      <c r="D372" s="13" t="s">
        <v>57</v>
      </c>
      <c r="E372" s="13">
        <v>87</v>
      </c>
      <c r="F372" s="13">
        <v>2</v>
      </c>
      <c r="G372" s="13" t="s">
        <v>58</v>
      </c>
      <c r="H372" s="13">
        <v>61193</v>
      </c>
      <c r="I372" s="13">
        <v>1900</v>
      </c>
      <c r="J372" s="13" t="s">
        <v>67</v>
      </c>
      <c r="K372" s="13">
        <v>54</v>
      </c>
      <c r="L372" s="13">
        <v>3.61</v>
      </c>
      <c r="M372" s="13" t="s">
        <v>60</v>
      </c>
      <c r="N372" s="13">
        <v>157</v>
      </c>
      <c r="O372" s="13">
        <v>28.81</v>
      </c>
      <c r="P372" s="13" t="s">
        <v>61</v>
      </c>
      <c r="Q372" s="13" t="s">
        <v>62</v>
      </c>
      <c r="R372" s="13">
        <v>5899</v>
      </c>
    </row>
    <row r="373" spans="1:27" x14ac:dyDescent="0.2">
      <c r="A373" s="14">
        <v>54.065666666666665</v>
      </c>
      <c r="B373" s="14">
        <v>-157.47883333333334</v>
      </c>
      <c r="C373" s="13" t="s">
        <v>56</v>
      </c>
      <c r="D373" s="13" t="s">
        <v>57</v>
      </c>
      <c r="E373" s="13">
        <v>87</v>
      </c>
      <c r="F373" s="13">
        <v>2</v>
      </c>
      <c r="G373" s="13" t="s">
        <v>58</v>
      </c>
      <c r="H373" s="13">
        <v>61193</v>
      </c>
      <c r="I373" s="13">
        <v>1708</v>
      </c>
      <c r="J373" s="13" t="s">
        <v>63</v>
      </c>
      <c r="K373" s="13">
        <v>54</v>
      </c>
      <c r="L373" s="13">
        <v>3.94</v>
      </c>
      <c r="M373" s="13" t="s">
        <v>60</v>
      </c>
      <c r="N373" s="13">
        <v>157</v>
      </c>
      <c r="O373" s="13">
        <v>28.73</v>
      </c>
      <c r="P373" s="13" t="s">
        <v>61</v>
      </c>
      <c r="Q373" s="13" t="s">
        <v>62</v>
      </c>
      <c r="R373" s="13">
        <v>5946</v>
      </c>
      <c r="S373" s="13">
        <v>532</v>
      </c>
      <c r="T373" s="13">
        <v>5420</v>
      </c>
      <c r="U373" s="13">
        <v>5557</v>
      </c>
      <c r="V373" s="13">
        <v>36</v>
      </c>
      <c r="W373" s="13">
        <v>1</v>
      </c>
      <c r="X373" s="13" t="s">
        <v>82</v>
      </c>
      <c r="Y373" s="13" t="s">
        <v>66</v>
      </c>
      <c r="Z373" s="13" t="s">
        <v>118</v>
      </c>
      <c r="AA373" s="13" t="s">
        <v>119</v>
      </c>
    </row>
    <row r="374" spans="1:27" x14ac:dyDescent="0.2">
      <c r="A374" s="14">
        <v>54.069499999999998</v>
      </c>
      <c r="B374" s="14">
        <v>-157.47633333333334</v>
      </c>
      <c r="C374" s="13" t="s">
        <v>56</v>
      </c>
      <c r="D374" s="13" t="s">
        <v>57</v>
      </c>
      <c r="E374" s="13">
        <v>87</v>
      </c>
      <c r="F374" s="13">
        <v>2</v>
      </c>
      <c r="G374" s="13" t="s">
        <v>58</v>
      </c>
      <c r="H374" s="13">
        <v>61193</v>
      </c>
      <c r="I374" s="13">
        <v>1519</v>
      </c>
      <c r="J374" s="13" t="s">
        <v>59</v>
      </c>
      <c r="K374" s="13">
        <v>54</v>
      </c>
      <c r="L374" s="13">
        <v>4.17</v>
      </c>
      <c r="M374" s="13" t="s">
        <v>60</v>
      </c>
      <c r="N374" s="13">
        <v>157</v>
      </c>
      <c r="O374" s="13">
        <v>28.58</v>
      </c>
      <c r="P374" s="13" t="s">
        <v>61</v>
      </c>
      <c r="Q374" s="13" t="s">
        <v>62</v>
      </c>
      <c r="R374" s="13">
        <v>5958</v>
      </c>
    </row>
    <row r="375" spans="1:27" x14ac:dyDescent="0.2">
      <c r="A375" s="14">
        <v>54.112833333333334</v>
      </c>
      <c r="B375" s="14">
        <v>-157.59833333333333</v>
      </c>
      <c r="C375" s="13" t="s">
        <v>56</v>
      </c>
      <c r="D375" s="13" t="s">
        <v>57</v>
      </c>
      <c r="E375" s="13">
        <v>88</v>
      </c>
      <c r="F375" s="13">
        <v>1</v>
      </c>
      <c r="G375" s="13" t="s">
        <v>58</v>
      </c>
      <c r="H375" s="13">
        <v>61193</v>
      </c>
      <c r="I375" s="13">
        <v>2332</v>
      </c>
      <c r="J375" s="13" t="s">
        <v>67</v>
      </c>
      <c r="K375" s="13">
        <v>54</v>
      </c>
      <c r="L375" s="13">
        <v>6.77</v>
      </c>
      <c r="M375" s="13" t="s">
        <v>60</v>
      </c>
      <c r="N375" s="13">
        <v>157</v>
      </c>
      <c r="O375" s="13">
        <v>35.9</v>
      </c>
      <c r="P375" s="13" t="s">
        <v>61</v>
      </c>
      <c r="Q375" s="13" t="s">
        <v>62</v>
      </c>
      <c r="R375" s="13">
        <v>5558</v>
      </c>
    </row>
    <row r="376" spans="1:27" x14ac:dyDescent="0.2">
      <c r="A376" s="14">
        <v>54.119666666666667</v>
      </c>
      <c r="B376" s="14">
        <v>-157.59666666666666</v>
      </c>
      <c r="C376" s="13" t="s">
        <v>56</v>
      </c>
      <c r="D376" s="13" t="s">
        <v>57</v>
      </c>
      <c r="E376" s="13">
        <v>88</v>
      </c>
      <c r="F376" s="13">
        <v>1</v>
      </c>
      <c r="G376" s="13" t="s">
        <v>58</v>
      </c>
      <c r="H376" s="13">
        <v>61193</v>
      </c>
      <c r="I376" s="13">
        <v>2137</v>
      </c>
      <c r="J376" s="13" t="s">
        <v>63</v>
      </c>
      <c r="K376" s="13">
        <v>54</v>
      </c>
      <c r="L376" s="13">
        <v>7.18</v>
      </c>
      <c r="M376" s="13" t="s">
        <v>60</v>
      </c>
      <c r="N376" s="13">
        <v>157</v>
      </c>
      <c r="O376" s="13">
        <v>35.799999999999997</v>
      </c>
      <c r="P376" s="13" t="s">
        <v>61</v>
      </c>
      <c r="Q376" s="13" t="s">
        <v>62</v>
      </c>
      <c r="R376" s="13">
        <v>5475</v>
      </c>
      <c r="S376" s="13">
        <v>13</v>
      </c>
      <c r="T376" s="13">
        <v>5435</v>
      </c>
      <c r="U376" s="13">
        <v>5576</v>
      </c>
      <c r="V376" s="13">
        <v>36</v>
      </c>
      <c r="W376" s="13" t="s">
        <v>83</v>
      </c>
      <c r="X376" s="13" t="s">
        <v>64</v>
      </c>
      <c r="Y376" s="13" t="s">
        <v>66</v>
      </c>
    </row>
    <row r="377" spans="1:27" x14ac:dyDescent="0.2">
      <c r="A377" s="14">
        <v>54.128666666666668</v>
      </c>
      <c r="B377" s="14">
        <v>-157.59016666666668</v>
      </c>
      <c r="C377" s="13" t="s">
        <v>56</v>
      </c>
      <c r="D377" s="13" t="s">
        <v>57</v>
      </c>
      <c r="E377" s="13">
        <v>88</v>
      </c>
      <c r="F377" s="13">
        <v>1</v>
      </c>
      <c r="G377" s="13" t="s">
        <v>58</v>
      </c>
      <c r="H377" s="13">
        <v>61193</v>
      </c>
      <c r="I377" s="13">
        <v>1948</v>
      </c>
      <c r="J377" s="13" t="s">
        <v>59</v>
      </c>
      <c r="K377" s="13">
        <v>54</v>
      </c>
      <c r="L377" s="13">
        <v>7.72</v>
      </c>
      <c r="M377" s="13" t="s">
        <v>60</v>
      </c>
      <c r="N377" s="13">
        <v>157</v>
      </c>
      <c r="O377" s="13">
        <v>35.409999999999997</v>
      </c>
      <c r="P377" s="13" t="s">
        <v>61</v>
      </c>
      <c r="Q377" s="13" t="s">
        <v>62</v>
      </c>
      <c r="R377" s="13">
        <v>5468</v>
      </c>
    </row>
    <row r="378" spans="1:27" x14ac:dyDescent="0.2">
      <c r="A378" s="14">
        <v>54.18416666666667</v>
      </c>
      <c r="B378" s="14">
        <v>-157.72983333333335</v>
      </c>
      <c r="C378" s="13" t="s">
        <v>56</v>
      </c>
      <c r="D378" s="13" t="s">
        <v>57</v>
      </c>
      <c r="E378" s="13">
        <v>89</v>
      </c>
      <c r="F378" s="13">
        <v>1</v>
      </c>
      <c r="G378" s="13" t="s">
        <v>58</v>
      </c>
      <c r="H378" s="13">
        <v>61293</v>
      </c>
      <c r="I378" s="13">
        <v>448</v>
      </c>
      <c r="J378" s="13" t="s">
        <v>67</v>
      </c>
      <c r="K378" s="13">
        <v>54</v>
      </c>
      <c r="L378" s="13">
        <v>11.05</v>
      </c>
      <c r="M378" s="13" t="s">
        <v>60</v>
      </c>
      <c r="N378" s="13">
        <v>157</v>
      </c>
      <c r="O378" s="13">
        <v>43.79</v>
      </c>
      <c r="P378" s="13" t="s">
        <v>61</v>
      </c>
      <c r="Q378" s="13" t="s">
        <v>62</v>
      </c>
      <c r="R378" s="13">
        <v>5059</v>
      </c>
    </row>
    <row r="379" spans="1:27" x14ac:dyDescent="0.2">
      <c r="A379" s="14">
        <v>54.193333333333335</v>
      </c>
      <c r="B379" s="14">
        <v>-157.72833333333332</v>
      </c>
      <c r="C379" s="13" t="s">
        <v>56</v>
      </c>
      <c r="D379" s="13" t="s">
        <v>57</v>
      </c>
      <c r="E379" s="13">
        <v>89</v>
      </c>
      <c r="F379" s="13">
        <v>1</v>
      </c>
      <c r="G379" s="13" t="s">
        <v>58</v>
      </c>
      <c r="H379" s="13">
        <v>61293</v>
      </c>
      <c r="I379" s="13">
        <v>301</v>
      </c>
      <c r="J379" s="13" t="s">
        <v>63</v>
      </c>
      <c r="K379" s="13">
        <v>54</v>
      </c>
      <c r="L379" s="13">
        <v>11.6</v>
      </c>
      <c r="M379" s="13" t="s">
        <v>60</v>
      </c>
      <c r="N379" s="13">
        <v>157</v>
      </c>
      <c r="O379" s="13">
        <v>43.7</v>
      </c>
      <c r="P379" s="13" t="s">
        <v>61</v>
      </c>
      <c r="Q379" s="13" t="s">
        <v>62</v>
      </c>
      <c r="R379" s="13">
        <v>4988</v>
      </c>
      <c r="S379" s="13">
        <v>9</v>
      </c>
      <c r="T379" s="13">
        <v>4980</v>
      </c>
      <c r="U379" s="13">
        <v>5114</v>
      </c>
      <c r="V379" s="13">
        <v>36</v>
      </c>
      <c r="W379" s="13" t="s">
        <v>120</v>
      </c>
      <c r="X379" s="13" t="s">
        <v>64</v>
      </c>
      <c r="Y379" s="13" t="s">
        <v>66</v>
      </c>
    </row>
    <row r="380" spans="1:27" x14ac:dyDescent="0.2">
      <c r="A380" s="14">
        <v>54.194499999999998</v>
      </c>
      <c r="B380" s="14">
        <v>-157.72916666666666</v>
      </c>
      <c r="C380" s="13" t="s">
        <v>56</v>
      </c>
      <c r="D380" s="13" t="s">
        <v>57</v>
      </c>
      <c r="E380" s="13">
        <v>89</v>
      </c>
      <c r="F380" s="13">
        <v>1</v>
      </c>
      <c r="G380" s="13" t="s">
        <v>58</v>
      </c>
      <c r="H380" s="13">
        <v>61293</v>
      </c>
      <c r="I380" s="13">
        <v>126</v>
      </c>
      <c r="J380" s="13" t="s">
        <v>59</v>
      </c>
      <c r="K380" s="13">
        <v>54</v>
      </c>
      <c r="L380" s="13">
        <v>11.67</v>
      </c>
      <c r="M380" s="13" t="s">
        <v>60</v>
      </c>
      <c r="N380" s="13">
        <v>157</v>
      </c>
      <c r="O380" s="13">
        <v>43.75</v>
      </c>
      <c r="P380" s="13" t="s">
        <v>61</v>
      </c>
      <c r="Q380" s="13" t="s">
        <v>62</v>
      </c>
      <c r="R380" s="13">
        <v>4950</v>
      </c>
    </row>
    <row r="381" spans="1:27" x14ac:dyDescent="0.2">
      <c r="A381" s="14">
        <v>54.207166666666666</v>
      </c>
      <c r="B381" s="14">
        <v>-157.78266666666667</v>
      </c>
      <c r="C381" s="13" t="s">
        <v>56</v>
      </c>
      <c r="D381" s="13" t="s">
        <v>57</v>
      </c>
      <c r="E381" s="13">
        <v>90</v>
      </c>
      <c r="F381" s="13">
        <v>1</v>
      </c>
      <c r="G381" s="13" t="s">
        <v>58</v>
      </c>
      <c r="H381" s="13">
        <v>61293</v>
      </c>
      <c r="I381" s="13">
        <v>926</v>
      </c>
      <c r="J381" s="13" t="s">
        <v>67</v>
      </c>
      <c r="K381" s="13">
        <v>54</v>
      </c>
      <c r="L381" s="13">
        <v>12.43</v>
      </c>
      <c r="M381" s="13" t="s">
        <v>60</v>
      </c>
      <c r="N381" s="13">
        <v>157</v>
      </c>
      <c r="O381" s="13">
        <v>46.96</v>
      </c>
      <c r="P381" s="13" t="s">
        <v>61</v>
      </c>
      <c r="Q381" s="13" t="s">
        <v>62</v>
      </c>
      <c r="R381" s="13">
        <v>4722</v>
      </c>
      <c r="S381" s="13" t="s">
        <v>81</v>
      </c>
    </row>
    <row r="382" spans="1:27" x14ac:dyDescent="0.2">
      <c r="A382" s="14">
        <v>54.218333333333334</v>
      </c>
      <c r="B382" s="14">
        <v>-157.785</v>
      </c>
      <c r="C382" s="13" t="s">
        <v>56</v>
      </c>
      <c r="D382" s="13" t="s">
        <v>57</v>
      </c>
      <c r="E382" s="13">
        <v>90</v>
      </c>
      <c r="F382" s="13">
        <v>1</v>
      </c>
      <c r="G382" s="13" t="s">
        <v>58</v>
      </c>
      <c r="H382" s="13">
        <v>61293</v>
      </c>
      <c r="I382" s="13">
        <v>742</v>
      </c>
      <c r="J382" s="13" t="s">
        <v>63</v>
      </c>
      <c r="K382" s="13">
        <v>54</v>
      </c>
      <c r="L382" s="13">
        <v>13.1</v>
      </c>
      <c r="M382" s="13" t="s">
        <v>60</v>
      </c>
      <c r="N382" s="13">
        <v>157</v>
      </c>
      <c r="O382" s="13">
        <v>47.1</v>
      </c>
      <c r="P382" s="13" t="s">
        <v>61</v>
      </c>
      <c r="Q382" s="13" t="s">
        <v>62</v>
      </c>
      <c r="R382" s="13">
        <v>4623</v>
      </c>
      <c r="S382" s="13">
        <v>13</v>
      </c>
      <c r="T382" s="13">
        <v>4570</v>
      </c>
      <c r="U382" s="13">
        <v>4666</v>
      </c>
      <c r="V382" s="13">
        <v>36</v>
      </c>
      <c r="W382" s="13" t="s">
        <v>121</v>
      </c>
      <c r="X382" s="13" t="s">
        <v>64</v>
      </c>
      <c r="Y382" s="13" t="s">
        <v>66</v>
      </c>
    </row>
    <row r="383" spans="1:27" x14ac:dyDescent="0.2">
      <c r="A383" s="14">
        <v>54.224833333333336</v>
      </c>
      <c r="B383" s="14">
        <v>-157.785</v>
      </c>
      <c r="C383" s="13" t="s">
        <v>56</v>
      </c>
      <c r="D383" s="13" t="s">
        <v>57</v>
      </c>
      <c r="E383" s="13">
        <v>90</v>
      </c>
      <c r="F383" s="13">
        <v>1</v>
      </c>
      <c r="G383" s="13" t="s">
        <v>58</v>
      </c>
      <c r="H383" s="13">
        <v>61293</v>
      </c>
      <c r="I383" s="13">
        <v>614</v>
      </c>
      <c r="J383" s="13" t="s">
        <v>59</v>
      </c>
      <c r="K383" s="13">
        <v>54</v>
      </c>
      <c r="L383" s="13">
        <v>13.49</v>
      </c>
      <c r="M383" s="13" t="s">
        <v>60</v>
      </c>
      <c r="N383" s="13">
        <v>157</v>
      </c>
      <c r="O383" s="13">
        <v>47.1</v>
      </c>
      <c r="P383" s="13" t="s">
        <v>61</v>
      </c>
      <c r="Q383" s="13" t="s">
        <v>62</v>
      </c>
      <c r="R383" s="13">
        <v>4450</v>
      </c>
    </row>
    <row r="384" spans="1:27" x14ac:dyDescent="0.2">
      <c r="A384" s="14">
        <v>54.261666666666663</v>
      </c>
      <c r="B384" s="14">
        <v>-157.86066666666667</v>
      </c>
      <c r="C384" s="13" t="s">
        <v>56</v>
      </c>
      <c r="D384" s="13" t="s">
        <v>57</v>
      </c>
      <c r="E384" s="13">
        <v>91</v>
      </c>
      <c r="F384" s="13">
        <v>1</v>
      </c>
      <c r="G384" s="13" t="s">
        <v>58</v>
      </c>
      <c r="H384" s="13">
        <v>61293</v>
      </c>
      <c r="I384" s="13">
        <v>1407</v>
      </c>
      <c r="J384" s="13" t="s">
        <v>67</v>
      </c>
      <c r="K384" s="13">
        <v>54</v>
      </c>
      <c r="L384" s="13">
        <v>15.7</v>
      </c>
      <c r="M384" s="13" t="s">
        <v>60</v>
      </c>
      <c r="N384" s="13">
        <v>157</v>
      </c>
      <c r="O384" s="13">
        <v>51.64</v>
      </c>
      <c r="P384" s="13" t="s">
        <v>61</v>
      </c>
      <c r="Q384" s="13" t="s">
        <v>62</v>
      </c>
      <c r="R384" s="13">
        <v>4075</v>
      </c>
    </row>
    <row r="385" spans="1:25" x14ac:dyDescent="0.2">
      <c r="A385" s="14">
        <v>54.274333333333331</v>
      </c>
      <c r="B385" s="14">
        <v>-157.87950000000001</v>
      </c>
      <c r="C385" s="13" t="s">
        <v>56</v>
      </c>
      <c r="D385" s="13" t="s">
        <v>57</v>
      </c>
      <c r="E385" s="13">
        <v>91</v>
      </c>
      <c r="F385" s="13">
        <v>1</v>
      </c>
      <c r="G385" s="13" t="s">
        <v>58</v>
      </c>
      <c r="H385" s="13">
        <v>61293</v>
      </c>
      <c r="I385" s="13">
        <v>1126</v>
      </c>
      <c r="J385" s="13" t="s">
        <v>59</v>
      </c>
      <c r="K385" s="13">
        <v>54</v>
      </c>
      <c r="L385" s="13">
        <v>16.46</v>
      </c>
      <c r="M385" s="13" t="s">
        <v>60</v>
      </c>
      <c r="N385" s="13">
        <v>157</v>
      </c>
      <c r="O385" s="13">
        <v>52.77</v>
      </c>
      <c r="P385" s="13" t="s">
        <v>61</v>
      </c>
      <c r="Q385" s="13" t="s">
        <v>62</v>
      </c>
      <c r="R385" s="13">
        <v>4048</v>
      </c>
    </row>
    <row r="386" spans="1:25" x14ac:dyDescent="0.2">
      <c r="A386" s="14">
        <v>54.274999999999999</v>
      </c>
      <c r="B386" s="14">
        <v>-157.88</v>
      </c>
      <c r="C386" s="13" t="s">
        <v>56</v>
      </c>
      <c r="D386" s="13" t="s">
        <v>57</v>
      </c>
      <c r="E386" s="13">
        <v>91</v>
      </c>
      <c r="F386" s="13">
        <v>1</v>
      </c>
      <c r="G386" s="13" t="s">
        <v>58</v>
      </c>
      <c r="H386" s="13">
        <v>61293</v>
      </c>
      <c r="I386" s="13">
        <v>1242</v>
      </c>
      <c r="J386" s="13" t="s">
        <v>63</v>
      </c>
      <c r="K386" s="13">
        <v>54</v>
      </c>
      <c r="L386" s="13">
        <v>16.5</v>
      </c>
      <c r="M386" s="13" t="s">
        <v>60</v>
      </c>
      <c r="N386" s="13">
        <v>157</v>
      </c>
      <c r="O386" s="13">
        <v>52.8</v>
      </c>
      <c r="P386" s="13" t="s">
        <v>61</v>
      </c>
      <c r="Q386" s="13" t="s">
        <v>62</v>
      </c>
      <c r="R386" s="13">
        <v>4057</v>
      </c>
      <c r="S386" s="13">
        <v>9</v>
      </c>
      <c r="T386" s="13">
        <v>4023</v>
      </c>
      <c r="U386" s="13">
        <v>4129</v>
      </c>
      <c r="V386" s="13">
        <v>36</v>
      </c>
      <c r="W386" s="15">
        <v>38723</v>
      </c>
      <c r="X386" s="13" t="s">
        <v>64</v>
      </c>
      <c r="Y386" s="13" t="s">
        <v>66</v>
      </c>
    </row>
    <row r="387" spans="1:25" x14ac:dyDescent="0.2">
      <c r="A387" s="14">
        <v>54.289333333333332</v>
      </c>
      <c r="B387" s="14">
        <v>-157.91483333333332</v>
      </c>
      <c r="C387" s="13" t="s">
        <v>56</v>
      </c>
      <c r="D387" s="13" t="s">
        <v>57</v>
      </c>
      <c r="E387" s="13">
        <v>92</v>
      </c>
      <c r="F387" s="13">
        <v>1</v>
      </c>
      <c r="G387" s="13" t="s">
        <v>58</v>
      </c>
      <c r="H387" s="13">
        <v>61293</v>
      </c>
      <c r="I387" s="13">
        <v>1743</v>
      </c>
      <c r="J387" s="13" t="s">
        <v>67</v>
      </c>
      <c r="K387" s="13">
        <v>54</v>
      </c>
      <c r="L387" s="13">
        <v>17.36</v>
      </c>
      <c r="M387" s="13" t="s">
        <v>60</v>
      </c>
      <c r="N387" s="13">
        <v>157</v>
      </c>
      <c r="O387" s="13">
        <v>54.89</v>
      </c>
      <c r="P387" s="13" t="s">
        <v>61</v>
      </c>
      <c r="Q387" s="13" t="s">
        <v>62</v>
      </c>
      <c r="R387" s="13">
        <v>3525</v>
      </c>
      <c r="S387" s="13">
        <v>24</v>
      </c>
    </row>
    <row r="388" spans="1:25" x14ac:dyDescent="0.2">
      <c r="A388" s="14">
        <v>54.289666666666669</v>
      </c>
      <c r="B388" s="14">
        <v>-157.91149999999999</v>
      </c>
      <c r="C388" s="13" t="s">
        <v>56</v>
      </c>
      <c r="D388" s="13" t="s">
        <v>57</v>
      </c>
      <c r="E388" s="13">
        <v>92</v>
      </c>
      <c r="F388" s="13">
        <v>1</v>
      </c>
      <c r="G388" s="13" t="s">
        <v>58</v>
      </c>
      <c r="H388" s="13">
        <v>61293</v>
      </c>
      <c r="I388" s="13">
        <v>1504</v>
      </c>
      <c r="J388" s="13" t="s">
        <v>59</v>
      </c>
      <c r="K388" s="13">
        <v>54</v>
      </c>
      <c r="L388" s="13">
        <v>17.38</v>
      </c>
      <c r="M388" s="13" t="s">
        <v>60</v>
      </c>
      <c r="N388" s="13">
        <v>157</v>
      </c>
      <c r="O388" s="13">
        <v>54.69</v>
      </c>
      <c r="P388" s="13" t="s">
        <v>61</v>
      </c>
      <c r="Q388" s="13" t="s">
        <v>62</v>
      </c>
      <c r="R388" s="13">
        <v>3525</v>
      </c>
    </row>
    <row r="389" spans="1:25" x14ac:dyDescent="0.2">
      <c r="A389" s="14">
        <v>54.289666666666669</v>
      </c>
      <c r="B389" s="14">
        <v>-157.91149999999999</v>
      </c>
      <c r="C389" s="13" t="s">
        <v>56</v>
      </c>
      <c r="D389" s="13" t="s">
        <v>57</v>
      </c>
      <c r="E389" s="13">
        <v>92</v>
      </c>
      <c r="F389" s="13">
        <v>1</v>
      </c>
      <c r="G389" s="13" t="s">
        <v>58</v>
      </c>
      <c r="H389" s="13">
        <v>61293</v>
      </c>
      <c r="I389" s="13">
        <v>1621</v>
      </c>
      <c r="J389" s="13" t="s">
        <v>63</v>
      </c>
      <c r="K389" s="13">
        <v>54</v>
      </c>
      <c r="L389" s="13">
        <v>17.38</v>
      </c>
      <c r="M389" s="13" t="s">
        <v>60</v>
      </c>
      <c r="N389" s="13">
        <v>157</v>
      </c>
      <c r="O389" s="13">
        <v>54.69</v>
      </c>
      <c r="P389" s="13" t="s">
        <v>61</v>
      </c>
      <c r="Q389" s="13" t="s">
        <v>62</v>
      </c>
      <c r="R389" s="13">
        <v>3541</v>
      </c>
      <c r="S389" s="13">
        <v>9</v>
      </c>
      <c r="T389" s="13">
        <v>3648</v>
      </c>
      <c r="U389" s="13">
        <v>3722</v>
      </c>
      <c r="V389" s="13">
        <v>36</v>
      </c>
      <c r="W389" s="13" t="s">
        <v>109</v>
      </c>
      <c r="X389" s="13" t="s">
        <v>122</v>
      </c>
    </row>
    <row r="390" spans="1:25" x14ac:dyDescent="0.2">
      <c r="A390" s="14">
        <v>54.357999999999997</v>
      </c>
      <c r="B390" s="14">
        <v>-158.03966666666668</v>
      </c>
      <c r="C390" s="13" t="s">
        <v>56</v>
      </c>
      <c r="D390" s="13" t="s">
        <v>57</v>
      </c>
      <c r="E390" s="13">
        <v>93</v>
      </c>
      <c r="F390" s="13">
        <v>1</v>
      </c>
      <c r="G390" s="13" t="s">
        <v>58</v>
      </c>
      <c r="H390" s="13">
        <v>61293</v>
      </c>
      <c r="I390" s="13">
        <v>1900</v>
      </c>
      <c r="J390" s="13" t="s">
        <v>59</v>
      </c>
      <c r="K390" s="13">
        <v>54</v>
      </c>
      <c r="L390" s="13">
        <v>21.48</v>
      </c>
      <c r="M390" s="13" t="s">
        <v>60</v>
      </c>
      <c r="N390" s="13">
        <v>158</v>
      </c>
      <c r="O390" s="13">
        <v>2.38</v>
      </c>
      <c r="P390" s="13" t="s">
        <v>61</v>
      </c>
      <c r="Q390" s="13" t="s">
        <v>62</v>
      </c>
      <c r="R390" s="13">
        <v>3004</v>
      </c>
    </row>
    <row r="391" spans="1:25" x14ac:dyDescent="0.2">
      <c r="A391" s="14">
        <v>54.360333333333337</v>
      </c>
      <c r="B391" s="14">
        <v>-158.04233333333335</v>
      </c>
      <c r="C391" s="13" t="s">
        <v>56</v>
      </c>
      <c r="D391" s="13" t="s">
        <v>57</v>
      </c>
      <c r="E391" s="13">
        <v>93</v>
      </c>
      <c r="F391" s="13">
        <v>1</v>
      </c>
      <c r="G391" s="13" t="s">
        <v>58</v>
      </c>
      <c r="H391" s="13">
        <v>61293</v>
      </c>
      <c r="I391" s="13">
        <v>2001</v>
      </c>
      <c r="J391" s="13" t="s">
        <v>63</v>
      </c>
      <c r="K391" s="13">
        <v>54</v>
      </c>
      <c r="L391" s="13">
        <v>21.62</v>
      </c>
      <c r="M391" s="13" t="s">
        <v>60</v>
      </c>
      <c r="N391" s="13">
        <v>158</v>
      </c>
      <c r="O391" s="13">
        <v>2.54</v>
      </c>
      <c r="P391" s="13" t="s">
        <v>61</v>
      </c>
      <c r="Q391" s="13" t="s">
        <v>62</v>
      </c>
      <c r="R391" s="13">
        <v>3017</v>
      </c>
      <c r="S391" s="13">
        <v>8</v>
      </c>
      <c r="T391" s="13">
        <v>2910</v>
      </c>
      <c r="U391" s="13">
        <v>2985</v>
      </c>
      <c r="V391" s="13">
        <v>36</v>
      </c>
      <c r="W391" s="13" t="s">
        <v>83</v>
      </c>
      <c r="X391" s="13" t="s">
        <v>64</v>
      </c>
      <c r="Y391" s="13" t="s">
        <v>66</v>
      </c>
    </row>
    <row r="392" spans="1:25" x14ac:dyDescent="0.2">
      <c r="A392" s="14">
        <v>54.365166666666667</v>
      </c>
      <c r="B392" s="14">
        <v>-158.04349999999999</v>
      </c>
      <c r="C392" s="13" t="s">
        <v>56</v>
      </c>
      <c r="D392" s="13" t="s">
        <v>57</v>
      </c>
      <c r="E392" s="13">
        <v>93</v>
      </c>
      <c r="F392" s="13">
        <v>1</v>
      </c>
      <c r="G392" s="13" t="s">
        <v>58</v>
      </c>
      <c r="H392" s="13">
        <v>61293</v>
      </c>
      <c r="I392" s="13">
        <v>2118</v>
      </c>
      <c r="J392" s="13" t="s">
        <v>67</v>
      </c>
      <c r="K392" s="13">
        <v>54</v>
      </c>
      <c r="L392" s="13">
        <v>21.91</v>
      </c>
      <c r="M392" s="13" t="s">
        <v>60</v>
      </c>
      <c r="N392" s="13">
        <v>158</v>
      </c>
      <c r="O392" s="13">
        <v>2.61</v>
      </c>
      <c r="P392" s="13" t="s">
        <v>61</v>
      </c>
      <c r="Q392" s="13" t="s">
        <v>62</v>
      </c>
      <c r="R392" s="13">
        <v>3022</v>
      </c>
    </row>
    <row r="393" spans="1:25" x14ac:dyDescent="0.2">
      <c r="A393" s="14">
        <v>54.367666666666665</v>
      </c>
      <c r="B393" s="14">
        <v>-158.08833333333334</v>
      </c>
      <c r="C393" s="13" t="s">
        <v>56</v>
      </c>
      <c r="D393" s="13" t="s">
        <v>57</v>
      </c>
      <c r="E393" s="13">
        <v>94</v>
      </c>
      <c r="F393" s="13">
        <v>1</v>
      </c>
      <c r="G393" s="13" t="s">
        <v>58</v>
      </c>
      <c r="H393" s="13">
        <v>61393</v>
      </c>
      <c r="I393" s="13">
        <v>52</v>
      </c>
      <c r="J393" s="13" t="s">
        <v>67</v>
      </c>
      <c r="K393" s="13">
        <v>54</v>
      </c>
      <c r="L393" s="13">
        <v>22.06</v>
      </c>
      <c r="M393" s="13" t="s">
        <v>60</v>
      </c>
      <c r="N393" s="13">
        <v>158</v>
      </c>
      <c r="O393" s="13">
        <v>5.3</v>
      </c>
      <c r="P393" s="13" t="s">
        <v>61</v>
      </c>
      <c r="Q393" s="13" t="s">
        <v>62</v>
      </c>
      <c r="R393" s="13">
        <v>2552</v>
      </c>
    </row>
    <row r="394" spans="1:25" x14ac:dyDescent="0.2">
      <c r="A394" s="14">
        <v>54.373666666666665</v>
      </c>
      <c r="B394" s="14">
        <v>-158.08816666666667</v>
      </c>
      <c r="C394" s="13" t="s">
        <v>56</v>
      </c>
      <c r="D394" s="13" t="s">
        <v>57</v>
      </c>
      <c r="E394" s="13">
        <v>94</v>
      </c>
      <c r="F394" s="13">
        <v>1</v>
      </c>
      <c r="G394" s="13" t="s">
        <v>58</v>
      </c>
      <c r="H394" s="13">
        <v>61293</v>
      </c>
      <c r="I394" s="13">
        <v>2354</v>
      </c>
      <c r="J394" s="13" t="s">
        <v>63</v>
      </c>
      <c r="K394" s="13">
        <v>54</v>
      </c>
      <c r="L394" s="13">
        <v>22.42</v>
      </c>
      <c r="M394" s="13" t="s">
        <v>60</v>
      </c>
      <c r="N394" s="13">
        <v>158</v>
      </c>
      <c r="O394" s="13">
        <v>5.29</v>
      </c>
      <c r="P394" s="13" t="s">
        <v>61</v>
      </c>
      <c r="Q394" s="13" t="s">
        <v>62</v>
      </c>
      <c r="R394" s="13">
        <v>2566</v>
      </c>
      <c r="S394" s="13">
        <v>7</v>
      </c>
      <c r="T394" s="13">
        <v>2607</v>
      </c>
      <c r="U394" s="13">
        <v>2656</v>
      </c>
      <c r="V394" s="13">
        <v>27</v>
      </c>
      <c r="W394" s="13" t="s">
        <v>79</v>
      </c>
      <c r="X394" s="13" t="s">
        <v>64</v>
      </c>
      <c r="Y394" s="13" t="s">
        <v>66</v>
      </c>
    </row>
    <row r="395" spans="1:25" x14ac:dyDescent="0.2">
      <c r="A395" s="14">
        <v>54.381166666666665</v>
      </c>
      <c r="B395" s="14">
        <v>-158.08533333333332</v>
      </c>
      <c r="C395" s="13" t="s">
        <v>56</v>
      </c>
      <c r="D395" s="13" t="s">
        <v>57</v>
      </c>
      <c r="E395" s="13">
        <v>94</v>
      </c>
      <c r="F395" s="13">
        <v>1</v>
      </c>
      <c r="G395" s="13" t="s">
        <v>58</v>
      </c>
      <c r="H395" s="13">
        <v>61293</v>
      </c>
      <c r="I395" s="13">
        <v>2253</v>
      </c>
      <c r="J395" s="13" t="s">
        <v>59</v>
      </c>
      <c r="K395" s="13">
        <v>54</v>
      </c>
      <c r="L395" s="13">
        <v>22.87</v>
      </c>
      <c r="M395" s="13" t="s">
        <v>60</v>
      </c>
      <c r="N395" s="13">
        <v>158</v>
      </c>
      <c r="O395" s="13">
        <v>5.12</v>
      </c>
      <c r="P395" s="13" t="s">
        <v>61</v>
      </c>
      <c r="Q395" s="13" t="s">
        <v>62</v>
      </c>
      <c r="R395" s="13">
        <v>2534</v>
      </c>
    </row>
    <row r="396" spans="1:25" x14ac:dyDescent="0.2">
      <c r="A396" s="14">
        <v>54.487666666666669</v>
      </c>
      <c r="B396" s="14">
        <v>-158.28733333333332</v>
      </c>
      <c r="C396" s="13" t="s">
        <v>56</v>
      </c>
      <c r="D396" s="13" t="s">
        <v>57</v>
      </c>
      <c r="E396" s="13">
        <v>95</v>
      </c>
      <c r="F396" s="13">
        <v>1</v>
      </c>
      <c r="G396" s="13" t="s">
        <v>58</v>
      </c>
      <c r="H396" s="13">
        <v>61393</v>
      </c>
      <c r="I396" s="13">
        <v>234</v>
      </c>
      <c r="J396" s="13" t="s">
        <v>59</v>
      </c>
      <c r="K396" s="13">
        <v>54</v>
      </c>
      <c r="L396" s="13">
        <v>29.26</v>
      </c>
      <c r="M396" s="13" t="s">
        <v>60</v>
      </c>
      <c r="N396" s="13">
        <v>158</v>
      </c>
      <c r="O396" s="13">
        <v>17.239999999999998</v>
      </c>
      <c r="P396" s="13" t="s">
        <v>61</v>
      </c>
      <c r="Q396" s="13" t="s">
        <v>62</v>
      </c>
      <c r="R396" s="13">
        <v>1908</v>
      </c>
    </row>
    <row r="397" spans="1:25" x14ac:dyDescent="0.2">
      <c r="A397" s="14">
        <v>54.488166666666665</v>
      </c>
      <c r="B397" s="14">
        <v>-158.29833333333335</v>
      </c>
      <c r="C397" s="13" t="s">
        <v>56</v>
      </c>
      <c r="D397" s="13" t="s">
        <v>57</v>
      </c>
      <c r="E397" s="13">
        <v>95</v>
      </c>
      <c r="F397" s="13">
        <v>1</v>
      </c>
      <c r="G397" s="13" t="s">
        <v>58</v>
      </c>
      <c r="H397" s="13">
        <v>61393</v>
      </c>
      <c r="I397" s="13">
        <v>320</v>
      </c>
      <c r="J397" s="13" t="s">
        <v>63</v>
      </c>
      <c r="K397" s="13">
        <v>54</v>
      </c>
      <c r="L397" s="13">
        <v>29.29</v>
      </c>
      <c r="M397" s="13" t="s">
        <v>60</v>
      </c>
      <c r="N397" s="13">
        <v>158</v>
      </c>
      <c r="O397" s="13">
        <v>17.899999999999999</v>
      </c>
      <c r="P397" s="13" t="s">
        <v>61</v>
      </c>
      <c r="Q397" s="13" t="s">
        <v>62</v>
      </c>
      <c r="R397" s="13">
        <v>1857</v>
      </c>
      <c r="S397" s="13">
        <v>12</v>
      </c>
      <c r="T397" s="13">
        <v>1850</v>
      </c>
      <c r="U397" s="13">
        <v>1887</v>
      </c>
      <c r="V397" s="13">
        <v>25</v>
      </c>
      <c r="W397" s="13" t="s">
        <v>83</v>
      </c>
      <c r="X397" s="13" t="s">
        <v>64</v>
      </c>
      <c r="Y397" s="13" t="s">
        <v>66</v>
      </c>
    </row>
    <row r="398" spans="1:25" x14ac:dyDescent="0.2">
      <c r="A398" s="14">
        <v>54.488333333333337</v>
      </c>
      <c r="B398" s="14">
        <v>-158.30766666666668</v>
      </c>
      <c r="C398" s="13" t="s">
        <v>56</v>
      </c>
      <c r="D398" s="13" t="s">
        <v>57</v>
      </c>
      <c r="E398" s="13">
        <v>95</v>
      </c>
      <c r="F398" s="13">
        <v>1</v>
      </c>
      <c r="G398" s="13" t="s">
        <v>58</v>
      </c>
      <c r="H398" s="13">
        <v>61393</v>
      </c>
      <c r="I398" s="13">
        <v>407</v>
      </c>
      <c r="J398" s="13" t="s">
        <v>67</v>
      </c>
      <c r="K398" s="13">
        <v>54</v>
      </c>
      <c r="L398" s="13">
        <v>29.3</v>
      </c>
      <c r="M398" s="13" t="s">
        <v>60</v>
      </c>
      <c r="N398" s="13">
        <v>158</v>
      </c>
      <c r="O398" s="13">
        <v>18.46</v>
      </c>
      <c r="P398" s="13" t="s">
        <v>61</v>
      </c>
      <c r="Q398" s="13" t="s">
        <v>62</v>
      </c>
      <c r="R398" s="13">
        <v>1889</v>
      </c>
    </row>
    <row r="399" spans="1:25" x14ac:dyDescent="0.2">
      <c r="A399" s="14">
        <v>54.525333333333336</v>
      </c>
      <c r="B399" s="14">
        <v>-158.37350000000001</v>
      </c>
      <c r="C399" s="13" t="s">
        <v>56</v>
      </c>
      <c r="D399" s="13" t="s">
        <v>57</v>
      </c>
      <c r="E399" s="13">
        <v>96</v>
      </c>
      <c r="F399" s="13">
        <v>1</v>
      </c>
      <c r="G399" s="13" t="s">
        <v>58</v>
      </c>
      <c r="H399" s="13">
        <v>61393</v>
      </c>
      <c r="I399" s="13">
        <v>709</v>
      </c>
      <c r="J399" s="13" t="s">
        <v>67</v>
      </c>
      <c r="K399" s="13">
        <v>54</v>
      </c>
      <c r="L399" s="13">
        <v>31.52</v>
      </c>
      <c r="M399" s="13" t="s">
        <v>60</v>
      </c>
      <c r="N399" s="13">
        <v>158</v>
      </c>
      <c r="O399" s="13">
        <v>22.41</v>
      </c>
      <c r="P399" s="13" t="s">
        <v>61</v>
      </c>
      <c r="Q399" s="13" t="s">
        <v>62</v>
      </c>
      <c r="R399" s="13">
        <v>1404</v>
      </c>
    </row>
    <row r="400" spans="1:25" x14ac:dyDescent="0.2">
      <c r="A400" s="14">
        <v>54.525333333333336</v>
      </c>
      <c r="B400" s="14">
        <v>-158.37033333333332</v>
      </c>
      <c r="C400" s="13" t="s">
        <v>56</v>
      </c>
      <c r="D400" s="13" t="s">
        <v>57</v>
      </c>
      <c r="E400" s="13">
        <v>96</v>
      </c>
      <c r="F400" s="13">
        <v>1</v>
      </c>
      <c r="G400" s="13" t="s">
        <v>58</v>
      </c>
      <c r="H400" s="13">
        <v>61393</v>
      </c>
      <c r="I400" s="13">
        <v>629</v>
      </c>
      <c r="J400" s="13" t="s">
        <v>63</v>
      </c>
      <c r="K400" s="13">
        <v>54</v>
      </c>
      <c r="L400" s="13">
        <v>31.52</v>
      </c>
      <c r="M400" s="13" t="s">
        <v>60</v>
      </c>
      <c r="N400" s="13">
        <v>158</v>
      </c>
      <c r="O400" s="13">
        <v>22.22</v>
      </c>
      <c r="P400" s="13" t="s">
        <v>61</v>
      </c>
      <c r="Q400" s="13" t="s">
        <v>62</v>
      </c>
      <c r="R400" s="13">
        <v>1409</v>
      </c>
      <c r="S400" s="13">
        <v>6</v>
      </c>
      <c r="T400" s="13">
        <v>1437</v>
      </c>
      <c r="U400" s="13">
        <v>1471</v>
      </c>
      <c r="V400" s="13">
        <v>23</v>
      </c>
      <c r="W400" s="13" t="s">
        <v>83</v>
      </c>
      <c r="X400" s="13" t="s">
        <v>64</v>
      </c>
      <c r="Y400" s="13" t="s">
        <v>66</v>
      </c>
    </row>
    <row r="401" spans="1:25" x14ac:dyDescent="0.2">
      <c r="A401" s="14">
        <v>54.526333333333334</v>
      </c>
      <c r="B401" s="14">
        <v>-158.36483333333334</v>
      </c>
      <c r="C401" s="13" t="s">
        <v>56</v>
      </c>
      <c r="D401" s="13" t="s">
        <v>57</v>
      </c>
      <c r="E401" s="13">
        <v>96</v>
      </c>
      <c r="F401" s="13">
        <v>1</v>
      </c>
      <c r="G401" s="13" t="s">
        <v>58</v>
      </c>
      <c r="H401" s="13">
        <v>61393</v>
      </c>
      <c r="I401" s="13">
        <v>553</v>
      </c>
      <c r="J401" s="13" t="s">
        <v>59</v>
      </c>
      <c r="K401" s="13">
        <v>54</v>
      </c>
      <c r="L401" s="13">
        <v>31.58</v>
      </c>
      <c r="M401" s="13" t="s">
        <v>60</v>
      </c>
      <c r="N401" s="13">
        <v>158</v>
      </c>
      <c r="O401" s="13">
        <v>21.89</v>
      </c>
      <c r="P401" s="13" t="s">
        <v>61</v>
      </c>
      <c r="Q401" s="13" t="s">
        <v>62</v>
      </c>
      <c r="R401" s="13">
        <v>1410</v>
      </c>
    </row>
    <row r="402" spans="1:25" x14ac:dyDescent="0.2">
      <c r="A402" s="14">
        <v>54.525500000000001</v>
      </c>
      <c r="B402" s="14">
        <v>-158.37283333333335</v>
      </c>
      <c r="C402" s="13" t="s">
        <v>56</v>
      </c>
      <c r="D402" s="13" t="s">
        <v>57</v>
      </c>
      <c r="E402" s="13">
        <v>96</v>
      </c>
      <c r="F402" s="13">
        <v>2</v>
      </c>
      <c r="G402" s="13" t="s">
        <v>112</v>
      </c>
      <c r="H402" s="13">
        <v>61393</v>
      </c>
      <c r="I402" s="13">
        <v>710</v>
      </c>
      <c r="J402" s="13" t="s">
        <v>113</v>
      </c>
      <c r="K402" s="13">
        <v>54</v>
      </c>
      <c r="L402" s="13">
        <v>31.53</v>
      </c>
      <c r="M402" s="13" t="s">
        <v>60</v>
      </c>
      <c r="N402" s="13">
        <v>158</v>
      </c>
      <c r="O402" s="13">
        <v>22.37</v>
      </c>
      <c r="P402" s="13" t="s">
        <v>61</v>
      </c>
      <c r="Q402" s="13" t="s">
        <v>62</v>
      </c>
      <c r="R402" s="13" t="s">
        <v>123</v>
      </c>
    </row>
    <row r="403" spans="1:25" x14ac:dyDescent="0.2">
      <c r="A403" s="14">
        <v>54.552</v>
      </c>
      <c r="B403" s="14">
        <v>-158.453</v>
      </c>
      <c r="C403" s="13" t="s">
        <v>56</v>
      </c>
      <c r="D403" s="13" t="s">
        <v>57</v>
      </c>
      <c r="E403" s="13">
        <v>97</v>
      </c>
      <c r="F403" s="13">
        <v>1</v>
      </c>
      <c r="G403" s="13" t="s">
        <v>58</v>
      </c>
      <c r="H403" s="13">
        <v>61393</v>
      </c>
      <c r="I403" s="13">
        <v>914</v>
      </c>
      <c r="J403" s="13" t="s">
        <v>67</v>
      </c>
      <c r="K403" s="13">
        <v>54</v>
      </c>
      <c r="L403" s="13">
        <v>33.119999999999997</v>
      </c>
      <c r="M403" s="13" t="s">
        <v>60</v>
      </c>
      <c r="N403" s="13">
        <v>158</v>
      </c>
      <c r="O403" s="13">
        <v>27.18</v>
      </c>
      <c r="P403" s="13" t="s">
        <v>61</v>
      </c>
      <c r="Q403" s="13" t="s">
        <v>62</v>
      </c>
      <c r="R403" s="13">
        <v>1018</v>
      </c>
      <c r="S403" s="13" t="s">
        <v>81</v>
      </c>
    </row>
    <row r="404" spans="1:25" x14ac:dyDescent="0.2">
      <c r="A404" s="14">
        <v>54.56666666666667</v>
      </c>
      <c r="B404" s="14">
        <v>-158.44166666666666</v>
      </c>
      <c r="C404" s="13" t="s">
        <v>56</v>
      </c>
      <c r="D404" s="13" t="s">
        <v>57</v>
      </c>
      <c r="E404" s="13">
        <v>97</v>
      </c>
      <c r="F404" s="13">
        <v>1</v>
      </c>
      <c r="G404" s="13" t="s">
        <v>58</v>
      </c>
      <c r="H404" s="13">
        <v>61393</v>
      </c>
      <c r="I404" s="13">
        <v>842</v>
      </c>
      <c r="J404" s="13" t="s">
        <v>63</v>
      </c>
      <c r="K404" s="13">
        <v>54</v>
      </c>
      <c r="L404" s="13">
        <v>34</v>
      </c>
      <c r="M404" s="13" t="s">
        <v>60</v>
      </c>
      <c r="N404" s="13">
        <v>158</v>
      </c>
      <c r="O404" s="13">
        <v>26.5</v>
      </c>
      <c r="P404" s="13" t="s">
        <v>61</v>
      </c>
      <c r="Q404" s="13" t="s">
        <v>62</v>
      </c>
      <c r="R404" s="13">
        <v>1063</v>
      </c>
      <c r="S404" s="13">
        <v>5</v>
      </c>
      <c r="T404" s="13">
        <v>1055</v>
      </c>
      <c r="U404" s="13">
        <v>1085</v>
      </c>
      <c r="V404" s="13">
        <v>22</v>
      </c>
      <c r="W404" s="13" t="s">
        <v>107</v>
      </c>
      <c r="X404" s="13" t="s">
        <v>64</v>
      </c>
      <c r="Y404" s="13" t="s">
        <v>66</v>
      </c>
    </row>
    <row r="405" spans="1:25" x14ac:dyDescent="0.2">
      <c r="A405" s="14">
        <v>54.567666666666668</v>
      </c>
      <c r="B405" s="14">
        <v>-158.44300000000001</v>
      </c>
      <c r="C405" s="13" t="s">
        <v>56</v>
      </c>
      <c r="D405" s="13" t="s">
        <v>57</v>
      </c>
      <c r="E405" s="13">
        <v>97</v>
      </c>
      <c r="F405" s="13">
        <v>1</v>
      </c>
      <c r="G405" s="13" t="s">
        <v>58</v>
      </c>
      <c r="H405" s="13">
        <v>61393</v>
      </c>
      <c r="I405" s="13">
        <v>809</v>
      </c>
      <c r="J405" s="13" t="s">
        <v>59</v>
      </c>
      <c r="K405" s="13">
        <v>54</v>
      </c>
      <c r="L405" s="13">
        <v>34.06</v>
      </c>
      <c r="M405" s="13" t="s">
        <v>60</v>
      </c>
      <c r="N405" s="13">
        <v>158</v>
      </c>
      <c r="O405" s="13">
        <v>26.58</v>
      </c>
      <c r="P405" s="13" t="s">
        <v>61</v>
      </c>
      <c r="Q405" s="13" t="s">
        <v>62</v>
      </c>
      <c r="R405" s="13">
        <v>1017</v>
      </c>
    </row>
    <row r="406" spans="1:25" x14ac:dyDescent="0.2">
      <c r="A406" s="14">
        <v>54.593000000000004</v>
      </c>
      <c r="B406" s="14">
        <v>-158.51183333333333</v>
      </c>
      <c r="C406" s="13" t="s">
        <v>56</v>
      </c>
      <c r="D406" s="13" t="s">
        <v>57</v>
      </c>
      <c r="E406" s="13">
        <v>98</v>
      </c>
      <c r="F406" s="13">
        <v>1</v>
      </c>
      <c r="G406" s="13" t="s">
        <v>58</v>
      </c>
      <c r="H406" s="13">
        <v>61393</v>
      </c>
      <c r="I406" s="13">
        <v>1107</v>
      </c>
      <c r="J406" s="13" t="s">
        <v>67</v>
      </c>
      <c r="K406" s="13">
        <v>54</v>
      </c>
      <c r="L406" s="13">
        <v>35.58</v>
      </c>
      <c r="M406" s="13" t="s">
        <v>60</v>
      </c>
      <c r="N406" s="13">
        <v>158</v>
      </c>
      <c r="O406" s="13">
        <v>30.71</v>
      </c>
      <c r="P406" s="13" t="s">
        <v>61</v>
      </c>
      <c r="Q406" s="13" t="s">
        <v>62</v>
      </c>
      <c r="R406" s="13">
        <v>552</v>
      </c>
    </row>
    <row r="407" spans="1:25" x14ac:dyDescent="0.2">
      <c r="A407" s="14">
        <v>54.594499999999996</v>
      </c>
      <c r="B407" s="14">
        <v>-158.50616666666667</v>
      </c>
      <c r="C407" s="13" t="s">
        <v>56</v>
      </c>
      <c r="D407" s="13" t="s">
        <v>57</v>
      </c>
      <c r="E407" s="13">
        <v>98</v>
      </c>
      <c r="F407" s="13">
        <v>1</v>
      </c>
      <c r="G407" s="13" t="s">
        <v>58</v>
      </c>
      <c r="H407" s="13">
        <v>61393</v>
      </c>
      <c r="I407" s="13">
        <v>1048</v>
      </c>
      <c r="J407" s="13" t="s">
        <v>63</v>
      </c>
      <c r="K407" s="13">
        <v>54</v>
      </c>
      <c r="L407" s="13">
        <v>35.67</v>
      </c>
      <c r="M407" s="13" t="s">
        <v>60</v>
      </c>
      <c r="N407" s="13">
        <v>158</v>
      </c>
      <c r="O407" s="13">
        <v>30.37</v>
      </c>
      <c r="P407" s="13" t="s">
        <v>61</v>
      </c>
      <c r="Q407" s="13" t="s">
        <v>62</v>
      </c>
      <c r="R407" s="13">
        <v>565</v>
      </c>
      <c r="S407" s="13">
        <v>8</v>
      </c>
      <c r="T407" s="13">
        <v>562</v>
      </c>
      <c r="U407" s="13">
        <v>585</v>
      </c>
      <c r="V407" s="13">
        <v>16</v>
      </c>
      <c r="W407" s="13" t="s">
        <v>83</v>
      </c>
      <c r="X407" s="13" t="s">
        <v>64</v>
      </c>
      <c r="Y407" s="13" t="s">
        <v>124</v>
      </c>
    </row>
    <row r="408" spans="1:25" x14ac:dyDescent="0.2">
      <c r="A408" s="14">
        <v>54.597999999999999</v>
      </c>
      <c r="B408" s="14">
        <v>-158.50216666666665</v>
      </c>
      <c r="C408" s="13" t="s">
        <v>56</v>
      </c>
      <c r="D408" s="13" t="s">
        <v>57</v>
      </c>
      <c r="E408" s="13">
        <v>98</v>
      </c>
      <c r="F408" s="13">
        <v>1</v>
      </c>
      <c r="G408" s="13" t="s">
        <v>58</v>
      </c>
      <c r="H408" s="13">
        <v>61393</v>
      </c>
      <c r="I408" s="13">
        <v>1019</v>
      </c>
      <c r="J408" s="13" t="s">
        <v>59</v>
      </c>
      <c r="K408" s="13">
        <v>54</v>
      </c>
      <c r="L408" s="13">
        <v>35.880000000000003</v>
      </c>
      <c r="M408" s="13" t="s">
        <v>60</v>
      </c>
      <c r="N408" s="13">
        <v>158</v>
      </c>
      <c r="O408" s="13">
        <v>30.13</v>
      </c>
      <c r="P408" s="13" t="s">
        <v>61</v>
      </c>
      <c r="Q408" s="13" t="s">
        <v>62</v>
      </c>
      <c r="R408" s="13">
        <v>494</v>
      </c>
    </row>
    <row r="409" spans="1:25" x14ac:dyDescent="0.2">
      <c r="A409" s="14">
        <v>54.62016666666667</v>
      </c>
      <c r="B409" s="14">
        <v>-158.55000000000001</v>
      </c>
      <c r="C409" s="13" t="s">
        <v>56</v>
      </c>
      <c r="D409" s="13" t="s">
        <v>57</v>
      </c>
      <c r="E409" s="13">
        <v>99</v>
      </c>
      <c r="F409" s="13">
        <v>1</v>
      </c>
      <c r="G409" s="13" t="s">
        <v>58</v>
      </c>
      <c r="H409" s="13">
        <v>61393</v>
      </c>
      <c r="I409" s="13">
        <v>1205</v>
      </c>
      <c r="J409" s="13" t="s">
        <v>67</v>
      </c>
      <c r="K409" s="13">
        <v>54</v>
      </c>
      <c r="L409" s="13">
        <v>37.21</v>
      </c>
      <c r="M409" s="13" t="s">
        <v>60</v>
      </c>
      <c r="N409" s="13">
        <v>158</v>
      </c>
      <c r="O409" s="13">
        <v>33</v>
      </c>
      <c r="P409" s="13" t="s">
        <v>61</v>
      </c>
      <c r="Q409" s="13" t="s">
        <v>62</v>
      </c>
      <c r="R409" s="13">
        <v>156</v>
      </c>
      <c r="S409" s="13" t="s">
        <v>81</v>
      </c>
    </row>
    <row r="410" spans="1:25" x14ac:dyDescent="0.2">
      <c r="A410" s="14">
        <v>54.62166666666667</v>
      </c>
      <c r="B410" s="14">
        <v>-158.56383333333332</v>
      </c>
      <c r="C410" s="13" t="s">
        <v>56</v>
      </c>
      <c r="D410" s="13" t="s">
        <v>57</v>
      </c>
      <c r="E410" s="13">
        <v>99</v>
      </c>
      <c r="F410" s="13">
        <v>1</v>
      </c>
      <c r="G410" s="13" t="s">
        <v>58</v>
      </c>
      <c r="H410" s="13">
        <v>61393</v>
      </c>
      <c r="I410" s="13">
        <v>1155</v>
      </c>
      <c r="J410" s="13" t="s">
        <v>63</v>
      </c>
      <c r="K410" s="13">
        <v>54</v>
      </c>
      <c r="L410" s="13">
        <v>37.299999999999997</v>
      </c>
      <c r="M410" s="13" t="s">
        <v>60</v>
      </c>
      <c r="N410" s="13">
        <v>158</v>
      </c>
      <c r="O410" s="13">
        <v>33.83</v>
      </c>
      <c r="P410" s="13" t="s">
        <v>61</v>
      </c>
      <c r="Q410" s="13" t="s">
        <v>62</v>
      </c>
      <c r="R410" s="13">
        <v>223</v>
      </c>
      <c r="S410" s="13">
        <v>6</v>
      </c>
      <c r="T410" s="13">
        <v>200</v>
      </c>
      <c r="U410" s="13">
        <v>198</v>
      </c>
      <c r="V410" s="13">
        <v>9</v>
      </c>
      <c r="W410" s="13" t="s">
        <v>90</v>
      </c>
      <c r="X410" s="13" t="s">
        <v>82</v>
      </c>
    </row>
    <row r="411" spans="1:25" x14ac:dyDescent="0.2">
      <c r="A411" s="14">
        <v>54.622</v>
      </c>
      <c r="B411" s="14">
        <v>-158.55183333333332</v>
      </c>
      <c r="C411" s="13" t="s">
        <v>56</v>
      </c>
      <c r="D411" s="13" t="s">
        <v>57</v>
      </c>
      <c r="E411" s="13">
        <v>99</v>
      </c>
      <c r="F411" s="13">
        <v>1</v>
      </c>
      <c r="G411" s="13" t="s">
        <v>58</v>
      </c>
      <c r="H411" s="13">
        <v>61393</v>
      </c>
      <c r="I411" s="13">
        <v>1142</v>
      </c>
      <c r="J411" s="13" t="s">
        <v>59</v>
      </c>
      <c r="K411" s="13">
        <v>54</v>
      </c>
      <c r="L411" s="13">
        <v>37.32</v>
      </c>
      <c r="M411" s="13" t="s">
        <v>60</v>
      </c>
      <c r="N411" s="13">
        <v>158</v>
      </c>
      <c r="O411" s="13">
        <v>33.11</v>
      </c>
      <c r="P411" s="13" t="s">
        <v>61</v>
      </c>
      <c r="Q411" s="13" t="s">
        <v>62</v>
      </c>
      <c r="R411" s="13">
        <v>156</v>
      </c>
    </row>
    <row r="412" spans="1:25" x14ac:dyDescent="0.2">
      <c r="A412" s="14">
        <v>53.128</v>
      </c>
      <c r="B412" s="14">
        <v>-155.62700000000001</v>
      </c>
      <c r="C412" s="13" t="s">
        <v>56</v>
      </c>
      <c r="D412" s="13" t="s">
        <v>57</v>
      </c>
      <c r="E412" s="13">
        <v>121</v>
      </c>
      <c r="F412" s="13">
        <v>1</v>
      </c>
      <c r="G412" s="13" t="s">
        <v>58</v>
      </c>
      <c r="H412" s="13">
        <v>61593</v>
      </c>
      <c r="I412" s="13">
        <v>630</v>
      </c>
      <c r="J412" s="13" t="s">
        <v>67</v>
      </c>
      <c r="K412" s="13">
        <v>53</v>
      </c>
      <c r="L412" s="13">
        <v>7.68</v>
      </c>
      <c r="M412" s="13" t="s">
        <v>60</v>
      </c>
      <c r="N412" s="13">
        <v>155</v>
      </c>
      <c r="O412" s="13">
        <v>37.619999999999997</v>
      </c>
      <c r="P412" s="13" t="s">
        <v>61</v>
      </c>
      <c r="Q412" s="13" t="s">
        <v>62</v>
      </c>
      <c r="R412" s="13">
        <v>4496</v>
      </c>
    </row>
    <row r="413" spans="1:25" x14ac:dyDescent="0.2">
      <c r="A413" s="14">
        <v>53.131666666666668</v>
      </c>
      <c r="B413" s="14">
        <v>-155.63483333333335</v>
      </c>
      <c r="C413" s="13" t="s">
        <v>56</v>
      </c>
      <c r="D413" s="13" t="s">
        <v>57</v>
      </c>
      <c r="E413" s="13">
        <v>121</v>
      </c>
      <c r="F413" s="13">
        <v>1</v>
      </c>
      <c r="G413" s="13" t="s">
        <v>58</v>
      </c>
      <c r="H413" s="13">
        <v>61593</v>
      </c>
      <c r="I413" s="13">
        <v>322</v>
      </c>
      <c r="J413" s="13" t="s">
        <v>59</v>
      </c>
      <c r="K413" s="13">
        <v>53</v>
      </c>
      <c r="L413" s="13">
        <v>7.9</v>
      </c>
      <c r="M413" s="13" t="s">
        <v>60</v>
      </c>
      <c r="N413" s="13">
        <v>155</v>
      </c>
      <c r="O413" s="13">
        <v>38.090000000000003</v>
      </c>
      <c r="P413" s="13" t="s">
        <v>61</v>
      </c>
      <c r="Q413" s="13" t="s">
        <v>62</v>
      </c>
      <c r="R413" s="13">
        <v>4505</v>
      </c>
    </row>
    <row r="414" spans="1:25" x14ac:dyDescent="0.2">
      <c r="A414" s="14">
        <v>53.131666666666668</v>
      </c>
      <c r="B414" s="14">
        <v>-155.63333333333333</v>
      </c>
      <c r="C414" s="13" t="s">
        <v>56</v>
      </c>
      <c r="D414" s="13" t="s">
        <v>57</v>
      </c>
      <c r="E414" s="13">
        <v>121</v>
      </c>
      <c r="F414" s="13">
        <v>1</v>
      </c>
      <c r="G414" s="13" t="s">
        <v>58</v>
      </c>
      <c r="H414" s="13">
        <v>61593</v>
      </c>
      <c r="I414" s="13">
        <v>452</v>
      </c>
      <c r="J414" s="13" t="s">
        <v>63</v>
      </c>
      <c r="K414" s="13">
        <v>53</v>
      </c>
      <c r="L414" s="13">
        <v>7.9</v>
      </c>
      <c r="M414" s="13" t="s">
        <v>60</v>
      </c>
      <c r="N414" s="13">
        <v>155</v>
      </c>
      <c r="O414" s="13">
        <v>38</v>
      </c>
      <c r="P414" s="13" t="s">
        <v>61</v>
      </c>
      <c r="Q414" s="13" t="s">
        <v>62</v>
      </c>
      <c r="R414" s="13">
        <v>4504</v>
      </c>
      <c r="S414" s="13">
        <v>5</v>
      </c>
      <c r="T414" s="13">
        <v>4470</v>
      </c>
      <c r="U414" s="13">
        <v>4587</v>
      </c>
      <c r="V414" s="13">
        <v>36</v>
      </c>
      <c r="W414" s="13" t="s">
        <v>127</v>
      </c>
      <c r="X414" s="13" t="s">
        <v>82</v>
      </c>
    </row>
    <row r="415" spans="1:25" x14ac:dyDescent="0.2">
      <c r="A415" s="14">
        <v>53.285666666666664</v>
      </c>
      <c r="B415" s="14">
        <v>-154.85183333333333</v>
      </c>
      <c r="C415" s="13" t="s">
        <v>56</v>
      </c>
      <c r="D415" s="13" t="s">
        <v>57</v>
      </c>
      <c r="E415" s="13">
        <v>122</v>
      </c>
      <c r="F415" s="13">
        <v>1</v>
      </c>
      <c r="G415" s="13" t="s">
        <v>58</v>
      </c>
      <c r="H415" s="13">
        <v>61593</v>
      </c>
      <c r="I415" s="13">
        <v>933</v>
      </c>
      <c r="J415" s="13" t="s">
        <v>59</v>
      </c>
      <c r="K415" s="13">
        <v>53</v>
      </c>
      <c r="L415" s="13">
        <v>17.14</v>
      </c>
      <c r="M415" s="13" t="s">
        <v>60</v>
      </c>
      <c r="N415" s="13">
        <v>154</v>
      </c>
      <c r="O415" s="13">
        <v>51.11</v>
      </c>
      <c r="P415" s="13" t="s">
        <v>61</v>
      </c>
      <c r="Q415" s="13" t="s">
        <v>62</v>
      </c>
      <c r="R415" s="13">
        <v>4474</v>
      </c>
    </row>
    <row r="416" spans="1:25" x14ac:dyDescent="0.2">
      <c r="A416" s="14">
        <v>53.289333333333332</v>
      </c>
      <c r="B416" s="14">
        <v>-154.84166666666667</v>
      </c>
      <c r="C416" s="13" t="s">
        <v>56</v>
      </c>
      <c r="D416" s="13" t="s">
        <v>57</v>
      </c>
      <c r="E416" s="13">
        <v>122</v>
      </c>
      <c r="F416" s="13">
        <v>1</v>
      </c>
      <c r="G416" s="13" t="s">
        <v>58</v>
      </c>
      <c r="H416" s="13">
        <v>61593</v>
      </c>
      <c r="I416" s="13">
        <v>1103</v>
      </c>
      <c r="J416" s="13" t="s">
        <v>63</v>
      </c>
      <c r="K416" s="13">
        <v>53</v>
      </c>
      <c r="L416" s="13">
        <v>17.36</v>
      </c>
      <c r="M416" s="13" t="s">
        <v>60</v>
      </c>
      <c r="N416" s="13">
        <v>154</v>
      </c>
      <c r="O416" s="13">
        <v>50.5</v>
      </c>
      <c r="P416" s="13" t="s">
        <v>61</v>
      </c>
      <c r="Q416" s="13" t="s">
        <v>62</v>
      </c>
      <c r="R416" s="13">
        <v>4470</v>
      </c>
      <c r="S416" s="13">
        <v>8</v>
      </c>
      <c r="T416" s="13">
        <v>4433</v>
      </c>
      <c r="U416" s="13">
        <v>4550</v>
      </c>
      <c r="V416" s="13">
        <v>36</v>
      </c>
      <c r="W416" s="13" t="s">
        <v>128</v>
      </c>
      <c r="X416" s="13" t="s">
        <v>82</v>
      </c>
    </row>
    <row r="417" spans="1:24" x14ac:dyDescent="0.2">
      <c r="A417" s="14">
        <v>53.295833333333334</v>
      </c>
      <c r="B417" s="14">
        <v>-154.85383333333334</v>
      </c>
      <c r="C417" s="13" t="s">
        <v>56</v>
      </c>
      <c r="D417" s="13" t="s">
        <v>57</v>
      </c>
      <c r="E417" s="13">
        <v>122</v>
      </c>
      <c r="F417" s="13">
        <v>1</v>
      </c>
      <c r="G417" s="13" t="s">
        <v>58</v>
      </c>
      <c r="H417" s="13">
        <v>61593</v>
      </c>
      <c r="I417" s="13">
        <v>1238</v>
      </c>
      <c r="J417" s="13" t="s">
        <v>67</v>
      </c>
      <c r="K417" s="13">
        <v>53</v>
      </c>
      <c r="L417" s="13">
        <v>17.75</v>
      </c>
      <c r="M417" s="13" t="s">
        <v>60</v>
      </c>
      <c r="N417" s="13">
        <v>154</v>
      </c>
      <c r="O417" s="13">
        <v>51.23</v>
      </c>
      <c r="P417" s="13" t="s">
        <v>61</v>
      </c>
      <c r="Q417" s="13" t="s">
        <v>62</v>
      </c>
      <c r="R417" s="13">
        <v>4475</v>
      </c>
    </row>
    <row r="418" spans="1:24" x14ac:dyDescent="0.2">
      <c r="A418" s="14">
        <v>53.4405</v>
      </c>
      <c r="B418" s="14">
        <v>-154.04766666666666</v>
      </c>
      <c r="C418" s="13" t="s">
        <v>56</v>
      </c>
      <c r="D418" s="13" t="s">
        <v>57</v>
      </c>
      <c r="E418" s="13">
        <v>123</v>
      </c>
      <c r="F418" s="13">
        <v>1</v>
      </c>
      <c r="G418" s="13" t="s">
        <v>58</v>
      </c>
      <c r="H418" s="13">
        <v>61593</v>
      </c>
      <c r="I418" s="13">
        <v>1848</v>
      </c>
      <c r="J418" s="13" t="s">
        <v>67</v>
      </c>
      <c r="K418" s="13">
        <v>53</v>
      </c>
      <c r="L418" s="13">
        <v>26.43</v>
      </c>
      <c r="M418" s="13" t="s">
        <v>60</v>
      </c>
      <c r="N418" s="13">
        <v>154</v>
      </c>
      <c r="O418" s="13">
        <v>2.86</v>
      </c>
      <c r="P418" s="13" t="s">
        <v>61</v>
      </c>
      <c r="Q418" s="13" t="s">
        <v>62</v>
      </c>
      <c r="R418" s="13">
        <v>4503</v>
      </c>
    </row>
    <row r="419" spans="1:24" x14ac:dyDescent="0.2">
      <c r="A419" s="14">
        <v>53.440666666666665</v>
      </c>
      <c r="B419" s="14">
        <v>-154.04533333333333</v>
      </c>
      <c r="C419" s="13" t="s">
        <v>56</v>
      </c>
      <c r="D419" s="13" t="s">
        <v>57</v>
      </c>
      <c r="E419" s="13">
        <v>123</v>
      </c>
      <c r="F419" s="13">
        <v>1</v>
      </c>
      <c r="G419" s="13" t="s">
        <v>58</v>
      </c>
      <c r="H419" s="13">
        <v>61593</v>
      </c>
      <c r="I419" s="13">
        <v>1540</v>
      </c>
      <c r="J419" s="13" t="s">
        <v>59</v>
      </c>
      <c r="K419" s="13">
        <v>53</v>
      </c>
      <c r="L419" s="13">
        <v>26.44</v>
      </c>
      <c r="M419" s="13" t="s">
        <v>60</v>
      </c>
      <c r="N419" s="13">
        <v>154</v>
      </c>
      <c r="O419" s="13">
        <v>2.72</v>
      </c>
      <c r="P419" s="13" t="s">
        <v>61</v>
      </c>
      <c r="Q419" s="13" t="s">
        <v>62</v>
      </c>
      <c r="R419" s="13">
        <v>4506</v>
      </c>
    </row>
    <row r="420" spans="1:24" x14ac:dyDescent="0.2">
      <c r="A420" s="14">
        <v>53.444000000000003</v>
      </c>
      <c r="B420" s="14">
        <v>-154.04116666666667</v>
      </c>
      <c r="C420" s="13" t="s">
        <v>56</v>
      </c>
      <c r="D420" s="13" t="s">
        <v>57</v>
      </c>
      <c r="E420" s="13">
        <v>123</v>
      </c>
      <c r="F420" s="13">
        <v>1</v>
      </c>
      <c r="G420" s="13" t="s">
        <v>58</v>
      </c>
      <c r="H420" s="13">
        <v>61593</v>
      </c>
      <c r="I420" s="13">
        <v>1707</v>
      </c>
      <c r="J420" s="13" t="s">
        <v>63</v>
      </c>
      <c r="K420" s="13">
        <v>53</v>
      </c>
      <c r="L420" s="13">
        <v>26.64</v>
      </c>
      <c r="M420" s="13" t="s">
        <v>60</v>
      </c>
      <c r="N420" s="13">
        <v>154</v>
      </c>
      <c r="O420" s="13">
        <v>2.4700000000000002</v>
      </c>
      <c r="P420" s="13" t="s">
        <v>61</v>
      </c>
      <c r="Q420" s="13" t="s">
        <v>62</v>
      </c>
      <c r="R420" s="13">
        <v>4523</v>
      </c>
      <c r="S420" s="13">
        <v>6</v>
      </c>
      <c r="T420" s="13">
        <v>4939</v>
      </c>
      <c r="U420" s="13">
        <v>4606</v>
      </c>
      <c r="V420" s="13">
        <v>36</v>
      </c>
      <c r="W420" s="15">
        <v>38729</v>
      </c>
      <c r="X420" s="13" t="s">
        <v>82</v>
      </c>
    </row>
    <row r="421" spans="1:24" x14ac:dyDescent="0.2">
      <c r="A421" s="14">
        <v>53.594666666666669</v>
      </c>
      <c r="B421" s="14">
        <v>-153.24333333333334</v>
      </c>
      <c r="C421" s="13" t="s">
        <v>56</v>
      </c>
      <c r="D421" s="13" t="s">
        <v>57</v>
      </c>
      <c r="E421" s="13">
        <v>124</v>
      </c>
      <c r="F421" s="13">
        <v>1</v>
      </c>
      <c r="G421" s="13" t="s">
        <v>58</v>
      </c>
      <c r="H421" s="13">
        <v>61593</v>
      </c>
      <c r="I421" s="13">
        <v>2210</v>
      </c>
      <c r="J421" s="13" t="s">
        <v>59</v>
      </c>
      <c r="K421" s="13">
        <v>53</v>
      </c>
      <c r="L421" s="13">
        <v>35.68</v>
      </c>
      <c r="M421" s="13" t="s">
        <v>60</v>
      </c>
      <c r="N421" s="13">
        <v>153</v>
      </c>
      <c r="O421" s="13">
        <v>14.6</v>
      </c>
      <c r="P421" s="13" t="s">
        <v>61</v>
      </c>
      <c r="Q421" s="13" t="s">
        <v>62</v>
      </c>
      <c r="R421" s="13">
        <v>4670</v>
      </c>
    </row>
    <row r="422" spans="1:24" x14ac:dyDescent="0.2">
      <c r="A422" s="14">
        <v>53.604500000000002</v>
      </c>
      <c r="B422" s="14">
        <v>-153.24299999999999</v>
      </c>
      <c r="C422" s="13" t="s">
        <v>56</v>
      </c>
      <c r="D422" s="13" t="s">
        <v>57</v>
      </c>
      <c r="E422" s="13">
        <v>124</v>
      </c>
      <c r="F422" s="13">
        <v>1</v>
      </c>
      <c r="G422" s="13" t="s">
        <v>58</v>
      </c>
      <c r="H422" s="13">
        <v>61593</v>
      </c>
      <c r="I422" s="13">
        <v>2341</v>
      </c>
      <c r="J422" s="13" t="s">
        <v>63</v>
      </c>
      <c r="K422" s="13">
        <v>53</v>
      </c>
      <c r="L422" s="13">
        <v>36.270000000000003</v>
      </c>
      <c r="M422" s="13" t="s">
        <v>60</v>
      </c>
      <c r="N422" s="13">
        <v>153</v>
      </c>
      <c r="O422" s="13">
        <v>14.58</v>
      </c>
      <c r="P422" s="13" t="s">
        <v>61</v>
      </c>
      <c r="Q422" s="13" t="s">
        <v>62</v>
      </c>
      <c r="R422" s="13">
        <v>4666</v>
      </c>
      <c r="S422" s="13">
        <v>8</v>
      </c>
      <c r="T422" s="13">
        <v>4642</v>
      </c>
      <c r="U422" s="13">
        <v>4760</v>
      </c>
      <c r="V422" s="13">
        <v>36</v>
      </c>
      <c r="W422" s="13" t="s">
        <v>79</v>
      </c>
      <c r="X422" s="13" t="s">
        <v>82</v>
      </c>
    </row>
    <row r="423" spans="1:24" x14ac:dyDescent="0.2">
      <c r="A423" s="14">
        <v>53.606999999999999</v>
      </c>
      <c r="B423" s="14">
        <v>-153.24433333333334</v>
      </c>
      <c r="C423" s="13" t="s">
        <v>56</v>
      </c>
      <c r="D423" s="13" t="s">
        <v>57</v>
      </c>
      <c r="E423" s="13">
        <v>124</v>
      </c>
      <c r="F423" s="13">
        <v>1</v>
      </c>
      <c r="G423" s="13" t="s">
        <v>58</v>
      </c>
      <c r="H423" s="13">
        <v>61693</v>
      </c>
      <c r="I423" s="13">
        <v>112</v>
      </c>
      <c r="J423" s="13" t="s">
        <v>67</v>
      </c>
      <c r="K423" s="13">
        <v>53</v>
      </c>
      <c r="L423" s="13">
        <v>36.42</v>
      </c>
      <c r="M423" s="13" t="s">
        <v>60</v>
      </c>
      <c r="N423" s="13">
        <v>153</v>
      </c>
      <c r="O423" s="13">
        <v>14.66</v>
      </c>
      <c r="P423" s="13" t="s">
        <v>61</v>
      </c>
      <c r="Q423" s="13" t="s">
        <v>62</v>
      </c>
      <c r="R423" s="13">
        <v>4670</v>
      </c>
    </row>
    <row r="424" spans="1:24" x14ac:dyDescent="0.2">
      <c r="A424" s="14">
        <v>53.74733333333333</v>
      </c>
      <c r="B424" s="14">
        <v>-152.44766666666666</v>
      </c>
      <c r="C424" s="13" t="s">
        <v>56</v>
      </c>
      <c r="D424" s="13" t="s">
        <v>57</v>
      </c>
      <c r="E424" s="13">
        <v>125</v>
      </c>
      <c r="F424" s="13">
        <v>1</v>
      </c>
      <c r="G424" s="13" t="s">
        <v>58</v>
      </c>
      <c r="H424" s="13">
        <v>61693</v>
      </c>
      <c r="I424" s="13">
        <v>603</v>
      </c>
      <c r="J424" s="13" t="s">
        <v>63</v>
      </c>
      <c r="K424" s="13">
        <v>53</v>
      </c>
      <c r="L424" s="13">
        <v>44.84</v>
      </c>
      <c r="M424" s="13" t="s">
        <v>60</v>
      </c>
      <c r="N424" s="13">
        <v>152</v>
      </c>
      <c r="O424" s="13">
        <v>26.86</v>
      </c>
      <c r="P424" s="13" t="s">
        <v>61</v>
      </c>
      <c r="Q424" s="13" t="s">
        <v>62</v>
      </c>
      <c r="R424" s="13">
        <v>4719</v>
      </c>
      <c r="S424" s="13">
        <v>7</v>
      </c>
      <c r="T424" s="13">
        <v>4694</v>
      </c>
      <c r="U424" s="13">
        <v>4816</v>
      </c>
      <c r="V424" s="13">
        <v>36</v>
      </c>
      <c r="W424" s="13" t="s">
        <v>129</v>
      </c>
      <c r="X424" s="13" t="s">
        <v>82</v>
      </c>
    </row>
    <row r="425" spans="1:24" x14ac:dyDescent="0.2">
      <c r="A425" s="14">
        <v>53.748333333333335</v>
      </c>
      <c r="B425" s="14">
        <v>-152.44</v>
      </c>
      <c r="C425" s="13" t="s">
        <v>56</v>
      </c>
      <c r="D425" s="13" t="s">
        <v>57</v>
      </c>
      <c r="E425" s="13">
        <v>125</v>
      </c>
      <c r="F425" s="13">
        <v>1</v>
      </c>
      <c r="G425" s="13" t="s">
        <v>58</v>
      </c>
      <c r="H425" s="13">
        <v>61693</v>
      </c>
      <c r="I425" s="13">
        <v>435</v>
      </c>
      <c r="J425" s="13" t="s">
        <v>59</v>
      </c>
      <c r="K425" s="13">
        <v>53</v>
      </c>
      <c r="L425" s="13">
        <v>44.9</v>
      </c>
      <c r="M425" s="13" t="s">
        <v>60</v>
      </c>
      <c r="N425" s="13">
        <v>152</v>
      </c>
      <c r="O425" s="13">
        <v>26.4</v>
      </c>
      <c r="P425" s="13" t="s">
        <v>61</v>
      </c>
      <c r="Q425" s="13" t="s">
        <v>62</v>
      </c>
      <c r="R425" s="13">
        <v>4719</v>
      </c>
    </row>
    <row r="426" spans="1:24" x14ac:dyDescent="0.2">
      <c r="A426" s="14">
        <v>53.74883333333333</v>
      </c>
      <c r="B426" s="14">
        <v>-152.44533333333334</v>
      </c>
      <c r="C426" s="13" t="s">
        <v>56</v>
      </c>
      <c r="D426" s="13" t="s">
        <v>57</v>
      </c>
      <c r="E426" s="13">
        <v>125</v>
      </c>
      <c r="F426" s="13">
        <v>1</v>
      </c>
      <c r="G426" s="13" t="s">
        <v>58</v>
      </c>
      <c r="H426" s="13">
        <v>61693</v>
      </c>
      <c r="I426" s="13">
        <v>745</v>
      </c>
      <c r="J426" s="13" t="s">
        <v>67</v>
      </c>
      <c r="K426" s="13">
        <v>53</v>
      </c>
      <c r="L426" s="13">
        <v>44.93</v>
      </c>
      <c r="M426" s="13" t="s">
        <v>60</v>
      </c>
      <c r="N426" s="13">
        <v>152</v>
      </c>
      <c r="O426" s="13">
        <v>26.72</v>
      </c>
      <c r="P426" s="13" t="s">
        <v>61</v>
      </c>
      <c r="Q426" s="13" t="s">
        <v>62</v>
      </c>
      <c r="R426" s="13">
        <v>4720</v>
      </c>
      <c r="S426" s="13" t="s">
        <v>81</v>
      </c>
    </row>
    <row r="427" spans="1:24" x14ac:dyDescent="0.2">
      <c r="A427" s="14">
        <v>53.9</v>
      </c>
      <c r="B427" s="14">
        <v>-151.63999999999999</v>
      </c>
      <c r="C427" s="13" t="s">
        <v>56</v>
      </c>
      <c r="D427" s="13" t="s">
        <v>57</v>
      </c>
      <c r="E427" s="13">
        <v>126</v>
      </c>
      <c r="F427" s="13">
        <v>1</v>
      </c>
      <c r="G427" s="13" t="s">
        <v>58</v>
      </c>
      <c r="H427" s="13">
        <v>61693</v>
      </c>
      <c r="I427" s="13">
        <v>1143</v>
      </c>
      <c r="J427" s="13" t="s">
        <v>63</v>
      </c>
      <c r="K427" s="13">
        <v>53</v>
      </c>
      <c r="L427" s="13">
        <v>54</v>
      </c>
      <c r="M427" s="13" t="s">
        <v>60</v>
      </c>
      <c r="N427" s="13">
        <v>151</v>
      </c>
      <c r="O427" s="13">
        <v>38.4</v>
      </c>
      <c r="P427" s="13" t="s">
        <v>61</v>
      </c>
      <c r="Q427" s="13" t="s">
        <v>62</v>
      </c>
      <c r="R427" s="13">
        <v>4503</v>
      </c>
      <c r="S427" s="13">
        <v>7</v>
      </c>
      <c r="T427" s="13">
        <v>4465</v>
      </c>
      <c r="U427" s="13">
        <v>4579</v>
      </c>
      <c r="V427" s="13">
        <v>36</v>
      </c>
      <c r="W427" s="15">
        <v>38786</v>
      </c>
      <c r="X427" s="13" t="s">
        <v>82</v>
      </c>
    </row>
    <row r="428" spans="1:24" x14ac:dyDescent="0.2">
      <c r="A428" s="14">
        <v>53.901499999999999</v>
      </c>
      <c r="B428" s="14">
        <v>-151.64083333333335</v>
      </c>
      <c r="C428" s="13" t="s">
        <v>56</v>
      </c>
      <c r="D428" s="13" t="s">
        <v>57</v>
      </c>
      <c r="E428" s="13">
        <v>126</v>
      </c>
      <c r="F428" s="13">
        <v>1</v>
      </c>
      <c r="G428" s="13" t="s">
        <v>58</v>
      </c>
      <c r="H428" s="13">
        <v>61693</v>
      </c>
      <c r="I428" s="13">
        <v>1143</v>
      </c>
      <c r="J428" s="13" t="s">
        <v>59</v>
      </c>
      <c r="K428" s="13">
        <v>53</v>
      </c>
      <c r="L428" s="13">
        <v>54.09</v>
      </c>
      <c r="M428" s="13" t="s">
        <v>60</v>
      </c>
      <c r="N428" s="13">
        <v>151</v>
      </c>
      <c r="O428" s="13">
        <v>38.450000000000003</v>
      </c>
      <c r="P428" s="13" t="s">
        <v>61</v>
      </c>
      <c r="Q428" s="13" t="s">
        <v>62</v>
      </c>
      <c r="R428" s="13">
        <v>4493</v>
      </c>
    </row>
    <row r="429" spans="1:24" x14ac:dyDescent="0.2">
      <c r="A429" s="14">
        <v>53.917499999999997</v>
      </c>
      <c r="B429" s="14">
        <v>-151.61366666666666</v>
      </c>
      <c r="C429" s="13" t="s">
        <v>56</v>
      </c>
      <c r="D429" s="13" t="s">
        <v>57</v>
      </c>
      <c r="E429" s="13">
        <v>126</v>
      </c>
      <c r="F429" s="13">
        <v>1</v>
      </c>
      <c r="G429" s="13" t="s">
        <v>58</v>
      </c>
      <c r="H429" s="13">
        <v>61693</v>
      </c>
      <c r="I429" s="13">
        <v>1443</v>
      </c>
      <c r="J429" s="13" t="s">
        <v>67</v>
      </c>
      <c r="K429" s="13">
        <v>53</v>
      </c>
      <c r="L429" s="13">
        <v>55.05</v>
      </c>
      <c r="M429" s="13" t="s">
        <v>60</v>
      </c>
      <c r="N429" s="13">
        <v>151</v>
      </c>
      <c r="O429" s="13">
        <v>36.82</v>
      </c>
      <c r="P429" s="13" t="s">
        <v>61</v>
      </c>
      <c r="Q429" s="13" t="s">
        <v>62</v>
      </c>
      <c r="R429" s="13">
        <v>4513</v>
      </c>
    </row>
    <row r="430" spans="1:24" x14ac:dyDescent="0.2">
      <c r="A430" s="14">
        <v>54.057000000000002</v>
      </c>
      <c r="B430" s="14">
        <v>-150.84866666666667</v>
      </c>
      <c r="C430" s="13" t="s">
        <v>56</v>
      </c>
      <c r="D430" s="13" t="s">
        <v>57</v>
      </c>
      <c r="E430" s="13">
        <v>127</v>
      </c>
      <c r="F430" s="13">
        <v>1</v>
      </c>
      <c r="G430" s="13" t="s">
        <v>58</v>
      </c>
      <c r="H430" s="13">
        <v>61693</v>
      </c>
      <c r="I430" s="13">
        <v>1804</v>
      </c>
      <c r="J430" s="13" t="s">
        <v>59</v>
      </c>
      <c r="K430" s="13">
        <v>54</v>
      </c>
      <c r="L430" s="13">
        <v>3.42</v>
      </c>
      <c r="M430" s="13" t="s">
        <v>60</v>
      </c>
      <c r="N430" s="13">
        <v>150</v>
      </c>
      <c r="O430" s="13">
        <v>50.92</v>
      </c>
      <c r="P430" s="13" t="s">
        <v>61</v>
      </c>
      <c r="Q430" s="13" t="s">
        <v>62</v>
      </c>
      <c r="R430" s="13">
        <v>4420</v>
      </c>
    </row>
    <row r="431" spans="1:24" x14ac:dyDescent="0.2">
      <c r="A431" s="14">
        <v>54.05983333333333</v>
      </c>
      <c r="B431" s="14">
        <v>-150.81783333333334</v>
      </c>
      <c r="C431" s="13" t="s">
        <v>56</v>
      </c>
      <c r="D431" s="13" t="s">
        <v>57</v>
      </c>
      <c r="E431" s="13">
        <v>127</v>
      </c>
      <c r="F431" s="13">
        <v>1</v>
      </c>
      <c r="G431" s="13" t="s">
        <v>58</v>
      </c>
      <c r="H431" s="13">
        <v>61693</v>
      </c>
      <c r="I431" s="13">
        <v>1756</v>
      </c>
      <c r="J431" s="13" t="s">
        <v>63</v>
      </c>
      <c r="K431" s="13">
        <v>54</v>
      </c>
      <c r="L431" s="13">
        <v>3.59</v>
      </c>
      <c r="M431" s="13" t="s">
        <v>60</v>
      </c>
      <c r="N431" s="13">
        <v>150</v>
      </c>
      <c r="O431" s="13">
        <v>49.07</v>
      </c>
      <c r="P431" s="13" t="s">
        <v>61</v>
      </c>
      <c r="Q431" s="13" t="s">
        <v>62</v>
      </c>
      <c r="R431" s="13">
        <v>4445</v>
      </c>
      <c r="S431" s="13">
        <v>10</v>
      </c>
      <c r="T431" s="13">
        <v>4277</v>
      </c>
      <c r="U431" s="13">
        <v>4383</v>
      </c>
      <c r="V431" s="13">
        <v>36</v>
      </c>
      <c r="W431" s="13" t="s">
        <v>76</v>
      </c>
      <c r="X431" s="13" t="s">
        <v>82</v>
      </c>
    </row>
    <row r="432" spans="1:24" x14ac:dyDescent="0.2">
      <c r="A432" s="14">
        <v>54.06883333333333</v>
      </c>
      <c r="B432" s="14">
        <v>-150.81</v>
      </c>
      <c r="C432" s="13" t="s">
        <v>56</v>
      </c>
      <c r="D432" s="13" t="s">
        <v>57</v>
      </c>
      <c r="E432" s="13">
        <v>127</v>
      </c>
      <c r="F432" s="13">
        <v>1</v>
      </c>
      <c r="G432" s="13" t="s">
        <v>58</v>
      </c>
      <c r="H432" s="13">
        <v>61693</v>
      </c>
      <c r="I432" s="13">
        <v>2121</v>
      </c>
      <c r="J432" s="13" t="s">
        <v>67</v>
      </c>
      <c r="K432" s="13">
        <v>54</v>
      </c>
      <c r="L432" s="13">
        <v>4.13</v>
      </c>
      <c r="M432" s="13" t="s">
        <v>60</v>
      </c>
      <c r="N432" s="13">
        <v>150</v>
      </c>
      <c r="O432" s="13">
        <v>48.6</v>
      </c>
      <c r="P432" s="13" t="s">
        <v>61</v>
      </c>
      <c r="Q432" s="13" t="s">
        <v>62</v>
      </c>
      <c r="R432" s="13">
        <v>3951</v>
      </c>
      <c r="S432" s="13" t="s">
        <v>88</v>
      </c>
    </row>
    <row r="433" spans="1:25" x14ac:dyDescent="0.2">
      <c r="A433" s="14">
        <v>54.208166666666664</v>
      </c>
      <c r="B433" s="14">
        <v>-150.01733333333334</v>
      </c>
      <c r="C433" s="13" t="s">
        <v>56</v>
      </c>
      <c r="D433" s="13" t="s">
        <v>57</v>
      </c>
      <c r="E433" s="13">
        <v>128</v>
      </c>
      <c r="F433" s="13">
        <v>1</v>
      </c>
      <c r="G433" s="13" t="s">
        <v>58</v>
      </c>
      <c r="H433" s="13">
        <v>61793</v>
      </c>
      <c r="I433" s="13">
        <v>315</v>
      </c>
      <c r="J433" s="13" t="s">
        <v>67</v>
      </c>
      <c r="K433" s="13">
        <v>54</v>
      </c>
      <c r="L433" s="13">
        <v>12.49</v>
      </c>
      <c r="M433" s="13" t="s">
        <v>60</v>
      </c>
      <c r="N433" s="13">
        <v>150</v>
      </c>
      <c r="O433" s="13">
        <v>1.04</v>
      </c>
      <c r="P433" s="13" t="s">
        <v>61</v>
      </c>
      <c r="Q433" s="13" t="s">
        <v>62</v>
      </c>
      <c r="R433" s="13">
        <v>3305</v>
      </c>
    </row>
    <row r="434" spans="1:25" x14ac:dyDescent="0.2">
      <c r="A434" s="14">
        <v>54.21</v>
      </c>
      <c r="B434" s="14">
        <v>-150.01383333333334</v>
      </c>
      <c r="C434" s="13" t="s">
        <v>56</v>
      </c>
      <c r="D434" s="13" t="s">
        <v>57</v>
      </c>
      <c r="E434" s="13">
        <v>128</v>
      </c>
      <c r="F434" s="13">
        <v>1</v>
      </c>
      <c r="G434" s="13" t="s">
        <v>58</v>
      </c>
      <c r="H434" s="13">
        <v>61793</v>
      </c>
      <c r="I434" s="13">
        <v>48</v>
      </c>
      <c r="J434" s="13" t="s">
        <v>59</v>
      </c>
      <c r="K434" s="13">
        <v>54</v>
      </c>
      <c r="L434" s="13">
        <v>12.6</v>
      </c>
      <c r="M434" s="13" t="s">
        <v>60</v>
      </c>
      <c r="N434" s="13">
        <v>150</v>
      </c>
      <c r="O434" s="13">
        <v>0.83</v>
      </c>
      <c r="P434" s="13" t="s">
        <v>61</v>
      </c>
      <c r="Q434" s="13" t="s">
        <v>62</v>
      </c>
      <c r="R434" s="13">
        <v>3268</v>
      </c>
    </row>
    <row r="435" spans="1:25" x14ac:dyDescent="0.2">
      <c r="A435" s="14">
        <v>54.210666666666668</v>
      </c>
      <c r="B435" s="14">
        <v>-150.01733333333334</v>
      </c>
      <c r="C435" s="13" t="s">
        <v>56</v>
      </c>
      <c r="D435" s="13" t="s">
        <v>57</v>
      </c>
      <c r="E435" s="13">
        <v>128</v>
      </c>
      <c r="F435" s="13">
        <v>1</v>
      </c>
      <c r="G435" s="13" t="s">
        <v>58</v>
      </c>
      <c r="H435" s="13">
        <v>61793</v>
      </c>
      <c r="I435" s="13">
        <v>153</v>
      </c>
      <c r="J435" s="13" t="s">
        <v>63</v>
      </c>
      <c r="K435" s="13">
        <v>54</v>
      </c>
      <c r="L435" s="13">
        <v>12.64</v>
      </c>
      <c r="M435" s="13" t="s">
        <v>60</v>
      </c>
      <c r="N435" s="13">
        <v>150</v>
      </c>
      <c r="O435" s="13">
        <v>1.04</v>
      </c>
      <c r="P435" s="13" t="s">
        <v>61</v>
      </c>
      <c r="Q435" s="13" t="s">
        <v>62</v>
      </c>
      <c r="R435" s="13">
        <v>3291</v>
      </c>
      <c r="S435" s="13">
        <v>10</v>
      </c>
      <c r="T435" s="13">
        <v>3740</v>
      </c>
      <c r="U435" s="13">
        <v>3330</v>
      </c>
      <c r="V435" s="13">
        <v>36</v>
      </c>
      <c r="W435" s="15">
        <v>38725</v>
      </c>
      <c r="X435" s="13" t="s">
        <v>82</v>
      </c>
    </row>
    <row r="436" spans="1:25" x14ac:dyDescent="0.2">
      <c r="A436" s="14">
        <v>54.362666666666669</v>
      </c>
      <c r="B436" s="14">
        <v>-149.19283333333334</v>
      </c>
      <c r="C436" s="13" t="s">
        <v>56</v>
      </c>
      <c r="D436" s="13" t="s">
        <v>57</v>
      </c>
      <c r="E436" s="13">
        <v>129</v>
      </c>
      <c r="F436" s="13">
        <v>1</v>
      </c>
      <c r="G436" s="13" t="s">
        <v>58</v>
      </c>
      <c r="H436" s="13">
        <v>61793</v>
      </c>
      <c r="I436" s="13">
        <v>854</v>
      </c>
      <c r="J436" s="13" t="s">
        <v>67</v>
      </c>
      <c r="K436" s="13">
        <v>54</v>
      </c>
      <c r="L436" s="13">
        <v>21.76</v>
      </c>
      <c r="M436" s="13" t="s">
        <v>60</v>
      </c>
      <c r="N436" s="13">
        <v>149</v>
      </c>
      <c r="O436" s="13">
        <v>11.57</v>
      </c>
      <c r="P436" s="13" t="s">
        <v>61</v>
      </c>
      <c r="Q436" s="13" t="s">
        <v>62</v>
      </c>
      <c r="R436" s="13">
        <v>3425</v>
      </c>
      <c r="S436" s="13">
        <v>24</v>
      </c>
    </row>
    <row r="437" spans="1:25" x14ac:dyDescent="0.2">
      <c r="A437" s="14">
        <v>54.365000000000002</v>
      </c>
      <c r="B437" s="14">
        <v>-149.19999999999999</v>
      </c>
      <c r="C437" s="13" t="s">
        <v>56</v>
      </c>
      <c r="D437" s="13" t="s">
        <v>57</v>
      </c>
      <c r="E437" s="13">
        <v>129</v>
      </c>
      <c r="F437" s="13">
        <v>1</v>
      </c>
      <c r="G437" s="13" t="s">
        <v>58</v>
      </c>
      <c r="H437" s="13">
        <v>61793</v>
      </c>
      <c r="I437" s="13">
        <v>621</v>
      </c>
      <c r="J437" s="13" t="s">
        <v>59</v>
      </c>
      <c r="K437" s="13">
        <v>54</v>
      </c>
      <c r="L437" s="13">
        <v>21.9</v>
      </c>
      <c r="M437" s="13" t="s">
        <v>60</v>
      </c>
      <c r="N437" s="13">
        <v>149</v>
      </c>
      <c r="O437" s="13">
        <v>12</v>
      </c>
      <c r="P437" s="13" t="s">
        <v>61</v>
      </c>
      <c r="Q437" s="13" t="s">
        <v>62</v>
      </c>
      <c r="R437" s="13">
        <v>3497</v>
      </c>
    </row>
    <row r="438" spans="1:25" x14ac:dyDescent="0.2">
      <c r="A438" s="14">
        <v>54.365499999999997</v>
      </c>
      <c r="B438" s="14">
        <v>-149.19999999999999</v>
      </c>
      <c r="C438" s="13" t="s">
        <v>56</v>
      </c>
      <c r="D438" s="13" t="s">
        <v>57</v>
      </c>
      <c r="E438" s="13">
        <v>129</v>
      </c>
      <c r="F438" s="13">
        <v>1</v>
      </c>
      <c r="G438" s="13" t="s">
        <v>58</v>
      </c>
      <c r="H438" s="13">
        <v>61793</v>
      </c>
      <c r="I438" s="13">
        <v>729</v>
      </c>
      <c r="J438" s="13" t="s">
        <v>63</v>
      </c>
      <c r="K438" s="13">
        <v>54</v>
      </c>
      <c r="L438" s="13">
        <v>21.93</v>
      </c>
      <c r="M438" s="13" t="s">
        <v>60</v>
      </c>
      <c r="N438" s="13">
        <v>149</v>
      </c>
      <c r="O438" s="13">
        <v>12</v>
      </c>
      <c r="P438" s="13" t="s">
        <v>61</v>
      </c>
      <c r="Q438" s="13" t="s">
        <v>62</v>
      </c>
      <c r="R438" s="13">
        <v>3502</v>
      </c>
      <c r="S438" s="13">
        <v>11</v>
      </c>
      <c r="T438" s="13">
        <v>3465</v>
      </c>
      <c r="U438" s="13">
        <v>3551</v>
      </c>
      <c r="V438" s="13">
        <v>36</v>
      </c>
      <c r="W438" s="13" t="s">
        <v>109</v>
      </c>
      <c r="X438" s="13" t="s">
        <v>82</v>
      </c>
    </row>
    <row r="439" spans="1:25" x14ac:dyDescent="0.2">
      <c r="A439" s="14">
        <v>54.518833333333333</v>
      </c>
      <c r="B439" s="14">
        <v>-148.38733333333334</v>
      </c>
      <c r="C439" s="13" t="s">
        <v>56</v>
      </c>
      <c r="D439" s="13" t="s">
        <v>57</v>
      </c>
      <c r="E439" s="13">
        <v>130</v>
      </c>
      <c r="F439" s="13">
        <v>1</v>
      </c>
      <c r="G439" s="13" t="s">
        <v>58</v>
      </c>
      <c r="H439" s="13">
        <v>61793</v>
      </c>
      <c r="I439" s="13">
        <v>1203</v>
      </c>
      <c r="J439" s="13" t="s">
        <v>59</v>
      </c>
      <c r="K439" s="13">
        <v>54</v>
      </c>
      <c r="L439" s="13">
        <v>31.13</v>
      </c>
      <c r="M439" s="13" t="s">
        <v>60</v>
      </c>
      <c r="N439" s="13">
        <v>148</v>
      </c>
      <c r="O439" s="13">
        <v>23.24</v>
      </c>
      <c r="P439" s="13" t="s">
        <v>61</v>
      </c>
      <c r="Q439" s="13" t="s">
        <v>62</v>
      </c>
      <c r="R439" s="13">
        <v>3123</v>
      </c>
    </row>
    <row r="440" spans="1:25" x14ac:dyDescent="0.2">
      <c r="A440" s="14">
        <v>54.520333333333333</v>
      </c>
      <c r="B440" s="14">
        <v>-148.38166666666666</v>
      </c>
      <c r="C440" s="13" t="s">
        <v>56</v>
      </c>
      <c r="D440" s="13" t="s">
        <v>57</v>
      </c>
      <c r="E440" s="13">
        <v>130</v>
      </c>
      <c r="F440" s="13">
        <v>1</v>
      </c>
      <c r="G440" s="13" t="s">
        <v>58</v>
      </c>
      <c r="H440" s="13">
        <v>61793</v>
      </c>
      <c r="I440" s="13">
        <v>1309</v>
      </c>
      <c r="J440" s="13" t="s">
        <v>63</v>
      </c>
      <c r="K440" s="13">
        <v>54</v>
      </c>
      <c r="L440" s="13">
        <v>31.22</v>
      </c>
      <c r="M440" s="13" t="s">
        <v>60</v>
      </c>
      <c r="N440" s="13">
        <v>148</v>
      </c>
      <c r="O440" s="13">
        <v>22.9</v>
      </c>
      <c r="P440" s="13" t="s">
        <v>61</v>
      </c>
      <c r="Q440" s="13" t="s">
        <v>62</v>
      </c>
      <c r="R440" s="13">
        <v>3156</v>
      </c>
      <c r="S440" s="13">
        <v>8</v>
      </c>
      <c r="T440" s="13">
        <v>3113</v>
      </c>
      <c r="U440" s="13">
        <v>3190</v>
      </c>
      <c r="V440" s="13">
        <v>36</v>
      </c>
      <c r="W440" s="13" t="s">
        <v>80</v>
      </c>
      <c r="X440" s="13" t="s">
        <v>82</v>
      </c>
    </row>
    <row r="441" spans="1:25" x14ac:dyDescent="0.2">
      <c r="A441" s="14">
        <v>54.523000000000003</v>
      </c>
      <c r="B441" s="14">
        <v>-148.38566666666668</v>
      </c>
      <c r="C441" s="13" t="s">
        <v>56</v>
      </c>
      <c r="D441" s="13" t="s">
        <v>57</v>
      </c>
      <c r="E441" s="13">
        <v>130</v>
      </c>
      <c r="F441" s="13">
        <v>1</v>
      </c>
      <c r="G441" s="13" t="s">
        <v>58</v>
      </c>
      <c r="H441" s="13">
        <v>61793</v>
      </c>
      <c r="I441" s="13">
        <v>1417</v>
      </c>
      <c r="J441" s="13" t="s">
        <v>67</v>
      </c>
      <c r="K441" s="13">
        <v>54</v>
      </c>
      <c r="L441" s="13">
        <v>31.38</v>
      </c>
      <c r="M441" s="13" t="s">
        <v>60</v>
      </c>
      <c r="N441" s="13">
        <v>148</v>
      </c>
      <c r="O441" s="13">
        <v>23.14</v>
      </c>
      <c r="P441" s="13" t="s">
        <v>61</v>
      </c>
      <c r="Q441" s="13" t="s">
        <v>62</v>
      </c>
      <c r="R441" s="13">
        <v>3165</v>
      </c>
      <c r="S441" s="13" t="s">
        <v>81</v>
      </c>
    </row>
    <row r="442" spans="1:25" x14ac:dyDescent="0.2">
      <c r="A442" s="14">
        <v>54.672833333333337</v>
      </c>
      <c r="B442" s="14">
        <v>-147.56283333333334</v>
      </c>
      <c r="C442" s="13" t="s">
        <v>56</v>
      </c>
      <c r="D442" s="13" t="s">
        <v>57</v>
      </c>
      <c r="E442" s="13">
        <v>131</v>
      </c>
      <c r="F442" s="13">
        <v>1</v>
      </c>
      <c r="G442" s="13" t="s">
        <v>58</v>
      </c>
      <c r="H442" s="13">
        <v>61793</v>
      </c>
      <c r="I442" s="13">
        <v>1716</v>
      </c>
      <c r="J442" s="13" t="s">
        <v>59</v>
      </c>
      <c r="K442" s="13">
        <v>54</v>
      </c>
      <c r="L442" s="13">
        <v>40.369999999999997</v>
      </c>
      <c r="M442" s="13" t="s">
        <v>60</v>
      </c>
      <c r="N442" s="13">
        <v>147</v>
      </c>
      <c r="O442" s="13">
        <v>33.770000000000003</v>
      </c>
      <c r="P442" s="13" t="s">
        <v>61</v>
      </c>
      <c r="Q442" s="13" t="s">
        <v>62</v>
      </c>
      <c r="R442" s="13">
        <v>3539</v>
      </c>
    </row>
    <row r="443" spans="1:25" x14ac:dyDescent="0.2">
      <c r="A443" s="14">
        <v>54.673000000000002</v>
      </c>
      <c r="B443" s="14">
        <v>-147.55016666666666</v>
      </c>
      <c r="C443" s="13" t="s">
        <v>56</v>
      </c>
      <c r="D443" s="13" t="s">
        <v>57</v>
      </c>
      <c r="E443" s="13">
        <v>131</v>
      </c>
      <c r="F443" s="13">
        <v>1</v>
      </c>
      <c r="G443" s="13" t="s">
        <v>58</v>
      </c>
      <c r="H443" s="13">
        <v>61793</v>
      </c>
      <c r="I443" s="13">
        <v>1825</v>
      </c>
      <c r="J443" s="13" t="s">
        <v>63</v>
      </c>
      <c r="K443" s="13">
        <v>54</v>
      </c>
      <c r="L443" s="13">
        <v>40.380000000000003</v>
      </c>
      <c r="M443" s="13" t="s">
        <v>60</v>
      </c>
      <c r="N443" s="13">
        <v>147</v>
      </c>
      <c r="O443" s="13">
        <v>33.01</v>
      </c>
      <c r="P443" s="13" t="s">
        <v>61</v>
      </c>
      <c r="Q443" s="13" t="s">
        <v>62</v>
      </c>
      <c r="R443" s="13">
        <v>3200</v>
      </c>
      <c r="S443" s="13">
        <v>8</v>
      </c>
      <c r="T443" s="13">
        <v>3380</v>
      </c>
      <c r="U443" s="13">
        <v>3457</v>
      </c>
      <c r="V443" s="13">
        <v>36</v>
      </c>
      <c r="W443" s="15">
        <v>38728</v>
      </c>
      <c r="X443" s="13" t="s">
        <v>82</v>
      </c>
    </row>
    <row r="444" spans="1:25" x14ac:dyDescent="0.2">
      <c r="A444" s="14">
        <v>54.674999999999997</v>
      </c>
      <c r="B444" s="14">
        <v>-147.55433333333335</v>
      </c>
      <c r="C444" s="13" t="s">
        <v>56</v>
      </c>
      <c r="D444" s="13" t="s">
        <v>57</v>
      </c>
      <c r="E444" s="13">
        <v>131</v>
      </c>
      <c r="F444" s="13">
        <v>1</v>
      </c>
      <c r="G444" s="13" t="s">
        <v>58</v>
      </c>
      <c r="H444" s="13">
        <v>61793</v>
      </c>
      <c r="I444" s="13">
        <v>1951</v>
      </c>
      <c r="J444" s="13" t="s">
        <v>67</v>
      </c>
      <c r="K444" s="13">
        <v>54</v>
      </c>
      <c r="L444" s="13">
        <v>40.5</v>
      </c>
      <c r="M444" s="13" t="s">
        <v>60</v>
      </c>
      <c r="N444" s="13">
        <v>147</v>
      </c>
      <c r="O444" s="13">
        <v>33.26</v>
      </c>
      <c r="P444" s="13" t="s">
        <v>61</v>
      </c>
      <c r="Q444" s="13" t="s">
        <v>62</v>
      </c>
      <c r="R444" s="13">
        <v>3242</v>
      </c>
    </row>
    <row r="445" spans="1:25" x14ac:dyDescent="0.2">
      <c r="A445" s="14">
        <v>54.827500000000001</v>
      </c>
      <c r="B445" s="14">
        <v>-146.73333333333332</v>
      </c>
      <c r="C445" s="13" t="s">
        <v>56</v>
      </c>
      <c r="D445" s="13" t="s">
        <v>57</v>
      </c>
      <c r="E445" s="13">
        <v>132</v>
      </c>
      <c r="F445" s="13">
        <v>1</v>
      </c>
      <c r="G445" s="13" t="s">
        <v>70</v>
      </c>
      <c r="H445" s="13">
        <v>61793</v>
      </c>
      <c r="I445" s="13">
        <v>2256</v>
      </c>
      <c r="J445" s="13" t="s">
        <v>59</v>
      </c>
      <c r="K445" s="13">
        <v>54</v>
      </c>
      <c r="L445" s="13">
        <v>49.65</v>
      </c>
      <c r="M445" s="13" t="s">
        <v>60</v>
      </c>
      <c r="N445" s="13">
        <v>146</v>
      </c>
      <c r="O445" s="13">
        <v>44</v>
      </c>
      <c r="P445" s="13" t="s">
        <v>61</v>
      </c>
      <c r="Q445" s="13" t="s">
        <v>62</v>
      </c>
      <c r="R445" s="13">
        <v>4181</v>
      </c>
    </row>
    <row r="446" spans="1:25" x14ac:dyDescent="0.2">
      <c r="A446" s="14">
        <v>54.831499999999998</v>
      </c>
      <c r="B446" s="14">
        <v>-146.74333333333334</v>
      </c>
      <c r="C446" s="13" t="s">
        <v>56</v>
      </c>
      <c r="D446" s="13" t="s">
        <v>57</v>
      </c>
      <c r="E446" s="13">
        <v>132</v>
      </c>
      <c r="F446" s="13">
        <v>1</v>
      </c>
      <c r="G446" s="13" t="s">
        <v>70</v>
      </c>
      <c r="H446" s="13">
        <v>61893</v>
      </c>
      <c r="I446" s="13">
        <v>414</v>
      </c>
      <c r="J446" s="13" t="s">
        <v>67</v>
      </c>
      <c r="K446" s="13">
        <v>54</v>
      </c>
      <c r="L446" s="13">
        <v>49.89</v>
      </c>
      <c r="M446" s="13" t="s">
        <v>60</v>
      </c>
      <c r="N446" s="13">
        <v>146</v>
      </c>
      <c r="O446" s="13">
        <v>44.6</v>
      </c>
      <c r="P446" s="13" t="s">
        <v>61</v>
      </c>
      <c r="Q446" s="13" t="s">
        <v>62</v>
      </c>
      <c r="R446" s="13">
        <v>4179</v>
      </c>
      <c r="S446" s="13" t="s">
        <v>75</v>
      </c>
      <c r="T446" s="13" t="s">
        <v>87</v>
      </c>
    </row>
    <row r="447" spans="1:25" x14ac:dyDescent="0.2">
      <c r="A447" s="14">
        <v>54.835333333333331</v>
      </c>
      <c r="B447" s="14">
        <v>-146.72999999999999</v>
      </c>
      <c r="C447" s="13" t="s">
        <v>56</v>
      </c>
      <c r="D447" s="13" t="s">
        <v>57</v>
      </c>
      <c r="E447" s="13">
        <v>132</v>
      </c>
      <c r="F447" s="13">
        <v>1</v>
      </c>
      <c r="G447" s="13" t="s">
        <v>70</v>
      </c>
      <c r="H447" s="13">
        <v>61893</v>
      </c>
      <c r="I447" s="13">
        <v>200</v>
      </c>
      <c r="J447" s="13" t="s">
        <v>71</v>
      </c>
      <c r="K447" s="13">
        <v>54</v>
      </c>
      <c r="L447" s="13">
        <v>50.12</v>
      </c>
      <c r="M447" s="13" t="s">
        <v>60</v>
      </c>
      <c r="N447" s="13">
        <v>146</v>
      </c>
      <c r="O447" s="13">
        <v>43.8</v>
      </c>
      <c r="P447" s="13" t="s">
        <v>61</v>
      </c>
      <c r="Q447" s="13" t="s">
        <v>62</v>
      </c>
      <c r="R447" s="13">
        <v>4177</v>
      </c>
      <c r="S447" s="13">
        <v>16</v>
      </c>
      <c r="T447" s="13">
        <v>4165</v>
      </c>
      <c r="U447" s="13">
        <v>4221</v>
      </c>
      <c r="V447" s="13">
        <v>18</v>
      </c>
      <c r="W447" s="13" t="s">
        <v>72</v>
      </c>
      <c r="X447" s="13">
        <v>9</v>
      </c>
      <c r="Y447" s="13" t="s">
        <v>73</v>
      </c>
    </row>
    <row r="448" spans="1:25" x14ac:dyDescent="0.2">
      <c r="A448" s="14">
        <v>54.817500000000003</v>
      </c>
      <c r="B448" s="14">
        <v>-146.73683333333332</v>
      </c>
      <c r="C448" s="13" t="s">
        <v>56</v>
      </c>
      <c r="D448" s="13" t="s">
        <v>57</v>
      </c>
      <c r="E448" s="13">
        <v>132</v>
      </c>
      <c r="F448" s="13">
        <v>2</v>
      </c>
      <c r="G448" s="13" t="s">
        <v>58</v>
      </c>
      <c r="H448" s="13">
        <v>61893</v>
      </c>
      <c r="I448" s="13">
        <v>713</v>
      </c>
      <c r="J448" s="13" t="s">
        <v>67</v>
      </c>
      <c r="K448" s="13">
        <v>54</v>
      </c>
      <c r="L448" s="13">
        <v>49.05</v>
      </c>
      <c r="M448" s="13" t="s">
        <v>60</v>
      </c>
      <c r="N448" s="13">
        <v>146</v>
      </c>
      <c r="O448" s="13">
        <v>44.21</v>
      </c>
      <c r="P448" s="13" t="s">
        <v>61</v>
      </c>
      <c r="Q448" s="13" t="s">
        <v>62</v>
      </c>
      <c r="R448" s="13">
        <v>4182</v>
      </c>
      <c r="S448" s="13" t="s">
        <v>88</v>
      </c>
    </row>
    <row r="449" spans="1:24" x14ac:dyDescent="0.2">
      <c r="A449" s="14">
        <v>54.825666666666663</v>
      </c>
      <c r="B449" s="14">
        <v>-146.74166666666667</v>
      </c>
      <c r="C449" s="13" t="s">
        <v>56</v>
      </c>
      <c r="D449" s="13" t="s">
        <v>57</v>
      </c>
      <c r="E449" s="13">
        <v>132</v>
      </c>
      <c r="F449" s="13">
        <v>2</v>
      </c>
      <c r="G449" s="13" t="s">
        <v>58</v>
      </c>
      <c r="H449" s="13">
        <v>61893</v>
      </c>
      <c r="I449" s="13">
        <v>539</v>
      </c>
      <c r="J449" s="13" t="s">
        <v>63</v>
      </c>
      <c r="K449" s="13">
        <v>54</v>
      </c>
      <c r="L449" s="13">
        <v>49.54</v>
      </c>
      <c r="M449" s="13" t="s">
        <v>60</v>
      </c>
      <c r="N449" s="13">
        <v>146</v>
      </c>
      <c r="O449" s="13">
        <v>44.5</v>
      </c>
      <c r="P449" s="13" t="s">
        <v>61</v>
      </c>
      <c r="Q449" s="13" t="s">
        <v>62</v>
      </c>
      <c r="R449" s="13">
        <v>4180</v>
      </c>
      <c r="S449" s="13">
        <v>10</v>
      </c>
      <c r="T449" s="13">
        <v>4142</v>
      </c>
      <c r="U449" s="13">
        <v>4226</v>
      </c>
      <c r="V449" s="13">
        <v>36</v>
      </c>
      <c r="W449" s="13" t="s">
        <v>130</v>
      </c>
      <c r="X449" s="13" t="s">
        <v>82</v>
      </c>
    </row>
    <row r="450" spans="1:24" x14ac:dyDescent="0.2">
      <c r="A450" s="14">
        <v>54.830833333333331</v>
      </c>
      <c r="B450" s="14">
        <v>-146.74183333333335</v>
      </c>
      <c r="C450" s="13" t="s">
        <v>56</v>
      </c>
      <c r="D450" s="13" t="s">
        <v>57</v>
      </c>
      <c r="E450" s="13">
        <v>132</v>
      </c>
      <c r="F450" s="13">
        <v>2</v>
      </c>
      <c r="G450" s="13" t="s">
        <v>58</v>
      </c>
      <c r="H450" s="13">
        <v>61893</v>
      </c>
      <c r="I450" s="13">
        <v>422</v>
      </c>
      <c r="J450" s="13" t="s">
        <v>59</v>
      </c>
      <c r="K450" s="13">
        <v>54</v>
      </c>
      <c r="L450" s="13">
        <v>49.85</v>
      </c>
      <c r="M450" s="13" t="s">
        <v>60</v>
      </c>
      <c r="N450" s="13">
        <v>146</v>
      </c>
      <c r="O450" s="13">
        <v>44.51</v>
      </c>
      <c r="P450" s="13" t="s">
        <v>61</v>
      </c>
      <c r="Q450" s="13" t="s">
        <v>62</v>
      </c>
      <c r="R450" s="13">
        <v>4181</v>
      </c>
    </row>
    <row r="451" spans="1:24" x14ac:dyDescent="0.2">
      <c r="A451" s="14">
        <v>54.828666666666663</v>
      </c>
      <c r="B451" s="14">
        <v>-146.73666666666668</v>
      </c>
      <c r="C451" s="13" t="s">
        <v>56</v>
      </c>
      <c r="D451" s="13" t="s">
        <v>57</v>
      </c>
      <c r="E451" s="13">
        <v>132</v>
      </c>
      <c r="F451" s="13">
        <v>3</v>
      </c>
      <c r="G451" s="13" t="s">
        <v>70</v>
      </c>
      <c r="H451" s="13">
        <v>61893</v>
      </c>
      <c r="I451" s="13">
        <v>730</v>
      </c>
      <c r="J451" s="13" t="s">
        <v>59</v>
      </c>
      <c r="K451" s="13">
        <v>54</v>
      </c>
      <c r="L451" s="13">
        <v>49.72</v>
      </c>
      <c r="M451" s="13" t="s">
        <v>60</v>
      </c>
      <c r="N451" s="13">
        <v>146</v>
      </c>
      <c r="O451" s="13">
        <v>44.2</v>
      </c>
      <c r="P451" s="13" t="s">
        <v>61</v>
      </c>
      <c r="Q451" s="13" t="s">
        <v>62</v>
      </c>
      <c r="R451" s="13">
        <v>4180</v>
      </c>
    </row>
    <row r="452" spans="1:24" x14ac:dyDescent="0.2">
      <c r="A452" s="14">
        <v>54.839166666666664</v>
      </c>
      <c r="B452" s="14">
        <v>-146.71833333333333</v>
      </c>
      <c r="C452" s="13" t="s">
        <v>56</v>
      </c>
      <c r="D452" s="13" t="s">
        <v>57</v>
      </c>
      <c r="E452" s="13">
        <v>132</v>
      </c>
      <c r="F452" s="13">
        <v>3</v>
      </c>
      <c r="G452" s="13" t="s">
        <v>70</v>
      </c>
      <c r="H452" s="13">
        <v>61893</v>
      </c>
      <c r="I452" s="13">
        <v>943</v>
      </c>
      <c r="J452" s="13" t="s">
        <v>71</v>
      </c>
      <c r="K452" s="13">
        <v>54</v>
      </c>
      <c r="L452" s="13">
        <v>50.35</v>
      </c>
      <c r="M452" s="13" t="s">
        <v>60</v>
      </c>
      <c r="N452" s="13">
        <v>146</v>
      </c>
      <c r="O452" s="13">
        <v>43.1</v>
      </c>
      <c r="P452" s="13" t="s">
        <v>61</v>
      </c>
      <c r="Q452" s="13" t="s">
        <v>62</v>
      </c>
      <c r="R452" s="13">
        <v>4181</v>
      </c>
      <c r="S452" s="13">
        <v>2860</v>
      </c>
      <c r="T452" s="13">
        <v>2875</v>
      </c>
      <c r="U452" s="13">
        <v>18</v>
      </c>
      <c r="V452" s="13" t="s">
        <v>72</v>
      </c>
      <c r="W452" s="13">
        <v>9</v>
      </c>
      <c r="X452" s="13" t="s">
        <v>73</v>
      </c>
    </row>
    <row r="453" spans="1:24" x14ac:dyDescent="0.2">
      <c r="A453" s="14">
        <v>54.847000000000001</v>
      </c>
      <c r="B453" s="14">
        <v>-146.70666666666668</v>
      </c>
      <c r="C453" s="13" t="s">
        <v>56</v>
      </c>
      <c r="D453" s="13" t="s">
        <v>57</v>
      </c>
      <c r="E453" s="13">
        <v>132</v>
      </c>
      <c r="F453" s="13">
        <v>3</v>
      </c>
      <c r="G453" s="13" t="s">
        <v>70</v>
      </c>
      <c r="H453" s="13">
        <v>61893</v>
      </c>
      <c r="I453" s="13">
        <v>1130</v>
      </c>
      <c r="J453" s="13" t="s">
        <v>67</v>
      </c>
      <c r="K453" s="13">
        <v>54</v>
      </c>
      <c r="L453" s="13">
        <v>50.82</v>
      </c>
      <c r="M453" s="13" t="s">
        <v>60</v>
      </c>
      <c r="N453" s="13">
        <v>146</v>
      </c>
      <c r="O453" s="13">
        <v>42.4</v>
      </c>
      <c r="P453" s="13" t="s">
        <v>61</v>
      </c>
      <c r="Q453" s="13" t="s">
        <v>62</v>
      </c>
      <c r="R453" s="13">
        <v>4176</v>
      </c>
      <c r="S453" s="13" t="s">
        <v>75</v>
      </c>
      <c r="T453" s="13" t="s">
        <v>92</v>
      </c>
    </row>
    <row r="454" spans="1:24" x14ac:dyDescent="0.2">
      <c r="A454" s="14">
        <v>54.979833333333332</v>
      </c>
      <c r="B454" s="14">
        <v>-145.91616666666667</v>
      </c>
      <c r="C454" s="13" t="s">
        <v>56</v>
      </c>
      <c r="D454" s="13" t="s">
        <v>57</v>
      </c>
      <c r="E454" s="13">
        <v>133</v>
      </c>
      <c r="F454" s="13">
        <v>1</v>
      </c>
      <c r="G454" s="13" t="s">
        <v>58</v>
      </c>
      <c r="H454" s="13">
        <v>61893</v>
      </c>
      <c r="I454" s="13">
        <v>1427</v>
      </c>
      <c r="J454" s="13" t="s">
        <v>59</v>
      </c>
      <c r="K454" s="13">
        <v>54</v>
      </c>
      <c r="L454" s="13">
        <v>58.79</v>
      </c>
      <c r="M454" s="13" t="s">
        <v>60</v>
      </c>
      <c r="N454" s="13">
        <v>145</v>
      </c>
      <c r="O454" s="13">
        <v>54.97</v>
      </c>
      <c r="P454" s="13" t="s">
        <v>61</v>
      </c>
      <c r="Q454" s="13" t="s">
        <v>62</v>
      </c>
      <c r="R454" s="13">
        <v>4119</v>
      </c>
    </row>
    <row r="455" spans="1:24" x14ac:dyDescent="0.2">
      <c r="A455" s="14">
        <v>54.987000000000002</v>
      </c>
      <c r="B455" s="14">
        <v>-145.90600000000001</v>
      </c>
      <c r="C455" s="13" t="s">
        <v>56</v>
      </c>
      <c r="D455" s="13" t="s">
        <v>57</v>
      </c>
      <c r="E455" s="13">
        <v>133</v>
      </c>
      <c r="F455" s="13">
        <v>1</v>
      </c>
      <c r="G455" s="13" t="s">
        <v>58</v>
      </c>
      <c r="H455" s="13">
        <v>61893</v>
      </c>
      <c r="I455" s="13">
        <v>1555</v>
      </c>
      <c r="J455" s="13" t="s">
        <v>63</v>
      </c>
      <c r="K455" s="13">
        <v>54</v>
      </c>
      <c r="L455" s="13">
        <v>59.22</v>
      </c>
      <c r="M455" s="13" t="s">
        <v>60</v>
      </c>
      <c r="N455" s="13">
        <v>145</v>
      </c>
      <c r="O455" s="13">
        <v>54.36</v>
      </c>
      <c r="P455" s="13" t="s">
        <v>61</v>
      </c>
      <c r="Q455" s="13" t="s">
        <v>62</v>
      </c>
      <c r="R455" s="13">
        <v>4127</v>
      </c>
      <c r="S455" s="13">
        <v>7</v>
      </c>
      <c r="T455" s="13">
        <v>4100</v>
      </c>
      <c r="U455" s="13">
        <v>4192</v>
      </c>
      <c r="V455" s="13">
        <v>36</v>
      </c>
      <c r="W455" s="13" t="s">
        <v>79</v>
      </c>
      <c r="X455" s="13" t="s">
        <v>82</v>
      </c>
    </row>
    <row r="456" spans="1:24" x14ac:dyDescent="0.2">
      <c r="A456" s="14">
        <v>54.9895</v>
      </c>
      <c r="B456" s="14">
        <v>-145.89833333333334</v>
      </c>
      <c r="C456" s="13" t="s">
        <v>56</v>
      </c>
      <c r="D456" s="13" t="s">
        <v>57</v>
      </c>
      <c r="E456" s="13">
        <v>133</v>
      </c>
      <c r="F456" s="13">
        <v>1</v>
      </c>
      <c r="G456" s="13" t="s">
        <v>58</v>
      </c>
      <c r="H456" s="13">
        <v>61893</v>
      </c>
      <c r="I456" s="13">
        <v>1727</v>
      </c>
      <c r="J456" s="13" t="s">
        <v>67</v>
      </c>
      <c r="K456" s="13">
        <v>54</v>
      </c>
      <c r="L456" s="13">
        <v>59.37</v>
      </c>
      <c r="M456" s="13" t="s">
        <v>60</v>
      </c>
      <c r="N456" s="13">
        <v>145</v>
      </c>
      <c r="O456" s="13">
        <v>53.9</v>
      </c>
      <c r="P456" s="13" t="s">
        <v>61</v>
      </c>
      <c r="Q456" s="13" t="s">
        <v>62</v>
      </c>
      <c r="R456" s="13">
        <v>4126</v>
      </c>
    </row>
    <row r="457" spans="1:24" x14ac:dyDescent="0.2">
      <c r="A457" s="14">
        <v>55.137166666666666</v>
      </c>
      <c r="B457" s="14">
        <v>-145.0745</v>
      </c>
      <c r="C457" s="13" t="s">
        <v>56</v>
      </c>
      <c r="D457" s="13" t="s">
        <v>57</v>
      </c>
      <c r="E457" s="13">
        <v>134</v>
      </c>
      <c r="F457" s="13">
        <v>1</v>
      </c>
      <c r="G457" s="13" t="s">
        <v>58</v>
      </c>
      <c r="H457" s="13">
        <v>61893</v>
      </c>
      <c r="I457" s="13">
        <v>2039</v>
      </c>
      <c r="J457" s="13" t="s">
        <v>59</v>
      </c>
      <c r="K457" s="13">
        <v>55</v>
      </c>
      <c r="L457" s="13">
        <v>8.23</v>
      </c>
      <c r="M457" s="13" t="s">
        <v>60</v>
      </c>
      <c r="N457" s="13">
        <v>145</v>
      </c>
      <c r="O457" s="13">
        <v>4.47</v>
      </c>
      <c r="P457" s="13" t="s">
        <v>61</v>
      </c>
      <c r="Q457" s="13" t="s">
        <v>62</v>
      </c>
      <c r="R457" s="13">
        <v>4049</v>
      </c>
    </row>
    <row r="458" spans="1:24" x14ac:dyDescent="0.2">
      <c r="A458" s="14">
        <v>55.139166666666668</v>
      </c>
      <c r="B458" s="14">
        <v>-145.05633333333333</v>
      </c>
      <c r="C458" s="13" t="s">
        <v>56</v>
      </c>
      <c r="D458" s="13" t="s">
        <v>57</v>
      </c>
      <c r="E458" s="13">
        <v>134</v>
      </c>
      <c r="F458" s="13">
        <v>1</v>
      </c>
      <c r="G458" s="13" t="s">
        <v>58</v>
      </c>
      <c r="H458" s="13">
        <v>61893</v>
      </c>
      <c r="I458" s="13">
        <v>2156</v>
      </c>
      <c r="J458" s="13" t="s">
        <v>63</v>
      </c>
      <c r="K458" s="13">
        <v>55</v>
      </c>
      <c r="L458" s="13">
        <v>8.35</v>
      </c>
      <c r="M458" s="13" t="s">
        <v>60</v>
      </c>
      <c r="N458" s="13">
        <v>145</v>
      </c>
      <c r="O458" s="13">
        <v>3.38</v>
      </c>
      <c r="P458" s="13" t="s">
        <v>61</v>
      </c>
      <c r="Q458" s="13" t="s">
        <v>62</v>
      </c>
      <c r="R458" s="13">
        <v>4051</v>
      </c>
      <c r="S458" s="13">
        <v>9</v>
      </c>
      <c r="T458" s="13">
        <v>4008</v>
      </c>
      <c r="U458" s="13">
        <v>4109</v>
      </c>
      <c r="V458" s="13">
        <v>36</v>
      </c>
      <c r="W458" s="15">
        <v>38725</v>
      </c>
      <c r="X458" s="13" t="s">
        <v>82</v>
      </c>
    </row>
    <row r="459" spans="1:24" x14ac:dyDescent="0.2">
      <c r="A459" s="14">
        <v>55.140333333333331</v>
      </c>
      <c r="B459" s="14">
        <v>-145.05033333333333</v>
      </c>
      <c r="C459" s="13" t="s">
        <v>56</v>
      </c>
      <c r="D459" s="13" t="s">
        <v>57</v>
      </c>
      <c r="E459" s="13">
        <v>134</v>
      </c>
      <c r="F459" s="13">
        <v>1</v>
      </c>
      <c r="G459" s="13" t="s">
        <v>58</v>
      </c>
      <c r="H459" s="13">
        <v>61893</v>
      </c>
      <c r="I459" s="13">
        <v>2331</v>
      </c>
      <c r="J459" s="13" t="s">
        <v>67</v>
      </c>
      <c r="K459" s="13">
        <v>55</v>
      </c>
      <c r="L459" s="13">
        <v>8.42</v>
      </c>
      <c r="M459" s="13" t="s">
        <v>60</v>
      </c>
      <c r="N459" s="13">
        <v>145</v>
      </c>
      <c r="O459" s="13">
        <v>3.02</v>
      </c>
      <c r="P459" s="13" t="s">
        <v>61</v>
      </c>
      <c r="Q459" s="13" t="s">
        <v>62</v>
      </c>
      <c r="R459" s="13">
        <v>4049</v>
      </c>
    </row>
    <row r="460" spans="1:24" x14ac:dyDescent="0.2">
      <c r="A460" s="14">
        <v>55.290166666666664</v>
      </c>
      <c r="B460" s="14">
        <v>-144.25233333333333</v>
      </c>
      <c r="C460" s="13" t="s">
        <v>56</v>
      </c>
      <c r="D460" s="13" t="s">
        <v>57</v>
      </c>
      <c r="E460" s="13">
        <v>135</v>
      </c>
      <c r="F460" s="13">
        <v>1</v>
      </c>
      <c r="G460" s="13" t="s">
        <v>58</v>
      </c>
      <c r="H460" s="13">
        <v>61993</v>
      </c>
      <c r="I460" s="13">
        <v>339</v>
      </c>
      <c r="J460" s="13" t="s">
        <v>63</v>
      </c>
      <c r="K460" s="13">
        <v>55</v>
      </c>
      <c r="L460" s="13">
        <v>17.41</v>
      </c>
      <c r="M460" s="13" t="s">
        <v>60</v>
      </c>
      <c r="N460" s="13">
        <v>144</v>
      </c>
      <c r="O460" s="13">
        <v>15.14</v>
      </c>
      <c r="P460" s="13" t="s">
        <v>61</v>
      </c>
      <c r="Q460" s="13" t="s">
        <v>62</v>
      </c>
      <c r="R460" s="13">
        <v>3993</v>
      </c>
      <c r="S460" s="13">
        <v>9</v>
      </c>
      <c r="T460" s="13">
        <v>3944</v>
      </c>
      <c r="U460" s="13">
        <v>4048</v>
      </c>
      <c r="V460" s="13">
        <v>36</v>
      </c>
      <c r="W460" s="13" t="s">
        <v>108</v>
      </c>
      <c r="X460" s="13" t="s">
        <v>82</v>
      </c>
    </row>
    <row r="461" spans="1:24" x14ac:dyDescent="0.2">
      <c r="A461" s="14">
        <v>55.292000000000002</v>
      </c>
      <c r="B461" s="14">
        <v>-144.245</v>
      </c>
      <c r="C461" s="13" t="s">
        <v>56</v>
      </c>
      <c r="D461" s="13" t="s">
        <v>57</v>
      </c>
      <c r="E461" s="13">
        <v>135</v>
      </c>
      <c r="F461" s="13">
        <v>1</v>
      </c>
      <c r="G461" s="13" t="s">
        <v>58</v>
      </c>
      <c r="H461" s="13">
        <v>61993</v>
      </c>
      <c r="I461" s="13">
        <v>224</v>
      </c>
      <c r="J461" s="13" t="s">
        <v>59</v>
      </c>
      <c r="K461" s="13">
        <v>55</v>
      </c>
      <c r="L461" s="13">
        <v>17.52</v>
      </c>
      <c r="M461" s="13" t="s">
        <v>60</v>
      </c>
      <c r="N461" s="13">
        <v>144</v>
      </c>
      <c r="O461" s="13">
        <v>14.7</v>
      </c>
      <c r="P461" s="13" t="s">
        <v>61</v>
      </c>
      <c r="Q461" s="13" t="s">
        <v>62</v>
      </c>
      <c r="R461" s="13">
        <v>3990</v>
      </c>
    </row>
    <row r="462" spans="1:24" x14ac:dyDescent="0.2">
      <c r="A462" s="14">
        <v>55.292333333333332</v>
      </c>
      <c r="B462" s="14">
        <v>-144.2595</v>
      </c>
      <c r="C462" s="13" t="s">
        <v>56</v>
      </c>
      <c r="D462" s="13" t="s">
        <v>57</v>
      </c>
      <c r="E462" s="13">
        <v>135</v>
      </c>
      <c r="F462" s="13">
        <v>1</v>
      </c>
      <c r="G462" s="13" t="s">
        <v>58</v>
      </c>
      <c r="H462" s="13">
        <v>61993</v>
      </c>
      <c r="I462" s="13">
        <v>509</v>
      </c>
      <c r="J462" s="13" t="s">
        <v>67</v>
      </c>
      <c r="K462" s="13">
        <v>55</v>
      </c>
      <c r="L462" s="13">
        <v>17.54</v>
      </c>
      <c r="M462" s="13" t="s">
        <v>60</v>
      </c>
      <c r="N462" s="13">
        <v>144</v>
      </c>
      <c r="O462" s="13">
        <v>15.57</v>
      </c>
      <c r="P462" s="13" t="s">
        <v>61</v>
      </c>
      <c r="Q462" s="13" t="s">
        <v>62</v>
      </c>
      <c r="R462" s="13">
        <v>3997</v>
      </c>
      <c r="S462" s="13" t="s">
        <v>88</v>
      </c>
    </row>
    <row r="463" spans="1:24" x14ac:dyDescent="0.2">
      <c r="A463" s="14">
        <v>55.43933333333333</v>
      </c>
      <c r="B463" s="14">
        <v>-143.42150000000001</v>
      </c>
      <c r="C463" s="13" t="s">
        <v>56</v>
      </c>
      <c r="D463" s="13" t="s">
        <v>57</v>
      </c>
      <c r="E463" s="13">
        <v>136</v>
      </c>
      <c r="F463" s="13">
        <v>1</v>
      </c>
      <c r="G463" s="13" t="s">
        <v>58</v>
      </c>
      <c r="H463" s="13">
        <v>61993</v>
      </c>
      <c r="I463" s="13">
        <v>811</v>
      </c>
      <c r="J463" s="13" t="s">
        <v>59</v>
      </c>
      <c r="K463" s="13">
        <v>55</v>
      </c>
      <c r="L463" s="13">
        <v>26.36</v>
      </c>
      <c r="M463" s="13" t="s">
        <v>60</v>
      </c>
      <c r="N463" s="13">
        <v>143</v>
      </c>
      <c r="O463" s="13">
        <v>25.29</v>
      </c>
      <c r="P463" s="13" t="s">
        <v>61</v>
      </c>
      <c r="Q463" s="13" t="s">
        <v>62</v>
      </c>
      <c r="R463" s="13">
        <v>3859</v>
      </c>
    </row>
    <row r="464" spans="1:24" x14ac:dyDescent="0.2">
      <c r="A464" s="14">
        <v>55.448333333333331</v>
      </c>
      <c r="B464" s="14">
        <v>-143.42033333333333</v>
      </c>
      <c r="C464" s="13" t="s">
        <v>56</v>
      </c>
      <c r="D464" s="13" t="s">
        <v>57</v>
      </c>
      <c r="E464" s="13">
        <v>136</v>
      </c>
      <c r="F464" s="13">
        <v>1</v>
      </c>
      <c r="G464" s="13" t="s">
        <v>58</v>
      </c>
      <c r="H464" s="13">
        <v>61993</v>
      </c>
      <c r="I464" s="13">
        <v>933</v>
      </c>
      <c r="J464" s="13" t="s">
        <v>63</v>
      </c>
      <c r="K464" s="13">
        <v>55</v>
      </c>
      <c r="L464" s="13">
        <v>26.9</v>
      </c>
      <c r="M464" s="13" t="s">
        <v>60</v>
      </c>
      <c r="N464" s="13">
        <v>143</v>
      </c>
      <c r="O464" s="13">
        <v>25.22</v>
      </c>
      <c r="P464" s="13" t="s">
        <v>61</v>
      </c>
      <c r="Q464" s="13" t="s">
        <v>62</v>
      </c>
      <c r="R464" s="13">
        <v>3856</v>
      </c>
      <c r="S464" s="13">
        <v>7</v>
      </c>
      <c r="T464" s="13">
        <v>3824</v>
      </c>
      <c r="U464" s="13">
        <v>3895</v>
      </c>
      <c r="V464" s="13">
        <v>36</v>
      </c>
      <c r="W464" s="13" t="s">
        <v>131</v>
      </c>
      <c r="X464" s="13" t="s">
        <v>82</v>
      </c>
    </row>
    <row r="465" spans="1:25" x14ac:dyDescent="0.2">
      <c r="A465" s="14">
        <v>55.456666666666663</v>
      </c>
      <c r="B465" s="14">
        <v>-143.43383333333333</v>
      </c>
      <c r="C465" s="13" t="s">
        <v>56</v>
      </c>
      <c r="D465" s="13" t="s">
        <v>57</v>
      </c>
      <c r="E465" s="13">
        <v>136</v>
      </c>
      <c r="F465" s="13">
        <v>1</v>
      </c>
      <c r="G465" s="13" t="s">
        <v>58</v>
      </c>
      <c r="H465" s="13">
        <v>61993</v>
      </c>
      <c r="I465" s="13">
        <v>1058</v>
      </c>
      <c r="J465" s="13" t="s">
        <v>67</v>
      </c>
      <c r="K465" s="13">
        <v>55</v>
      </c>
      <c r="L465" s="13">
        <v>27.4</v>
      </c>
      <c r="M465" s="13" t="s">
        <v>60</v>
      </c>
      <c r="N465" s="13">
        <v>143</v>
      </c>
      <c r="O465" s="13">
        <v>26.03</v>
      </c>
      <c r="P465" s="13" t="s">
        <v>61</v>
      </c>
      <c r="Q465" s="13" t="s">
        <v>62</v>
      </c>
      <c r="R465" s="13">
        <v>3864</v>
      </c>
      <c r="S465" s="13">
        <v>24</v>
      </c>
    </row>
    <row r="466" spans="1:25" x14ac:dyDescent="0.2">
      <c r="A466" s="14">
        <v>55.596666666666664</v>
      </c>
      <c r="B466" s="14">
        <v>-142.57683333333333</v>
      </c>
      <c r="C466" s="13" t="s">
        <v>56</v>
      </c>
      <c r="D466" s="13" t="s">
        <v>57</v>
      </c>
      <c r="E466" s="13">
        <v>137</v>
      </c>
      <c r="F466" s="13">
        <v>1</v>
      </c>
      <c r="G466" s="13" t="s">
        <v>58</v>
      </c>
      <c r="H466" s="13">
        <v>61993</v>
      </c>
      <c r="I466" s="13">
        <v>1402</v>
      </c>
      <c r="J466" s="13" t="s">
        <v>59</v>
      </c>
      <c r="K466" s="13">
        <v>55</v>
      </c>
      <c r="L466" s="13">
        <v>35.799999999999997</v>
      </c>
      <c r="M466" s="13" t="s">
        <v>60</v>
      </c>
      <c r="N466" s="13">
        <v>142</v>
      </c>
      <c r="O466" s="13">
        <v>34.61</v>
      </c>
      <c r="P466" s="13" t="s">
        <v>61</v>
      </c>
      <c r="Q466" s="13" t="s">
        <v>62</v>
      </c>
      <c r="R466" s="13">
        <v>3686</v>
      </c>
    </row>
    <row r="467" spans="1:25" x14ac:dyDescent="0.2">
      <c r="A467" s="14">
        <v>55.6</v>
      </c>
      <c r="B467" s="14">
        <v>-142.56516666666667</v>
      </c>
      <c r="C467" s="13" t="s">
        <v>56</v>
      </c>
      <c r="D467" s="13" t="s">
        <v>57</v>
      </c>
      <c r="E467" s="13">
        <v>137</v>
      </c>
      <c r="F467" s="13">
        <v>1</v>
      </c>
      <c r="G467" s="13" t="s">
        <v>58</v>
      </c>
      <c r="H467" s="13">
        <v>61993</v>
      </c>
      <c r="I467" s="13">
        <v>1517</v>
      </c>
      <c r="J467" s="13" t="s">
        <v>63</v>
      </c>
      <c r="K467" s="13">
        <v>55</v>
      </c>
      <c r="L467" s="13">
        <v>36</v>
      </c>
      <c r="M467" s="13" t="s">
        <v>60</v>
      </c>
      <c r="N467" s="13">
        <v>142</v>
      </c>
      <c r="O467" s="13">
        <v>33.909999999999997</v>
      </c>
      <c r="P467" s="13" t="s">
        <v>61</v>
      </c>
      <c r="Q467" s="13" t="s">
        <v>62</v>
      </c>
      <c r="R467" s="13">
        <v>3682</v>
      </c>
      <c r="S467" s="13">
        <v>9</v>
      </c>
      <c r="T467" s="13">
        <v>3637</v>
      </c>
      <c r="U467" s="13">
        <v>3732</v>
      </c>
      <c r="V467" s="13">
        <v>36</v>
      </c>
      <c r="W467" s="13" t="s">
        <v>132</v>
      </c>
      <c r="X467" s="13" t="s">
        <v>82</v>
      </c>
    </row>
    <row r="468" spans="1:25" x14ac:dyDescent="0.2">
      <c r="A468" s="14">
        <v>55.603833333333334</v>
      </c>
      <c r="B468" s="14">
        <v>-142.56800000000001</v>
      </c>
      <c r="C468" s="13" t="s">
        <v>56</v>
      </c>
      <c r="D468" s="13" t="s">
        <v>57</v>
      </c>
      <c r="E468" s="13">
        <v>137</v>
      </c>
      <c r="F468" s="13">
        <v>1</v>
      </c>
      <c r="G468" s="13" t="s">
        <v>58</v>
      </c>
      <c r="H468" s="13">
        <v>61993</v>
      </c>
      <c r="I468" s="13">
        <v>1651</v>
      </c>
      <c r="J468" s="13" t="s">
        <v>67</v>
      </c>
      <c r="K468" s="13">
        <v>55</v>
      </c>
      <c r="L468" s="13">
        <v>36.229999999999997</v>
      </c>
      <c r="M468" s="13" t="s">
        <v>60</v>
      </c>
      <c r="N468" s="13">
        <v>142</v>
      </c>
      <c r="O468" s="13">
        <v>34.08</v>
      </c>
      <c r="P468" s="13" t="s">
        <v>61</v>
      </c>
      <c r="Q468" s="13" t="s">
        <v>62</v>
      </c>
      <c r="R468" s="13">
        <v>3683</v>
      </c>
    </row>
    <row r="469" spans="1:25" x14ac:dyDescent="0.2">
      <c r="A469" s="14">
        <v>55.772500000000001</v>
      </c>
      <c r="B469" s="14">
        <v>-141.60933333333332</v>
      </c>
      <c r="C469" s="13" t="s">
        <v>56</v>
      </c>
      <c r="D469" s="13" t="s">
        <v>57</v>
      </c>
      <c r="E469" s="13">
        <v>138</v>
      </c>
      <c r="F469" s="13">
        <v>1</v>
      </c>
      <c r="G469" s="13" t="s">
        <v>58</v>
      </c>
      <c r="H469" s="13">
        <v>61993</v>
      </c>
      <c r="I469" s="13">
        <v>2015</v>
      </c>
      <c r="J469" s="13" t="s">
        <v>59</v>
      </c>
      <c r="K469" s="13">
        <v>55</v>
      </c>
      <c r="L469" s="13">
        <v>46.35</v>
      </c>
      <c r="M469" s="13" t="s">
        <v>60</v>
      </c>
      <c r="N469" s="13">
        <v>141</v>
      </c>
      <c r="O469" s="13">
        <v>36.56</v>
      </c>
      <c r="P469" s="13" t="s">
        <v>61</v>
      </c>
      <c r="Q469" s="13" t="s">
        <v>62</v>
      </c>
      <c r="R469" s="13">
        <v>3315</v>
      </c>
    </row>
    <row r="470" spans="1:25" x14ac:dyDescent="0.2">
      <c r="A470" s="14">
        <v>55.781166666666664</v>
      </c>
      <c r="B470" s="14">
        <v>-141.61633333333333</v>
      </c>
      <c r="C470" s="13" t="s">
        <v>56</v>
      </c>
      <c r="D470" s="13" t="s">
        <v>57</v>
      </c>
      <c r="E470" s="13">
        <v>138</v>
      </c>
      <c r="F470" s="13">
        <v>1</v>
      </c>
      <c r="G470" s="13" t="s">
        <v>58</v>
      </c>
      <c r="H470" s="13">
        <v>61993</v>
      </c>
      <c r="I470" s="13">
        <v>2123</v>
      </c>
      <c r="J470" s="13" t="s">
        <v>63</v>
      </c>
      <c r="K470" s="13">
        <v>55</v>
      </c>
      <c r="L470" s="13">
        <v>46.87</v>
      </c>
      <c r="M470" s="13" t="s">
        <v>60</v>
      </c>
      <c r="N470" s="13">
        <v>141</v>
      </c>
      <c r="O470" s="13">
        <v>36.979999999999997</v>
      </c>
      <c r="P470" s="13" t="s">
        <v>61</v>
      </c>
      <c r="Q470" s="13" t="s">
        <v>62</v>
      </c>
      <c r="R470" s="13">
        <v>3148</v>
      </c>
      <c r="S470" s="13">
        <v>9</v>
      </c>
      <c r="T470" s="13">
        <v>3253</v>
      </c>
      <c r="U470" s="13">
        <v>3320</v>
      </c>
      <c r="V470" s="13">
        <v>36</v>
      </c>
      <c r="W470" s="13" t="s">
        <v>107</v>
      </c>
      <c r="X470" s="13" t="s">
        <v>82</v>
      </c>
    </row>
    <row r="471" spans="1:25" x14ac:dyDescent="0.2">
      <c r="A471" s="14">
        <v>55.792333333333332</v>
      </c>
      <c r="B471" s="14">
        <v>-141.626</v>
      </c>
      <c r="C471" s="13" t="s">
        <v>56</v>
      </c>
      <c r="D471" s="13" t="s">
        <v>57</v>
      </c>
      <c r="E471" s="13">
        <v>138</v>
      </c>
      <c r="F471" s="13">
        <v>1</v>
      </c>
      <c r="G471" s="13" t="s">
        <v>58</v>
      </c>
      <c r="H471" s="13">
        <v>61993</v>
      </c>
      <c r="I471" s="13">
        <v>2244</v>
      </c>
      <c r="J471" s="13" t="s">
        <v>67</v>
      </c>
      <c r="K471" s="13">
        <v>55</v>
      </c>
      <c r="L471" s="13">
        <v>47.54</v>
      </c>
      <c r="M471" s="13" t="s">
        <v>60</v>
      </c>
      <c r="N471" s="13">
        <v>141</v>
      </c>
      <c r="O471" s="13">
        <v>37.56</v>
      </c>
      <c r="P471" s="13" t="s">
        <v>61</v>
      </c>
      <c r="Q471" s="13" t="s">
        <v>62</v>
      </c>
      <c r="R471" s="13">
        <v>2890</v>
      </c>
      <c r="S471" s="13" t="s">
        <v>81</v>
      </c>
    </row>
    <row r="472" spans="1:25" x14ac:dyDescent="0.2">
      <c r="A472" s="14">
        <v>55.908166666666666</v>
      </c>
      <c r="B472" s="14">
        <v>-140.87533333333334</v>
      </c>
      <c r="C472" s="13" t="s">
        <v>56</v>
      </c>
      <c r="D472" s="13" t="s">
        <v>57</v>
      </c>
      <c r="E472" s="13">
        <v>139</v>
      </c>
      <c r="F472" s="13">
        <v>1</v>
      </c>
      <c r="G472" s="13" t="s">
        <v>58</v>
      </c>
      <c r="H472" s="13">
        <v>62093</v>
      </c>
      <c r="I472" s="13">
        <v>144</v>
      </c>
      <c r="J472" s="13" t="s">
        <v>59</v>
      </c>
      <c r="K472" s="13">
        <v>55</v>
      </c>
      <c r="L472" s="13">
        <v>54.49</v>
      </c>
      <c r="M472" s="13" t="s">
        <v>60</v>
      </c>
      <c r="N472" s="13">
        <v>140</v>
      </c>
      <c r="O472" s="13">
        <v>52.52</v>
      </c>
      <c r="P472" s="13" t="s">
        <v>61</v>
      </c>
      <c r="Q472" s="13" t="s">
        <v>62</v>
      </c>
      <c r="R472" s="13">
        <v>3570</v>
      </c>
    </row>
    <row r="473" spans="1:25" x14ac:dyDescent="0.2">
      <c r="A473" s="14">
        <v>55.911999999999999</v>
      </c>
      <c r="B473" s="14">
        <v>-140.87583333333333</v>
      </c>
      <c r="C473" s="13" t="s">
        <v>56</v>
      </c>
      <c r="D473" s="13" t="s">
        <v>57</v>
      </c>
      <c r="E473" s="13">
        <v>139</v>
      </c>
      <c r="F473" s="13">
        <v>1</v>
      </c>
      <c r="G473" s="13" t="s">
        <v>58</v>
      </c>
      <c r="H473" s="13">
        <v>62093</v>
      </c>
      <c r="I473" s="13">
        <v>254</v>
      </c>
      <c r="J473" s="13" t="s">
        <v>63</v>
      </c>
      <c r="K473" s="13">
        <v>55</v>
      </c>
      <c r="L473" s="13">
        <v>54.72</v>
      </c>
      <c r="M473" s="13" t="s">
        <v>60</v>
      </c>
      <c r="N473" s="13">
        <v>140</v>
      </c>
      <c r="O473" s="13">
        <v>52.55</v>
      </c>
      <c r="P473" s="13" t="s">
        <v>61</v>
      </c>
      <c r="Q473" s="13" t="s">
        <v>62</v>
      </c>
      <c r="R473" s="13">
        <v>3571</v>
      </c>
      <c r="S473" s="13">
        <v>9</v>
      </c>
      <c r="T473" s="13">
        <v>3540</v>
      </c>
      <c r="U473" s="13">
        <v>3618</v>
      </c>
      <c r="V473" s="13">
        <v>36</v>
      </c>
      <c r="W473" s="15">
        <v>38725</v>
      </c>
      <c r="X473" s="13" t="s">
        <v>82</v>
      </c>
    </row>
    <row r="474" spans="1:25" x14ac:dyDescent="0.2">
      <c r="A474" s="14">
        <v>55.914499999999997</v>
      </c>
      <c r="B474" s="14">
        <v>-140.87383333333332</v>
      </c>
      <c r="C474" s="13" t="s">
        <v>56</v>
      </c>
      <c r="D474" s="13" t="s">
        <v>57</v>
      </c>
      <c r="E474" s="13">
        <v>139</v>
      </c>
      <c r="F474" s="13">
        <v>1</v>
      </c>
      <c r="G474" s="13" t="s">
        <v>58</v>
      </c>
      <c r="H474" s="13">
        <v>62093</v>
      </c>
      <c r="I474" s="13">
        <v>413</v>
      </c>
      <c r="J474" s="13" t="s">
        <v>67</v>
      </c>
      <c r="K474" s="13">
        <v>55</v>
      </c>
      <c r="L474" s="13">
        <v>54.87</v>
      </c>
      <c r="M474" s="13" t="s">
        <v>60</v>
      </c>
      <c r="N474" s="13">
        <v>140</v>
      </c>
      <c r="O474" s="13">
        <v>52.43</v>
      </c>
      <c r="P474" s="13" t="s">
        <v>61</v>
      </c>
      <c r="Q474" s="13" t="s">
        <v>62</v>
      </c>
      <c r="R474" s="13">
        <v>3570</v>
      </c>
    </row>
    <row r="475" spans="1:25" x14ac:dyDescent="0.2">
      <c r="A475" s="14">
        <v>55.987833333333334</v>
      </c>
      <c r="B475" s="14">
        <v>-140.35616666666667</v>
      </c>
      <c r="C475" s="13" t="s">
        <v>56</v>
      </c>
      <c r="D475" s="13" t="s">
        <v>57</v>
      </c>
      <c r="E475" s="13">
        <v>140</v>
      </c>
      <c r="F475" s="13">
        <v>1</v>
      </c>
      <c r="G475" s="13" t="s">
        <v>58</v>
      </c>
      <c r="H475" s="13">
        <v>62093</v>
      </c>
      <c r="I475" s="13">
        <v>725</v>
      </c>
      <c r="J475" s="13" t="s">
        <v>59</v>
      </c>
      <c r="K475" s="13">
        <v>55</v>
      </c>
      <c r="L475" s="13">
        <v>59.27</v>
      </c>
      <c r="M475" s="13" t="s">
        <v>60</v>
      </c>
      <c r="N475" s="13">
        <v>140</v>
      </c>
      <c r="O475" s="13">
        <v>21.37</v>
      </c>
      <c r="P475" s="13" t="s">
        <v>61</v>
      </c>
      <c r="Q475" s="13" t="s">
        <v>62</v>
      </c>
      <c r="R475" s="13">
        <v>3476</v>
      </c>
    </row>
    <row r="476" spans="1:25" x14ac:dyDescent="0.2">
      <c r="A476" s="14">
        <v>56.06583333333333</v>
      </c>
      <c r="B476" s="14">
        <v>-140.02799999999999</v>
      </c>
      <c r="C476" s="13" t="s">
        <v>56</v>
      </c>
      <c r="D476" s="13" t="s">
        <v>57</v>
      </c>
      <c r="E476" s="13">
        <v>140</v>
      </c>
      <c r="F476" s="13">
        <v>1</v>
      </c>
      <c r="G476" s="13" t="s">
        <v>58</v>
      </c>
      <c r="H476" s="13">
        <v>62093</v>
      </c>
      <c r="I476" s="13">
        <v>830</v>
      </c>
      <c r="J476" s="13" t="s">
        <v>63</v>
      </c>
      <c r="K476" s="13">
        <v>56</v>
      </c>
      <c r="L476" s="13">
        <v>3.95</v>
      </c>
      <c r="M476" s="13" t="s">
        <v>60</v>
      </c>
      <c r="N476" s="13">
        <v>140</v>
      </c>
      <c r="O476" s="13">
        <v>1.68</v>
      </c>
      <c r="P476" s="13" t="s">
        <v>61</v>
      </c>
      <c r="Q476" s="13" t="s">
        <v>62</v>
      </c>
      <c r="R476" s="13">
        <v>3474</v>
      </c>
      <c r="S476" s="13">
        <v>8</v>
      </c>
      <c r="T476" s="13">
        <v>3430</v>
      </c>
      <c r="U476" s="13">
        <v>3518</v>
      </c>
      <c r="V476" s="13">
        <v>36</v>
      </c>
      <c r="W476" s="13" t="s">
        <v>79</v>
      </c>
      <c r="X476" s="13" t="s">
        <v>82</v>
      </c>
    </row>
    <row r="477" spans="1:25" x14ac:dyDescent="0.2">
      <c r="A477" s="14">
        <v>56.073500000000003</v>
      </c>
      <c r="B477" s="14">
        <v>-140.03466666666668</v>
      </c>
      <c r="C477" s="13" t="s">
        <v>56</v>
      </c>
      <c r="D477" s="13" t="s">
        <v>57</v>
      </c>
      <c r="E477" s="13">
        <v>140</v>
      </c>
      <c r="F477" s="13">
        <v>1</v>
      </c>
      <c r="G477" s="13" t="s">
        <v>58</v>
      </c>
      <c r="H477" s="13">
        <v>62093</v>
      </c>
      <c r="I477" s="13">
        <v>951</v>
      </c>
      <c r="J477" s="13" t="s">
        <v>67</v>
      </c>
      <c r="K477" s="13">
        <v>56</v>
      </c>
      <c r="L477" s="13">
        <v>4.41</v>
      </c>
      <c r="M477" s="13" t="s">
        <v>60</v>
      </c>
      <c r="N477" s="13">
        <v>140</v>
      </c>
      <c r="O477" s="13">
        <v>2.08</v>
      </c>
      <c r="P477" s="13" t="s">
        <v>61</v>
      </c>
      <c r="Q477" s="13" t="s">
        <v>62</v>
      </c>
      <c r="R477" s="13">
        <v>3475</v>
      </c>
    </row>
    <row r="478" spans="1:25" x14ac:dyDescent="0.2">
      <c r="A478" s="14">
        <v>56.214833333333331</v>
      </c>
      <c r="B478" s="14">
        <v>-139.18166666666667</v>
      </c>
      <c r="C478" s="13" t="s">
        <v>56</v>
      </c>
      <c r="D478" s="13" t="s">
        <v>57</v>
      </c>
      <c r="E478" s="13">
        <v>141</v>
      </c>
      <c r="F478" s="13">
        <v>1</v>
      </c>
      <c r="G478" s="13" t="s">
        <v>70</v>
      </c>
      <c r="H478" s="13">
        <v>62093</v>
      </c>
      <c r="I478" s="13">
        <v>1538</v>
      </c>
      <c r="J478" s="13" t="s">
        <v>71</v>
      </c>
      <c r="K478" s="13">
        <v>56</v>
      </c>
      <c r="L478" s="13">
        <v>12.89</v>
      </c>
      <c r="M478" s="13" t="s">
        <v>60</v>
      </c>
      <c r="N478" s="13">
        <v>139</v>
      </c>
      <c r="O478" s="13">
        <v>10.9</v>
      </c>
      <c r="P478" s="13" t="s">
        <v>61</v>
      </c>
      <c r="Q478" s="13" t="s">
        <v>62</v>
      </c>
      <c r="R478" s="13">
        <v>3323</v>
      </c>
      <c r="S478" s="13">
        <v>14</v>
      </c>
      <c r="T478" s="13">
        <v>3300</v>
      </c>
      <c r="U478" s="13">
        <v>3339</v>
      </c>
      <c r="V478" s="13">
        <v>18</v>
      </c>
      <c r="W478" s="13" t="s">
        <v>72</v>
      </c>
      <c r="X478" s="13">
        <v>9</v>
      </c>
      <c r="Y478" s="13" t="s">
        <v>73</v>
      </c>
    </row>
    <row r="479" spans="1:25" x14ac:dyDescent="0.2">
      <c r="A479" s="14">
        <v>56.215833333333336</v>
      </c>
      <c r="B479" s="14">
        <v>-139.17500000000001</v>
      </c>
      <c r="C479" s="13" t="s">
        <v>56</v>
      </c>
      <c r="D479" s="13" t="s">
        <v>57</v>
      </c>
      <c r="E479" s="13">
        <v>141</v>
      </c>
      <c r="F479" s="13">
        <v>1</v>
      </c>
      <c r="G479" s="13" t="s">
        <v>70</v>
      </c>
      <c r="H479" s="13">
        <v>62093</v>
      </c>
      <c r="I479" s="13">
        <v>1310</v>
      </c>
      <c r="J479" s="13" t="s">
        <v>59</v>
      </c>
      <c r="K479" s="13">
        <v>56</v>
      </c>
      <c r="L479" s="13">
        <v>12.95</v>
      </c>
      <c r="M479" s="13" t="s">
        <v>60</v>
      </c>
      <c r="N479" s="13">
        <v>139</v>
      </c>
      <c r="O479" s="13">
        <v>10.5</v>
      </c>
      <c r="P479" s="13" t="s">
        <v>61</v>
      </c>
      <c r="Q479" s="13" t="s">
        <v>62</v>
      </c>
      <c r="R479" s="13">
        <v>3325</v>
      </c>
    </row>
    <row r="480" spans="1:25" x14ac:dyDescent="0.2">
      <c r="A480" s="14">
        <v>56.218333333333334</v>
      </c>
      <c r="B480" s="14">
        <v>-139.19499999999999</v>
      </c>
      <c r="C480" s="13" t="s">
        <v>56</v>
      </c>
      <c r="D480" s="13" t="s">
        <v>57</v>
      </c>
      <c r="E480" s="13">
        <v>141</v>
      </c>
      <c r="F480" s="13">
        <v>1</v>
      </c>
      <c r="G480" s="13" t="s">
        <v>70</v>
      </c>
      <c r="H480" s="13">
        <v>62093</v>
      </c>
      <c r="I480" s="13">
        <v>1741</v>
      </c>
      <c r="J480" s="13" t="s">
        <v>67</v>
      </c>
      <c r="K480" s="13">
        <v>56</v>
      </c>
      <c r="L480" s="13">
        <v>13.1</v>
      </c>
      <c r="M480" s="13" t="s">
        <v>60</v>
      </c>
      <c r="N480" s="13">
        <v>139</v>
      </c>
      <c r="O480" s="13">
        <v>11.7</v>
      </c>
      <c r="P480" s="13" t="s">
        <v>61</v>
      </c>
      <c r="Q480" s="13" t="s">
        <v>62</v>
      </c>
      <c r="R480" s="13">
        <v>3309</v>
      </c>
      <c r="S480" s="13" t="s">
        <v>75</v>
      </c>
      <c r="T480" s="13" t="s">
        <v>133</v>
      </c>
    </row>
    <row r="481" spans="1:24" x14ac:dyDescent="0.2">
      <c r="A481" s="14">
        <v>56.216000000000001</v>
      </c>
      <c r="B481" s="14">
        <v>-139.17166666666665</v>
      </c>
      <c r="C481" s="13" t="s">
        <v>56</v>
      </c>
      <c r="D481" s="13" t="s">
        <v>57</v>
      </c>
      <c r="E481" s="13">
        <v>141</v>
      </c>
      <c r="F481" s="13">
        <v>2</v>
      </c>
      <c r="G481" s="13" t="s">
        <v>58</v>
      </c>
      <c r="H481" s="13">
        <v>62093</v>
      </c>
      <c r="I481" s="13">
        <v>1752</v>
      </c>
      <c r="J481" s="13" t="s">
        <v>59</v>
      </c>
      <c r="K481" s="13">
        <v>56</v>
      </c>
      <c r="L481" s="13">
        <v>12.96</v>
      </c>
      <c r="M481" s="13" t="s">
        <v>60</v>
      </c>
      <c r="N481" s="13">
        <v>139</v>
      </c>
      <c r="O481" s="13">
        <v>10.3</v>
      </c>
      <c r="P481" s="13" t="s">
        <v>61</v>
      </c>
      <c r="Q481" s="13" t="s">
        <v>62</v>
      </c>
      <c r="R481" s="13">
        <v>3325</v>
      </c>
    </row>
    <row r="482" spans="1:24" x14ac:dyDescent="0.2">
      <c r="A482" s="14">
        <v>56.216333333333331</v>
      </c>
      <c r="B482" s="14">
        <v>-139.17616666666666</v>
      </c>
      <c r="C482" s="13" t="s">
        <v>56</v>
      </c>
      <c r="D482" s="13" t="s">
        <v>57</v>
      </c>
      <c r="E482" s="13">
        <v>141</v>
      </c>
      <c r="F482" s="13">
        <v>2</v>
      </c>
      <c r="G482" s="13" t="s">
        <v>58</v>
      </c>
      <c r="H482" s="13">
        <v>62093</v>
      </c>
      <c r="I482" s="13">
        <v>2019</v>
      </c>
      <c r="J482" s="13" t="s">
        <v>67</v>
      </c>
      <c r="K482" s="13">
        <v>56</v>
      </c>
      <c r="L482" s="13">
        <v>12.98</v>
      </c>
      <c r="M482" s="13" t="s">
        <v>60</v>
      </c>
      <c r="N482" s="13">
        <v>139</v>
      </c>
      <c r="O482" s="13">
        <v>10.57</v>
      </c>
      <c r="P482" s="13" t="s">
        <v>61</v>
      </c>
      <c r="Q482" s="13" t="s">
        <v>62</v>
      </c>
      <c r="R482" s="13">
        <v>3325</v>
      </c>
    </row>
    <row r="483" spans="1:24" x14ac:dyDescent="0.2">
      <c r="A483" s="14">
        <v>56.216500000000003</v>
      </c>
      <c r="B483" s="14">
        <v>-139.16666666666666</v>
      </c>
      <c r="C483" s="13" t="s">
        <v>56</v>
      </c>
      <c r="D483" s="13" t="s">
        <v>57</v>
      </c>
      <c r="E483" s="13">
        <v>141</v>
      </c>
      <c r="F483" s="13">
        <v>2</v>
      </c>
      <c r="G483" s="13" t="s">
        <v>58</v>
      </c>
      <c r="H483" s="13">
        <v>62093</v>
      </c>
      <c r="I483" s="13">
        <v>1859</v>
      </c>
      <c r="J483" s="13" t="s">
        <v>63</v>
      </c>
      <c r="K483" s="13">
        <v>56</v>
      </c>
      <c r="L483" s="13">
        <v>12.99</v>
      </c>
      <c r="M483" s="13" t="s">
        <v>60</v>
      </c>
      <c r="N483" s="13">
        <v>139</v>
      </c>
      <c r="O483" s="13">
        <v>10</v>
      </c>
      <c r="P483" s="13" t="s">
        <v>61</v>
      </c>
      <c r="Q483" s="13" t="s">
        <v>62</v>
      </c>
      <c r="R483" s="13">
        <v>3327</v>
      </c>
      <c r="S483" s="13">
        <v>5</v>
      </c>
      <c r="T483" s="13">
        <v>3282</v>
      </c>
      <c r="U483" s="13">
        <v>3367</v>
      </c>
      <c r="V483" s="13">
        <v>36</v>
      </c>
      <c r="W483" s="15">
        <v>38723</v>
      </c>
      <c r="X483" s="13" t="s">
        <v>82</v>
      </c>
    </row>
    <row r="484" spans="1:24" x14ac:dyDescent="0.2">
      <c r="A484" s="14">
        <v>56.201833333333333</v>
      </c>
      <c r="B484" s="14">
        <v>-139.20833333333334</v>
      </c>
      <c r="C484" s="13" t="s">
        <v>56</v>
      </c>
      <c r="D484" s="13" t="s">
        <v>57</v>
      </c>
      <c r="E484" s="13">
        <v>141</v>
      </c>
      <c r="F484" s="13">
        <v>3</v>
      </c>
      <c r="G484" s="13" t="s">
        <v>70</v>
      </c>
      <c r="H484" s="13">
        <v>62093</v>
      </c>
      <c r="I484" s="13">
        <v>2350</v>
      </c>
      <c r="J484" s="13" t="s">
        <v>67</v>
      </c>
      <c r="K484" s="13">
        <v>56</v>
      </c>
      <c r="L484" s="13">
        <v>12.11</v>
      </c>
      <c r="M484" s="13" t="s">
        <v>60</v>
      </c>
      <c r="N484" s="13">
        <v>139</v>
      </c>
      <c r="O484" s="13">
        <v>12.5</v>
      </c>
      <c r="P484" s="13" t="s">
        <v>61</v>
      </c>
      <c r="Q484" s="13" t="s">
        <v>62</v>
      </c>
      <c r="R484" s="13">
        <v>3293</v>
      </c>
      <c r="S484" s="13" t="s">
        <v>75</v>
      </c>
      <c r="T484" s="13" t="s">
        <v>134</v>
      </c>
    </row>
    <row r="485" spans="1:24" x14ac:dyDescent="0.2">
      <c r="A485" s="14">
        <v>56.210500000000003</v>
      </c>
      <c r="B485" s="14">
        <v>-139.19166666666666</v>
      </c>
      <c r="C485" s="13" t="s">
        <v>56</v>
      </c>
      <c r="D485" s="13" t="s">
        <v>57</v>
      </c>
      <c r="E485" s="13">
        <v>141</v>
      </c>
      <c r="F485" s="13">
        <v>3</v>
      </c>
      <c r="G485" s="13" t="s">
        <v>70</v>
      </c>
      <c r="H485" s="13">
        <v>62093</v>
      </c>
      <c r="I485" s="13">
        <v>2219</v>
      </c>
      <c r="J485" s="13" t="s">
        <v>71</v>
      </c>
      <c r="K485" s="13">
        <v>56</v>
      </c>
      <c r="L485" s="13">
        <v>12.63</v>
      </c>
      <c r="M485" s="13" t="s">
        <v>60</v>
      </c>
      <c r="N485" s="13">
        <v>139</v>
      </c>
      <c r="O485" s="13">
        <v>11.5</v>
      </c>
      <c r="P485" s="13" t="s">
        <v>61</v>
      </c>
      <c r="Q485" s="13" t="s">
        <v>62</v>
      </c>
      <c r="R485" s="13">
        <v>3315</v>
      </c>
      <c r="S485" s="13">
        <v>2210</v>
      </c>
      <c r="T485" s="13">
        <v>2217</v>
      </c>
      <c r="U485" s="13">
        <v>18</v>
      </c>
      <c r="V485" s="13" t="s">
        <v>72</v>
      </c>
      <c r="W485" s="13">
        <v>9</v>
      </c>
      <c r="X485" s="13" t="s">
        <v>73</v>
      </c>
    </row>
    <row r="486" spans="1:24" x14ac:dyDescent="0.2">
      <c r="A486" s="14">
        <v>56.215499999999999</v>
      </c>
      <c r="B486" s="14">
        <v>-139.17500000000001</v>
      </c>
      <c r="C486" s="13" t="s">
        <v>56</v>
      </c>
      <c r="D486" s="13" t="s">
        <v>57</v>
      </c>
      <c r="E486" s="13">
        <v>141</v>
      </c>
      <c r="F486" s="13">
        <v>3</v>
      </c>
      <c r="G486" s="13" t="s">
        <v>70</v>
      </c>
      <c r="H486" s="13">
        <v>62093</v>
      </c>
      <c r="I486" s="13">
        <v>2026</v>
      </c>
      <c r="J486" s="13" t="s">
        <v>59</v>
      </c>
      <c r="K486" s="13">
        <v>56</v>
      </c>
      <c r="L486" s="13">
        <v>12.93</v>
      </c>
      <c r="M486" s="13" t="s">
        <v>60</v>
      </c>
      <c r="N486" s="13">
        <v>139</v>
      </c>
      <c r="O486" s="13">
        <v>10.5</v>
      </c>
      <c r="P486" s="13" t="s">
        <v>61</v>
      </c>
      <c r="Q486" s="13" t="s">
        <v>62</v>
      </c>
      <c r="R486" s="13">
        <v>3325</v>
      </c>
    </row>
    <row r="487" spans="1:24" x14ac:dyDescent="0.2">
      <c r="A487" s="14">
        <v>56.37</v>
      </c>
      <c r="B487" s="14">
        <v>-138.31616666666667</v>
      </c>
      <c r="C487" s="13" t="s">
        <v>56</v>
      </c>
      <c r="D487" s="13" t="s">
        <v>57</v>
      </c>
      <c r="E487" s="13">
        <v>142</v>
      </c>
      <c r="F487" s="13">
        <v>1</v>
      </c>
      <c r="G487" s="13" t="s">
        <v>58</v>
      </c>
      <c r="H487" s="13">
        <v>62193</v>
      </c>
      <c r="I487" s="13">
        <v>328</v>
      </c>
      <c r="J487" s="13" t="s">
        <v>59</v>
      </c>
      <c r="K487" s="13">
        <v>56</v>
      </c>
      <c r="L487" s="13">
        <v>22.2</v>
      </c>
      <c r="M487" s="13" t="s">
        <v>60</v>
      </c>
      <c r="N487" s="13">
        <v>138</v>
      </c>
      <c r="O487" s="13">
        <v>18.97</v>
      </c>
      <c r="P487" s="13" t="s">
        <v>61</v>
      </c>
      <c r="Q487" s="13" t="s">
        <v>62</v>
      </c>
      <c r="R487" s="13">
        <v>3115</v>
      </c>
    </row>
    <row r="488" spans="1:24" x14ac:dyDescent="0.2">
      <c r="A488" s="14">
        <v>56.37683333333333</v>
      </c>
      <c r="B488" s="14">
        <v>-138.31533333333334</v>
      </c>
      <c r="C488" s="13" t="s">
        <v>56</v>
      </c>
      <c r="D488" s="13" t="s">
        <v>57</v>
      </c>
      <c r="E488" s="13">
        <v>142</v>
      </c>
      <c r="F488" s="13">
        <v>1</v>
      </c>
      <c r="G488" s="13" t="s">
        <v>58</v>
      </c>
      <c r="H488" s="13">
        <v>62193</v>
      </c>
      <c r="I488" s="13">
        <v>433</v>
      </c>
      <c r="J488" s="13" t="s">
        <v>63</v>
      </c>
      <c r="K488" s="13">
        <v>56</v>
      </c>
      <c r="L488" s="13">
        <v>22.61</v>
      </c>
      <c r="M488" s="13" t="s">
        <v>60</v>
      </c>
      <c r="N488" s="13">
        <v>138</v>
      </c>
      <c r="O488" s="13">
        <v>18.920000000000002</v>
      </c>
      <c r="P488" s="13" t="s">
        <v>61</v>
      </c>
      <c r="Q488" s="13" t="s">
        <v>62</v>
      </c>
      <c r="R488" s="13">
        <v>3124</v>
      </c>
      <c r="S488" s="13">
        <v>10</v>
      </c>
      <c r="T488" s="13">
        <v>3075</v>
      </c>
      <c r="U488" s="13">
        <v>3150</v>
      </c>
      <c r="V488" s="13">
        <v>36</v>
      </c>
      <c r="W488" s="13" t="s">
        <v>79</v>
      </c>
      <c r="X488" s="13" t="s">
        <v>82</v>
      </c>
    </row>
    <row r="489" spans="1:24" x14ac:dyDescent="0.2">
      <c r="A489" s="14">
        <v>56.383499999999998</v>
      </c>
      <c r="B489" s="14">
        <v>-138.31016666666667</v>
      </c>
      <c r="C489" s="13" t="s">
        <v>56</v>
      </c>
      <c r="D489" s="13" t="s">
        <v>57</v>
      </c>
      <c r="E489" s="13">
        <v>142</v>
      </c>
      <c r="F489" s="13">
        <v>1</v>
      </c>
      <c r="G489" s="13" t="s">
        <v>58</v>
      </c>
      <c r="H489" s="13">
        <v>62193</v>
      </c>
      <c r="I489" s="13">
        <v>602</v>
      </c>
      <c r="J489" s="13" t="s">
        <v>67</v>
      </c>
      <c r="K489" s="13">
        <v>56</v>
      </c>
      <c r="L489" s="13">
        <v>23.01</v>
      </c>
      <c r="M489" s="13" t="s">
        <v>60</v>
      </c>
      <c r="N489" s="13">
        <v>138</v>
      </c>
      <c r="O489" s="13">
        <v>18.61</v>
      </c>
      <c r="P489" s="13" t="s">
        <v>61</v>
      </c>
      <c r="Q489" s="13" t="s">
        <v>62</v>
      </c>
      <c r="R489" s="13">
        <v>3127</v>
      </c>
    </row>
    <row r="490" spans="1:24" x14ac:dyDescent="0.2">
      <c r="A490" s="14">
        <v>56.518333333333331</v>
      </c>
      <c r="B490" s="14">
        <v>-137.47833333333332</v>
      </c>
      <c r="C490" s="13" t="s">
        <v>56</v>
      </c>
      <c r="D490" s="13" t="s">
        <v>57</v>
      </c>
      <c r="E490" s="13">
        <v>143</v>
      </c>
      <c r="F490" s="13">
        <v>1</v>
      </c>
      <c r="G490" s="13" t="s">
        <v>58</v>
      </c>
      <c r="H490" s="13">
        <v>62193</v>
      </c>
      <c r="I490" s="13">
        <v>915</v>
      </c>
      <c r="J490" s="13" t="s">
        <v>59</v>
      </c>
      <c r="K490" s="13">
        <v>56</v>
      </c>
      <c r="L490" s="13">
        <v>31.1</v>
      </c>
      <c r="M490" s="13" t="s">
        <v>60</v>
      </c>
      <c r="N490" s="13">
        <v>137</v>
      </c>
      <c r="O490" s="13">
        <v>28.7</v>
      </c>
      <c r="P490" s="13" t="s">
        <v>61</v>
      </c>
      <c r="Q490" s="13" t="s">
        <v>62</v>
      </c>
      <c r="R490" s="13">
        <v>2649</v>
      </c>
    </row>
    <row r="491" spans="1:24" x14ac:dyDescent="0.2">
      <c r="A491" s="14">
        <v>56.518333333333331</v>
      </c>
      <c r="B491" s="14">
        <v>-137.47833333333332</v>
      </c>
      <c r="C491" s="13" t="s">
        <v>56</v>
      </c>
      <c r="D491" s="13" t="s">
        <v>57</v>
      </c>
      <c r="E491" s="13">
        <v>143</v>
      </c>
      <c r="F491" s="13">
        <v>1</v>
      </c>
      <c r="G491" s="13" t="s">
        <v>58</v>
      </c>
      <c r="H491" s="13">
        <v>62193</v>
      </c>
      <c r="I491" s="13">
        <v>1130</v>
      </c>
      <c r="J491" s="13" t="s">
        <v>67</v>
      </c>
      <c r="K491" s="13">
        <v>56</v>
      </c>
      <c r="L491" s="13">
        <v>31.1</v>
      </c>
      <c r="M491" s="13" t="s">
        <v>60</v>
      </c>
      <c r="N491" s="13">
        <v>137</v>
      </c>
      <c r="O491" s="13">
        <v>28.7</v>
      </c>
      <c r="P491" s="13" t="s">
        <v>61</v>
      </c>
      <c r="Q491" s="13" t="s">
        <v>62</v>
      </c>
      <c r="R491" s="13">
        <v>2570</v>
      </c>
    </row>
    <row r="492" spans="1:24" x14ac:dyDescent="0.2">
      <c r="A492" s="14">
        <v>56.523666666666664</v>
      </c>
      <c r="B492" s="14">
        <v>-137.45866666666666</v>
      </c>
      <c r="C492" s="13" t="s">
        <v>56</v>
      </c>
      <c r="D492" s="13" t="s">
        <v>57</v>
      </c>
      <c r="E492" s="13">
        <v>143</v>
      </c>
      <c r="F492" s="13">
        <v>1</v>
      </c>
      <c r="G492" s="13" t="s">
        <v>58</v>
      </c>
      <c r="H492" s="13">
        <v>62193</v>
      </c>
      <c r="I492" s="13">
        <v>1023</v>
      </c>
      <c r="J492" s="13" t="s">
        <v>63</v>
      </c>
      <c r="K492" s="13">
        <v>56</v>
      </c>
      <c r="L492" s="13">
        <v>31.42</v>
      </c>
      <c r="M492" s="13" t="s">
        <v>60</v>
      </c>
      <c r="N492" s="13">
        <v>137</v>
      </c>
      <c r="O492" s="13">
        <v>27.52</v>
      </c>
      <c r="P492" s="13" t="s">
        <v>61</v>
      </c>
      <c r="Q492" s="13" t="s">
        <v>62</v>
      </c>
      <c r="R492" s="13">
        <v>2578</v>
      </c>
      <c r="S492" s="13">
        <v>7</v>
      </c>
      <c r="T492" s="13">
        <v>2538</v>
      </c>
      <c r="U492" s="13">
        <v>2602</v>
      </c>
      <c r="V492" s="13">
        <v>36</v>
      </c>
      <c r="W492" s="13" t="s">
        <v>120</v>
      </c>
      <c r="X492" s="13" t="s">
        <v>82</v>
      </c>
    </row>
    <row r="493" spans="1:24" x14ac:dyDescent="0.2">
      <c r="A493" s="14">
        <v>56.668833333333332</v>
      </c>
      <c r="B493" s="14">
        <v>-136.58099999999999</v>
      </c>
      <c r="C493" s="13" t="s">
        <v>56</v>
      </c>
      <c r="D493" s="13" t="s">
        <v>57</v>
      </c>
      <c r="E493" s="13">
        <v>144</v>
      </c>
      <c r="F493" s="13">
        <v>1</v>
      </c>
      <c r="G493" s="13" t="s">
        <v>58</v>
      </c>
      <c r="H493" s="13">
        <v>62193</v>
      </c>
      <c r="I493" s="13">
        <v>1654</v>
      </c>
      <c r="J493" s="13" t="s">
        <v>67</v>
      </c>
      <c r="K493" s="13">
        <v>56</v>
      </c>
      <c r="L493" s="13">
        <v>40.130000000000003</v>
      </c>
      <c r="M493" s="13" t="s">
        <v>60</v>
      </c>
      <c r="N493" s="13">
        <v>136</v>
      </c>
      <c r="O493" s="13">
        <v>34.86</v>
      </c>
      <c r="P493" s="13" t="s">
        <v>61</v>
      </c>
      <c r="Q493" s="13" t="s">
        <v>62</v>
      </c>
      <c r="R493" s="13">
        <v>2076</v>
      </c>
      <c r="S493" s="13" t="s">
        <v>81</v>
      </c>
    </row>
    <row r="494" spans="1:24" x14ac:dyDescent="0.2">
      <c r="A494" s="14">
        <v>56.676666666666669</v>
      </c>
      <c r="B494" s="14">
        <v>-136.59399999999999</v>
      </c>
      <c r="C494" s="13" t="s">
        <v>56</v>
      </c>
      <c r="D494" s="13" t="s">
        <v>57</v>
      </c>
      <c r="E494" s="13">
        <v>144</v>
      </c>
      <c r="F494" s="13">
        <v>1</v>
      </c>
      <c r="G494" s="13" t="s">
        <v>58</v>
      </c>
      <c r="H494" s="13">
        <v>62193</v>
      </c>
      <c r="I494" s="13">
        <v>1506</v>
      </c>
      <c r="J494" s="13" t="s">
        <v>59</v>
      </c>
      <c r="K494" s="13">
        <v>56</v>
      </c>
      <c r="L494" s="13">
        <v>40.6</v>
      </c>
      <c r="M494" s="13" t="s">
        <v>60</v>
      </c>
      <c r="N494" s="13">
        <v>136</v>
      </c>
      <c r="O494" s="13">
        <v>35.64</v>
      </c>
      <c r="P494" s="13" t="s">
        <v>61</v>
      </c>
      <c r="Q494" s="13" t="s">
        <v>62</v>
      </c>
      <c r="R494" s="13">
        <v>2090</v>
      </c>
    </row>
    <row r="495" spans="1:24" x14ac:dyDescent="0.2">
      <c r="A495" s="14">
        <v>56.676666666666669</v>
      </c>
      <c r="B495" s="14">
        <v>-136.59333333333333</v>
      </c>
      <c r="C495" s="13" t="s">
        <v>56</v>
      </c>
      <c r="D495" s="13" t="s">
        <v>57</v>
      </c>
      <c r="E495" s="13">
        <v>144</v>
      </c>
      <c r="F495" s="13">
        <v>1</v>
      </c>
      <c r="G495" s="13" t="s">
        <v>58</v>
      </c>
      <c r="H495" s="13">
        <v>62193</v>
      </c>
      <c r="I495" s="13">
        <v>1555</v>
      </c>
      <c r="J495" s="13" t="s">
        <v>63</v>
      </c>
      <c r="K495" s="13">
        <v>56</v>
      </c>
      <c r="L495" s="13">
        <v>40.6</v>
      </c>
      <c r="M495" s="13" t="s">
        <v>60</v>
      </c>
      <c r="N495" s="13">
        <v>136</v>
      </c>
      <c r="O495" s="13">
        <v>35.6</v>
      </c>
      <c r="P495" s="13" t="s">
        <v>61</v>
      </c>
      <c r="Q495" s="13" t="s">
        <v>62</v>
      </c>
      <c r="R495" s="13">
        <v>2091</v>
      </c>
      <c r="S495" s="13">
        <v>10</v>
      </c>
      <c r="T495" s="13">
        <v>2045</v>
      </c>
      <c r="U495" s="13">
        <v>2091</v>
      </c>
      <c r="V495" s="13">
        <v>36</v>
      </c>
      <c r="W495" s="13" t="s">
        <v>80</v>
      </c>
      <c r="X495" s="13" t="s">
        <v>82</v>
      </c>
    </row>
    <row r="496" spans="1:24" x14ac:dyDescent="0.2">
      <c r="A496" s="14">
        <v>56.750999999999998</v>
      </c>
      <c r="B496" s="14">
        <v>-136.21</v>
      </c>
      <c r="C496" s="13" t="s">
        <v>56</v>
      </c>
      <c r="D496" s="13" t="s">
        <v>57</v>
      </c>
      <c r="E496" s="13">
        <v>145</v>
      </c>
      <c r="F496" s="13">
        <v>1</v>
      </c>
      <c r="G496" s="13" t="s">
        <v>58</v>
      </c>
      <c r="H496" s="13">
        <v>62193</v>
      </c>
      <c r="I496" s="13">
        <v>1910</v>
      </c>
      <c r="J496" s="13" t="s">
        <v>59</v>
      </c>
      <c r="K496" s="13">
        <v>56</v>
      </c>
      <c r="L496" s="13">
        <v>45.06</v>
      </c>
      <c r="M496" s="13" t="s">
        <v>60</v>
      </c>
      <c r="N496" s="13">
        <v>136</v>
      </c>
      <c r="O496" s="13">
        <v>12.6</v>
      </c>
      <c r="P496" s="13" t="s">
        <v>61</v>
      </c>
      <c r="Q496" s="13" t="s">
        <v>62</v>
      </c>
      <c r="R496" s="13">
        <v>1493</v>
      </c>
    </row>
    <row r="497" spans="1:24" x14ac:dyDescent="0.2">
      <c r="A497" s="14">
        <v>56.75266666666667</v>
      </c>
      <c r="B497" s="14">
        <v>-136.20733333333334</v>
      </c>
      <c r="C497" s="13" t="s">
        <v>56</v>
      </c>
      <c r="D497" s="13" t="s">
        <v>57</v>
      </c>
      <c r="E497" s="13">
        <v>145</v>
      </c>
      <c r="F497" s="13">
        <v>1</v>
      </c>
      <c r="G497" s="13" t="s">
        <v>58</v>
      </c>
      <c r="H497" s="13">
        <v>62193</v>
      </c>
      <c r="I497" s="13">
        <v>1955</v>
      </c>
      <c r="J497" s="13" t="s">
        <v>63</v>
      </c>
      <c r="K497" s="13">
        <v>56</v>
      </c>
      <c r="L497" s="13">
        <v>45.16</v>
      </c>
      <c r="M497" s="13" t="s">
        <v>60</v>
      </c>
      <c r="N497" s="13">
        <v>136</v>
      </c>
      <c r="O497" s="13">
        <v>12.44</v>
      </c>
      <c r="P497" s="13" t="s">
        <v>61</v>
      </c>
      <c r="Q497" s="13" t="s">
        <v>62</v>
      </c>
      <c r="R497" s="13">
        <v>1498</v>
      </c>
      <c r="S497" s="13">
        <v>7</v>
      </c>
      <c r="T497" s="13">
        <v>1480</v>
      </c>
      <c r="U497" s="13">
        <v>1519</v>
      </c>
      <c r="V497" s="13">
        <v>23</v>
      </c>
      <c r="W497" s="13" t="s">
        <v>135</v>
      </c>
      <c r="X497" s="13" t="s">
        <v>82</v>
      </c>
    </row>
    <row r="498" spans="1:24" x14ac:dyDescent="0.2">
      <c r="A498" s="14">
        <v>56.755166666666668</v>
      </c>
      <c r="B498" s="14">
        <v>-136.21</v>
      </c>
      <c r="C498" s="13" t="s">
        <v>56</v>
      </c>
      <c r="D498" s="13" t="s">
        <v>57</v>
      </c>
      <c r="E498" s="13">
        <v>145</v>
      </c>
      <c r="F498" s="13">
        <v>1</v>
      </c>
      <c r="G498" s="13" t="s">
        <v>58</v>
      </c>
      <c r="H498" s="13">
        <v>62193</v>
      </c>
      <c r="I498" s="13">
        <v>2046</v>
      </c>
      <c r="J498" s="13" t="s">
        <v>67</v>
      </c>
      <c r="K498" s="13">
        <v>56</v>
      </c>
      <c r="L498" s="13">
        <v>45.31</v>
      </c>
      <c r="M498" s="13" t="s">
        <v>60</v>
      </c>
      <c r="N498" s="13">
        <v>136</v>
      </c>
      <c r="O498" s="13">
        <v>12.6</v>
      </c>
      <c r="P498" s="13" t="s">
        <v>61</v>
      </c>
      <c r="Q498" s="13" t="s">
        <v>62</v>
      </c>
      <c r="R498" s="13">
        <v>1535</v>
      </c>
    </row>
    <row r="499" spans="1:24" x14ac:dyDescent="0.2">
      <c r="A499" s="14">
        <v>56.777500000000003</v>
      </c>
      <c r="B499" s="14">
        <v>-136.041</v>
      </c>
      <c r="C499" s="13" t="s">
        <v>56</v>
      </c>
      <c r="D499" s="13" t="s">
        <v>57</v>
      </c>
      <c r="E499" s="13">
        <v>146</v>
      </c>
      <c r="F499" s="13">
        <v>1</v>
      </c>
      <c r="G499" s="13" t="s">
        <v>58</v>
      </c>
      <c r="H499" s="13">
        <v>62193</v>
      </c>
      <c r="I499" s="13">
        <v>2323</v>
      </c>
      <c r="J499" s="13" t="s">
        <v>67</v>
      </c>
      <c r="K499" s="13">
        <v>56</v>
      </c>
      <c r="L499" s="13">
        <v>46.65</v>
      </c>
      <c r="M499" s="13" t="s">
        <v>60</v>
      </c>
      <c r="N499" s="13">
        <v>136</v>
      </c>
      <c r="O499" s="13">
        <v>2.46</v>
      </c>
      <c r="P499" s="13" t="s">
        <v>61</v>
      </c>
      <c r="Q499" s="13" t="s">
        <v>62</v>
      </c>
      <c r="R499" s="13">
        <v>1097</v>
      </c>
    </row>
    <row r="500" spans="1:24" x14ac:dyDescent="0.2">
      <c r="A500" s="14">
        <v>56.777833333333334</v>
      </c>
      <c r="B500" s="14">
        <v>-136.03700000000001</v>
      </c>
      <c r="C500" s="13" t="s">
        <v>56</v>
      </c>
      <c r="D500" s="13" t="s">
        <v>57</v>
      </c>
      <c r="E500" s="13">
        <v>146</v>
      </c>
      <c r="F500" s="13">
        <v>1</v>
      </c>
      <c r="G500" s="13" t="s">
        <v>58</v>
      </c>
      <c r="H500" s="13">
        <v>62193</v>
      </c>
      <c r="I500" s="13">
        <v>2249</v>
      </c>
      <c r="J500" s="13" t="s">
        <v>63</v>
      </c>
      <c r="K500" s="13">
        <v>56</v>
      </c>
      <c r="L500" s="13">
        <v>46.67</v>
      </c>
      <c r="M500" s="13" t="s">
        <v>60</v>
      </c>
      <c r="N500" s="13">
        <v>136</v>
      </c>
      <c r="O500" s="13">
        <v>2.2200000000000002</v>
      </c>
      <c r="P500" s="13" t="s">
        <v>61</v>
      </c>
      <c r="Q500" s="13" t="s">
        <v>62</v>
      </c>
      <c r="R500" s="13">
        <v>1057</v>
      </c>
      <c r="S500" s="13">
        <v>8</v>
      </c>
      <c r="T500" s="13">
        <v>1032</v>
      </c>
      <c r="U500" s="13">
        <v>1052</v>
      </c>
      <c r="V500" s="13">
        <v>20</v>
      </c>
      <c r="W500" s="13" t="s">
        <v>136</v>
      </c>
      <c r="X500" s="13" t="s">
        <v>82</v>
      </c>
    </row>
    <row r="501" spans="1:24" x14ac:dyDescent="0.2">
      <c r="A501" s="14">
        <v>56.778333333333336</v>
      </c>
      <c r="B501" s="14">
        <v>-136.03800000000001</v>
      </c>
      <c r="C501" s="13" t="s">
        <v>56</v>
      </c>
      <c r="D501" s="13" t="s">
        <v>57</v>
      </c>
      <c r="E501" s="13">
        <v>146</v>
      </c>
      <c r="F501" s="13">
        <v>1</v>
      </c>
      <c r="G501" s="13" t="s">
        <v>58</v>
      </c>
      <c r="H501" s="13">
        <v>62193</v>
      </c>
      <c r="I501" s="13">
        <v>2220</v>
      </c>
      <c r="J501" s="13" t="s">
        <v>59</v>
      </c>
      <c r="K501" s="13">
        <v>56</v>
      </c>
      <c r="L501" s="13">
        <v>46.7</v>
      </c>
      <c r="M501" s="13" t="s">
        <v>60</v>
      </c>
      <c r="N501" s="13">
        <v>136</v>
      </c>
      <c r="O501" s="13">
        <v>2.2799999999999998</v>
      </c>
      <c r="P501" s="13" t="s">
        <v>61</v>
      </c>
      <c r="Q501" s="13" t="s">
        <v>62</v>
      </c>
      <c r="R501" s="13">
        <v>1032</v>
      </c>
    </row>
    <row r="502" spans="1:24" x14ac:dyDescent="0.2">
      <c r="A502" s="14">
        <v>56.783666666666669</v>
      </c>
      <c r="B502" s="14">
        <v>-135.99299999999999</v>
      </c>
      <c r="C502" s="13" t="s">
        <v>56</v>
      </c>
      <c r="D502" s="13" t="s">
        <v>57</v>
      </c>
      <c r="E502" s="13">
        <v>147</v>
      </c>
      <c r="F502" s="13">
        <v>1</v>
      </c>
      <c r="G502" s="13" t="s">
        <v>58</v>
      </c>
      <c r="H502" s="13">
        <v>62293</v>
      </c>
      <c r="I502" s="13">
        <v>47</v>
      </c>
      <c r="J502" s="13" t="s">
        <v>59</v>
      </c>
      <c r="K502" s="13">
        <v>56</v>
      </c>
      <c r="L502" s="13">
        <v>47.02</v>
      </c>
      <c r="M502" s="13" t="s">
        <v>60</v>
      </c>
      <c r="N502" s="13">
        <v>135</v>
      </c>
      <c r="O502" s="13">
        <v>59.58</v>
      </c>
      <c r="P502" s="13" t="s">
        <v>61</v>
      </c>
      <c r="Q502" s="13" t="s">
        <v>62</v>
      </c>
      <c r="R502" s="13">
        <v>541</v>
      </c>
    </row>
    <row r="503" spans="1:24" x14ac:dyDescent="0.2">
      <c r="A503" s="14">
        <v>56.786000000000001</v>
      </c>
      <c r="B503" s="14">
        <v>-135.99416666666667</v>
      </c>
      <c r="C503" s="13" t="s">
        <v>56</v>
      </c>
      <c r="D503" s="13" t="s">
        <v>57</v>
      </c>
      <c r="E503" s="13">
        <v>147</v>
      </c>
      <c r="F503" s="13">
        <v>1</v>
      </c>
      <c r="G503" s="13" t="s">
        <v>58</v>
      </c>
      <c r="H503" s="13">
        <v>62293</v>
      </c>
      <c r="I503" s="13">
        <v>106</v>
      </c>
      <c r="J503" s="13" t="s">
        <v>63</v>
      </c>
      <c r="K503" s="13">
        <v>56</v>
      </c>
      <c r="L503" s="13">
        <v>47.16</v>
      </c>
      <c r="M503" s="13" t="s">
        <v>60</v>
      </c>
      <c r="N503" s="13">
        <v>135</v>
      </c>
      <c r="O503" s="13">
        <v>59.65</v>
      </c>
      <c r="P503" s="13" t="s">
        <v>61</v>
      </c>
      <c r="Q503" s="13" t="s">
        <v>62</v>
      </c>
      <c r="R503" s="13">
        <v>564</v>
      </c>
      <c r="S503" s="13">
        <v>9</v>
      </c>
      <c r="T503" s="13">
        <v>583</v>
      </c>
      <c r="U503" s="13">
        <v>607</v>
      </c>
      <c r="V503" s="13">
        <v>16</v>
      </c>
      <c r="W503" s="15">
        <v>38723</v>
      </c>
      <c r="X503" s="13" t="s">
        <v>82</v>
      </c>
    </row>
    <row r="504" spans="1:24" x14ac:dyDescent="0.2">
      <c r="A504" s="14">
        <v>56.786000000000001</v>
      </c>
      <c r="B504" s="14">
        <v>-135.99116666666666</v>
      </c>
      <c r="C504" s="13" t="s">
        <v>56</v>
      </c>
      <c r="D504" s="13" t="s">
        <v>57</v>
      </c>
      <c r="E504" s="13">
        <v>147</v>
      </c>
      <c r="F504" s="13">
        <v>1</v>
      </c>
      <c r="G504" s="13" t="s">
        <v>58</v>
      </c>
      <c r="H504" s="13">
        <v>62293</v>
      </c>
      <c r="I504" s="13">
        <v>121</v>
      </c>
      <c r="J504" s="13" t="s">
        <v>67</v>
      </c>
      <c r="K504" s="13">
        <v>56</v>
      </c>
      <c r="L504" s="13">
        <v>47.16</v>
      </c>
      <c r="M504" s="13" t="s">
        <v>60</v>
      </c>
      <c r="N504" s="13">
        <v>135</v>
      </c>
      <c r="O504" s="13">
        <v>59.47</v>
      </c>
      <c r="P504" s="13" t="s">
        <v>61</v>
      </c>
      <c r="Q504" s="13" t="s">
        <v>62</v>
      </c>
      <c r="R504" s="13">
        <v>543</v>
      </c>
    </row>
    <row r="505" spans="1:24" x14ac:dyDescent="0.2">
      <c r="A505" s="14">
        <v>56.791166666666669</v>
      </c>
      <c r="B505" s="14">
        <v>-135.95150000000001</v>
      </c>
      <c r="C505" s="13" t="s">
        <v>56</v>
      </c>
      <c r="D505" s="13" t="s">
        <v>57</v>
      </c>
      <c r="E505" s="13">
        <v>148</v>
      </c>
      <c r="F505" s="13">
        <v>1</v>
      </c>
      <c r="G505" s="13" t="s">
        <v>58</v>
      </c>
      <c r="H505" s="13">
        <v>62293</v>
      </c>
      <c r="I505" s="13">
        <v>222</v>
      </c>
      <c r="J505" s="13" t="s">
        <v>63</v>
      </c>
      <c r="K505" s="13">
        <v>56</v>
      </c>
      <c r="L505" s="13">
        <v>47.47</v>
      </c>
      <c r="M505" s="13" t="s">
        <v>60</v>
      </c>
      <c r="N505" s="13">
        <v>135</v>
      </c>
      <c r="O505" s="13">
        <v>57.09</v>
      </c>
      <c r="P505" s="13" t="s">
        <v>61</v>
      </c>
      <c r="Q505" s="13" t="s">
        <v>62</v>
      </c>
      <c r="R505" s="13">
        <v>230</v>
      </c>
      <c r="S505" s="13">
        <v>10</v>
      </c>
      <c r="T505" s="13">
        <v>214</v>
      </c>
      <c r="U505" s="13">
        <v>237</v>
      </c>
      <c r="V505" s="13">
        <v>9</v>
      </c>
      <c r="W505" s="13" t="s">
        <v>69</v>
      </c>
      <c r="X505" s="13" t="s">
        <v>82</v>
      </c>
    </row>
    <row r="506" spans="1:24" x14ac:dyDescent="0.2">
      <c r="A506" s="14">
        <v>56.791666666666664</v>
      </c>
      <c r="B506" s="14">
        <v>-135.95133333333334</v>
      </c>
      <c r="C506" s="13" t="s">
        <v>56</v>
      </c>
      <c r="D506" s="13" t="s">
        <v>57</v>
      </c>
      <c r="E506" s="13">
        <v>148</v>
      </c>
      <c r="F506" s="13">
        <v>1</v>
      </c>
      <c r="G506" s="13" t="s">
        <v>58</v>
      </c>
      <c r="H506" s="13">
        <v>62293</v>
      </c>
      <c r="I506" s="13">
        <v>209</v>
      </c>
      <c r="J506" s="13" t="s">
        <v>59</v>
      </c>
      <c r="K506" s="13">
        <v>56</v>
      </c>
      <c r="L506" s="13">
        <v>47.5</v>
      </c>
      <c r="M506" s="13" t="s">
        <v>60</v>
      </c>
      <c r="N506" s="13">
        <v>135</v>
      </c>
      <c r="O506" s="13">
        <v>57.08</v>
      </c>
      <c r="P506" s="13" t="s">
        <v>61</v>
      </c>
      <c r="Q506" s="13" t="s">
        <v>62</v>
      </c>
      <c r="R506" s="13">
        <v>230</v>
      </c>
    </row>
    <row r="507" spans="1:24" x14ac:dyDescent="0.2">
      <c r="A507" s="14">
        <v>56.793333333333337</v>
      </c>
      <c r="B507" s="14">
        <v>-135.95099999999999</v>
      </c>
      <c r="C507" s="13" t="s">
        <v>56</v>
      </c>
      <c r="D507" s="13" t="s">
        <v>57</v>
      </c>
      <c r="E507" s="13">
        <v>148</v>
      </c>
      <c r="F507" s="13">
        <v>1</v>
      </c>
      <c r="G507" s="13" t="s">
        <v>58</v>
      </c>
      <c r="H507" s="13">
        <v>62293</v>
      </c>
      <c r="I507" s="13">
        <v>231</v>
      </c>
      <c r="J507" s="13" t="s">
        <v>67</v>
      </c>
      <c r="K507" s="13">
        <v>56</v>
      </c>
      <c r="L507" s="13">
        <v>47.6</v>
      </c>
      <c r="M507" s="13" t="s">
        <v>60</v>
      </c>
      <c r="N507" s="13">
        <v>135</v>
      </c>
      <c r="O507" s="13">
        <v>57.06</v>
      </c>
      <c r="P507" s="13" t="s">
        <v>61</v>
      </c>
      <c r="Q507" s="13" t="s">
        <v>62</v>
      </c>
      <c r="R507" s="13">
        <v>230</v>
      </c>
    </row>
    <row r="508" spans="1:24" x14ac:dyDescent="0.2">
      <c r="A508" s="14">
        <v>54.683999999999997</v>
      </c>
      <c r="B508" s="14">
        <v>-158.46216666666666</v>
      </c>
      <c r="C508" s="13" t="s">
        <v>56</v>
      </c>
      <c r="D508" s="13" t="s">
        <v>125</v>
      </c>
      <c r="E508" s="13">
        <v>100</v>
      </c>
      <c r="F508" s="13">
        <v>1</v>
      </c>
      <c r="G508" s="13" t="s">
        <v>58</v>
      </c>
      <c r="H508" s="13">
        <v>61393</v>
      </c>
      <c r="I508" s="13">
        <v>1310</v>
      </c>
      <c r="J508" s="13" t="s">
        <v>67</v>
      </c>
      <c r="K508" s="13">
        <v>54</v>
      </c>
      <c r="L508" s="13">
        <v>41.04</v>
      </c>
      <c r="M508" s="13" t="s">
        <v>60</v>
      </c>
      <c r="N508" s="13">
        <v>158</v>
      </c>
      <c r="O508" s="13">
        <v>27.73</v>
      </c>
      <c r="P508" s="13" t="s">
        <v>61</v>
      </c>
      <c r="Q508" s="13" t="s">
        <v>62</v>
      </c>
      <c r="R508" s="13">
        <v>192</v>
      </c>
    </row>
    <row r="509" spans="1:24" x14ac:dyDescent="0.2">
      <c r="A509" s="14">
        <v>54.685499999999998</v>
      </c>
      <c r="B509" s="14">
        <v>-158.4605</v>
      </c>
      <c r="C509" s="13" t="s">
        <v>56</v>
      </c>
      <c r="D509" s="13" t="s">
        <v>125</v>
      </c>
      <c r="E509" s="13">
        <v>100</v>
      </c>
      <c r="F509" s="13">
        <v>1</v>
      </c>
      <c r="G509" s="13" t="s">
        <v>58</v>
      </c>
      <c r="H509" s="13">
        <v>61393</v>
      </c>
      <c r="I509" s="13">
        <v>1254</v>
      </c>
      <c r="J509" s="13" t="s">
        <v>63</v>
      </c>
      <c r="K509" s="13">
        <v>54</v>
      </c>
      <c r="L509" s="13">
        <v>41.13</v>
      </c>
      <c r="M509" s="13" t="s">
        <v>60</v>
      </c>
      <c r="N509" s="13">
        <v>158</v>
      </c>
      <c r="O509" s="13">
        <v>27.63</v>
      </c>
      <c r="P509" s="13" t="s">
        <v>61</v>
      </c>
      <c r="Q509" s="13" t="s">
        <v>62</v>
      </c>
      <c r="R509" s="13">
        <v>190</v>
      </c>
      <c r="S509" s="13">
        <v>4</v>
      </c>
      <c r="T509" s="13">
        <v>185</v>
      </c>
      <c r="U509" s="13">
        <v>203</v>
      </c>
      <c r="V509" s="13">
        <v>9</v>
      </c>
      <c r="W509" s="15">
        <v>38723</v>
      </c>
      <c r="X509" s="13" t="s">
        <v>82</v>
      </c>
    </row>
    <row r="510" spans="1:24" x14ac:dyDescent="0.2">
      <c r="A510" s="14">
        <v>54.685833333333335</v>
      </c>
      <c r="B510" s="14">
        <v>-158.45933333333332</v>
      </c>
      <c r="C510" s="13" t="s">
        <v>56</v>
      </c>
      <c r="D510" s="13" t="s">
        <v>125</v>
      </c>
      <c r="E510" s="13">
        <v>100</v>
      </c>
      <c r="F510" s="13">
        <v>1</v>
      </c>
      <c r="G510" s="13" t="s">
        <v>58</v>
      </c>
      <c r="H510" s="13">
        <v>61393</v>
      </c>
      <c r="I510" s="13">
        <v>1250</v>
      </c>
      <c r="J510" s="13" t="s">
        <v>59</v>
      </c>
      <c r="K510" s="13">
        <v>54</v>
      </c>
      <c r="L510" s="13">
        <v>41.15</v>
      </c>
      <c r="M510" s="13" t="s">
        <v>60</v>
      </c>
      <c r="N510" s="13">
        <v>158</v>
      </c>
      <c r="O510" s="13">
        <v>27.56</v>
      </c>
      <c r="P510" s="13" t="s">
        <v>61</v>
      </c>
      <c r="Q510" s="13" t="s">
        <v>62</v>
      </c>
      <c r="R510" s="13">
        <v>190</v>
      </c>
    </row>
    <row r="511" spans="1:24" x14ac:dyDescent="0.2">
      <c r="A511" s="14">
        <v>54.748333333333335</v>
      </c>
      <c r="B511" s="14">
        <v>-158.36500000000001</v>
      </c>
      <c r="C511" s="13" t="s">
        <v>56</v>
      </c>
      <c r="D511" s="13" t="s">
        <v>125</v>
      </c>
      <c r="E511" s="13">
        <v>101</v>
      </c>
      <c r="F511" s="13">
        <v>1</v>
      </c>
      <c r="G511" s="13" t="s">
        <v>58</v>
      </c>
      <c r="H511" s="13">
        <v>61393</v>
      </c>
      <c r="I511" s="13">
        <v>1356</v>
      </c>
      <c r="J511" s="13" t="s">
        <v>63</v>
      </c>
      <c r="K511" s="13">
        <v>54</v>
      </c>
      <c r="L511" s="13">
        <v>44.9</v>
      </c>
      <c r="M511" s="13" t="s">
        <v>60</v>
      </c>
      <c r="N511" s="13">
        <v>158</v>
      </c>
      <c r="O511" s="13">
        <v>21.9</v>
      </c>
      <c r="P511" s="13" t="s">
        <v>61</v>
      </c>
      <c r="Q511" s="13" t="s">
        <v>62</v>
      </c>
      <c r="R511" s="13">
        <v>208</v>
      </c>
      <c r="S511" s="13">
        <v>5</v>
      </c>
      <c r="T511" s="13">
        <v>198</v>
      </c>
      <c r="U511" s="13">
        <v>217</v>
      </c>
      <c r="V511" s="13">
        <v>9</v>
      </c>
      <c r="W511" s="15">
        <v>38723</v>
      </c>
      <c r="X511" s="13" t="s">
        <v>82</v>
      </c>
    </row>
    <row r="512" spans="1:24" x14ac:dyDescent="0.2">
      <c r="A512" s="14">
        <v>54.749000000000002</v>
      </c>
      <c r="B512" s="14">
        <v>-158.36533333333333</v>
      </c>
      <c r="C512" s="13" t="s">
        <v>56</v>
      </c>
      <c r="D512" s="13" t="s">
        <v>125</v>
      </c>
      <c r="E512" s="13">
        <v>101</v>
      </c>
      <c r="F512" s="13">
        <v>1</v>
      </c>
      <c r="G512" s="13" t="s">
        <v>58</v>
      </c>
      <c r="H512" s="13">
        <v>61393</v>
      </c>
      <c r="I512" s="13">
        <v>1344</v>
      </c>
      <c r="J512" s="13" t="s">
        <v>59</v>
      </c>
      <c r="K512" s="13">
        <v>54</v>
      </c>
      <c r="L512" s="13">
        <v>44.94</v>
      </c>
      <c r="M512" s="13" t="s">
        <v>60</v>
      </c>
      <c r="N512" s="13">
        <v>158</v>
      </c>
      <c r="O512" s="13">
        <v>21.92</v>
      </c>
      <c r="P512" s="13" t="s">
        <v>61</v>
      </c>
      <c r="Q512" s="13" t="s">
        <v>62</v>
      </c>
      <c r="R512" s="13">
        <v>208</v>
      </c>
    </row>
    <row r="513" spans="1:24" x14ac:dyDescent="0.2">
      <c r="A513" s="14">
        <v>54.75</v>
      </c>
      <c r="B513" s="14">
        <v>-158.36766666666668</v>
      </c>
      <c r="C513" s="13" t="s">
        <v>56</v>
      </c>
      <c r="D513" s="13" t="s">
        <v>125</v>
      </c>
      <c r="E513" s="13">
        <v>101</v>
      </c>
      <c r="F513" s="13">
        <v>1</v>
      </c>
      <c r="G513" s="13" t="s">
        <v>58</v>
      </c>
      <c r="H513" s="13">
        <v>61393</v>
      </c>
      <c r="I513" s="13">
        <v>1404</v>
      </c>
      <c r="J513" s="13" t="s">
        <v>67</v>
      </c>
      <c r="K513" s="13">
        <v>54</v>
      </c>
      <c r="L513" s="13">
        <v>45</v>
      </c>
      <c r="M513" s="13" t="s">
        <v>60</v>
      </c>
      <c r="N513" s="13">
        <v>158</v>
      </c>
      <c r="O513" s="13">
        <v>22.06</v>
      </c>
      <c r="P513" s="13" t="s">
        <v>61</v>
      </c>
      <c r="Q513" s="13" t="s">
        <v>62</v>
      </c>
      <c r="R513" s="13">
        <v>210</v>
      </c>
    </row>
    <row r="514" spans="1:24" x14ac:dyDescent="0.2">
      <c r="A514" s="14">
        <v>54.80983333333333</v>
      </c>
      <c r="B514" s="14">
        <v>-158.27216666666666</v>
      </c>
      <c r="C514" s="13" t="s">
        <v>56</v>
      </c>
      <c r="D514" s="13" t="s">
        <v>125</v>
      </c>
      <c r="E514" s="13">
        <v>102</v>
      </c>
      <c r="F514" s="13">
        <v>1</v>
      </c>
      <c r="G514" s="13" t="s">
        <v>58</v>
      </c>
      <c r="H514" s="13">
        <v>61393</v>
      </c>
      <c r="I514" s="13">
        <v>1435</v>
      </c>
      <c r="J514" s="13" t="s">
        <v>59</v>
      </c>
      <c r="K514" s="13">
        <v>54</v>
      </c>
      <c r="L514" s="13">
        <v>48.59</v>
      </c>
      <c r="M514" s="13" t="s">
        <v>60</v>
      </c>
      <c r="N514" s="13">
        <v>158</v>
      </c>
      <c r="O514" s="13">
        <v>16.329999999999998</v>
      </c>
      <c r="P514" s="13" t="s">
        <v>61</v>
      </c>
      <c r="Q514" s="13" t="s">
        <v>62</v>
      </c>
      <c r="R514" s="13">
        <v>208</v>
      </c>
    </row>
    <row r="515" spans="1:24" x14ac:dyDescent="0.2">
      <c r="A515" s="14">
        <v>54.810166666666667</v>
      </c>
      <c r="B515" s="14">
        <v>-158.27183333333332</v>
      </c>
      <c r="C515" s="13" t="s">
        <v>56</v>
      </c>
      <c r="D515" s="13" t="s">
        <v>125</v>
      </c>
      <c r="E515" s="13">
        <v>102</v>
      </c>
      <c r="F515" s="13">
        <v>1</v>
      </c>
      <c r="G515" s="13" t="s">
        <v>58</v>
      </c>
      <c r="H515" s="13">
        <v>61393</v>
      </c>
      <c r="I515" s="13">
        <v>1446</v>
      </c>
      <c r="J515" s="13" t="s">
        <v>63</v>
      </c>
      <c r="K515" s="13">
        <v>54</v>
      </c>
      <c r="L515" s="13">
        <v>48.61</v>
      </c>
      <c r="M515" s="13" t="s">
        <v>60</v>
      </c>
      <c r="N515" s="13">
        <v>158</v>
      </c>
      <c r="O515" s="13">
        <v>16.309999999999999</v>
      </c>
      <c r="P515" s="13" t="s">
        <v>61</v>
      </c>
      <c r="Q515" s="13" t="s">
        <v>62</v>
      </c>
      <c r="R515" s="13">
        <v>207</v>
      </c>
      <c r="S515" s="13">
        <v>4</v>
      </c>
      <c r="T515" s="13">
        <v>197</v>
      </c>
      <c r="U515" s="13">
        <v>218</v>
      </c>
      <c r="V515" s="13">
        <v>9</v>
      </c>
      <c r="W515" s="15">
        <v>38723</v>
      </c>
      <c r="X515" s="13" t="s">
        <v>82</v>
      </c>
    </row>
    <row r="516" spans="1:24" x14ac:dyDescent="0.2">
      <c r="A516" s="14">
        <v>54.810166666666667</v>
      </c>
      <c r="B516" s="14">
        <v>-158.27183333333332</v>
      </c>
      <c r="C516" s="13" t="s">
        <v>56</v>
      </c>
      <c r="D516" s="13" t="s">
        <v>125</v>
      </c>
      <c r="E516" s="13">
        <v>102</v>
      </c>
      <c r="F516" s="13">
        <v>1</v>
      </c>
      <c r="G516" s="13" t="s">
        <v>58</v>
      </c>
      <c r="H516" s="13">
        <v>61393</v>
      </c>
      <c r="I516" s="13">
        <v>1457</v>
      </c>
      <c r="J516" s="13" t="s">
        <v>67</v>
      </c>
      <c r="K516" s="13">
        <v>54</v>
      </c>
      <c r="L516" s="13">
        <v>48.61</v>
      </c>
      <c r="M516" s="13" t="s">
        <v>60</v>
      </c>
      <c r="N516" s="13">
        <v>158</v>
      </c>
      <c r="O516" s="13">
        <v>16.309999999999999</v>
      </c>
      <c r="P516" s="13" t="s">
        <v>61</v>
      </c>
      <c r="Q516" s="13" t="s">
        <v>62</v>
      </c>
      <c r="R516" s="13">
        <v>207</v>
      </c>
    </row>
    <row r="517" spans="1:24" x14ac:dyDescent="0.2">
      <c r="A517" s="14">
        <v>54.880833333333335</v>
      </c>
      <c r="B517" s="14">
        <v>-158.16616666666667</v>
      </c>
      <c r="C517" s="13" t="s">
        <v>56</v>
      </c>
      <c r="D517" s="13" t="s">
        <v>125</v>
      </c>
      <c r="E517" s="13">
        <v>103</v>
      </c>
      <c r="F517" s="13">
        <v>1</v>
      </c>
      <c r="G517" s="13" t="s">
        <v>58</v>
      </c>
      <c r="H517" s="13">
        <v>61393</v>
      </c>
      <c r="I517" s="13">
        <v>1548</v>
      </c>
      <c r="J517" s="13" t="s">
        <v>59</v>
      </c>
      <c r="K517" s="13">
        <v>54</v>
      </c>
      <c r="L517" s="13">
        <v>52.85</v>
      </c>
      <c r="M517" s="13" t="s">
        <v>60</v>
      </c>
      <c r="N517" s="13">
        <v>158</v>
      </c>
      <c r="O517" s="13">
        <v>9.9700000000000006</v>
      </c>
      <c r="P517" s="13" t="s">
        <v>61</v>
      </c>
      <c r="Q517" s="13" t="s">
        <v>62</v>
      </c>
      <c r="R517" s="13">
        <v>177</v>
      </c>
    </row>
    <row r="518" spans="1:24" x14ac:dyDescent="0.2">
      <c r="A518" s="14">
        <v>54.881666666666668</v>
      </c>
      <c r="B518" s="14">
        <v>-158.16499999999999</v>
      </c>
      <c r="C518" s="13" t="s">
        <v>56</v>
      </c>
      <c r="D518" s="13" t="s">
        <v>125</v>
      </c>
      <c r="E518" s="13">
        <v>103</v>
      </c>
      <c r="F518" s="13">
        <v>1</v>
      </c>
      <c r="G518" s="13" t="s">
        <v>58</v>
      </c>
      <c r="H518" s="13">
        <v>61393</v>
      </c>
      <c r="I518" s="13">
        <v>1600</v>
      </c>
      <c r="J518" s="13" t="s">
        <v>63</v>
      </c>
      <c r="K518" s="13">
        <v>54</v>
      </c>
      <c r="L518" s="13">
        <v>52.9</v>
      </c>
      <c r="M518" s="13" t="s">
        <v>60</v>
      </c>
      <c r="N518" s="13">
        <v>158</v>
      </c>
      <c r="O518" s="13">
        <v>9.9</v>
      </c>
      <c r="P518" s="13" t="s">
        <v>61</v>
      </c>
      <c r="Q518" s="13" t="s">
        <v>126</v>
      </c>
      <c r="R518" s="13">
        <v>176</v>
      </c>
      <c r="S518" s="13">
        <v>4</v>
      </c>
      <c r="T518" s="13">
        <v>167</v>
      </c>
      <c r="U518" s="13">
        <v>187</v>
      </c>
      <c r="V518" s="13">
        <v>8</v>
      </c>
      <c r="W518" s="15">
        <v>38723</v>
      </c>
      <c r="X518" s="13" t="s">
        <v>82</v>
      </c>
    </row>
    <row r="519" spans="1:24" x14ac:dyDescent="0.2">
      <c r="A519" s="14">
        <v>54.881833333333333</v>
      </c>
      <c r="B519" s="14">
        <v>-158.16466666666668</v>
      </c>
      <c r="C519" s="13" t="s">
        <v>56</v>
      </c>
      <c r="D519" s="13" t="s">
        <v>125</v>
      </c>
      <c r="E519" s="13">
        <v>103</v>
      </c>
      <c r="F519" s="13">
        <v>1</v>
      </c>
      <c r="G519" s="13" t="s">
        <v>58</v>
      </c>
      <c r="H519" s="13">
        <v>61393</v>
      </c>
      <c r="I519" s="13">
        <v>1612</v>
      </c>
      <c r="J519" s="13" t="s">
        <v>67</v>
      </c>
      <c r="K519" s="13">
        <v>54</v>
      </c>
      <c r="L519" s="13">
        <v>52.91</v>
      </c>
      <c r="M519" s="13" t="s">
        <v>60</v>
      </c>
      <c r="N519" s="13">
        <v>158</v>
      </c>
      <c r="O519" s="13">
        <v>9.8800000000000008</v>
      </c>
      <c r="P519" s="13" t="s">
        <v>61</v>
      </c>
      <c r="Q519" s="13" t="s">
        <v>62</v>
      </c>
      <c r="R519" s="13">
        <v>176</v>
      </c>
    </row>
    <row r="520" spans="1:24" x14ac:dyDescent="0.2">
      <c r="A520" s="14">
        <v>54.934666666666665</v>
      </c>
      <c r="B520" s="14">
        <v>-158.08483333333334</v>
      </c>
      <c r="C520" s="13" t="s">
        <v>56</v>
      </c>
      <c r="D520" s="13" t="s">
        <v>125</v>
      </c>
      <c r="E520" s="13">
        <v>104</v>
      </c>
      <c r="F520" s="13">
        <v>1</v>
      </c>
      <c r="G520" s="13" t="s">
        <v>58</v>
      </c>
      <c r="H520" s="13">
        <v>61393</v>
      </c>
      <c r="I520" s="13">
        <v>1648</v>
      </c>
      <c r="J520" s="13" t="s">
        <v>59</v>
      </c>
      <c r="K520" s="13">
        <v>54</v>
      </c>
      <c r="L520" s="13">
        <v>56.08</v>
      </c>
      <c r="M520" s="13" t="s">
        <v>60</v>
      </c>
      <c r="N520" s="13">
        <v>158</v>
      </c>
      <c r="O520" s="13">
        <v>5.09</v>
      </c>
      <c r="P520" s="13" t="s">
        <v>61</v>
      </c>
      <c r="Q520" s="13" t="s">
        <v>62</v>
      </c>
      <c r="R520" s="13">
        <v>94</v>
      </c>
    </row>
    <row r="521" spans="1:24" x14ac:dyDescent="0.2">
      <c r="A521" s="14">
        <v>54.936999999999998</v>
      </c>
      <c r="B521" s="14">
        <v>-158.09433333333334</v>
      </c>
      <c r="C521" s="13" t="s">
        <v>56</v>
      </c>
      <c r="D521" s="13" t="s">
        <v>125</v>
      </c>
      <c r="E521" s="13">
        <v>104</v>
      </c>
      <c r="F521" s="13">
        <v>1</v>
      </c>
      <c r="G521" s="13" t="s">
        <v>58</v>
      </c>
      <c r="H521" s="13">
        <v>61393</v>
      </c>
      <c r="I521" s="13">
        <v>1655</v>
      </c>
      <c r="J521" s="13" t="s">
        <v>63</v>
      </c>
      <c r="K521" s="13">
        <v>54</v>
      </c>
      <c r="L521" s="13">
        <v>56.22</v>
      </c>
      <c r="M521" s="13" t="s">
        <v>60</v>
      </c>
      <c r="N521" s="13">
        <v>158</v>
      </c>
      <c r="O521" s="13">
        <v>5.66</v>
      </c>
      <c r="P521" s="13" t="s">
        <v>61</v>
      </c>
      <c r="Q521" s="13" t="s">
        <v>126</v>
      </c>
      <c r="R521" s="13">
        <v>95</v>
      </c>
      <c r="S521" s="13">
        <v>7</v>
      </c>
      <c r="T521" s="13">
        <v>87</v>
      </c>
      <c r="U521" s="13">
        <v>107</v>
      </c>
      <c r="V521" s="13">
        <v>5</v>
      </c>
      <c r="W521" s="15">
        <v>38723</v>
      </c>
      <c r="X521" s="13" t="s">
        <v>82</v>
      </c>
    </row>
    <row r="522" spans="1:24" x14ac:dyDescent="0.2">
      <c r="A522" s="14">
        <v>54.937666666666665</v>
      </c>
      <c r="B522" s="14">
        <v>-158.09299999999999</v>
      </c>
      <c r="C522" s="13" t="s">
        <v>56</v>
      </c>
      <c r="D522" s="13" t="s">
        <v>125</v>
      </c>
      <c r="E522" s="13">
        <v>104</v>
      </c>
      <c r="F522" s="13">
        <v>1</v>
      </c>
      <c r="G522" s="13" t="s">
        <v>58</v>
      </c>
      <c r="H522" s="13">
        <v>61393</v>
      </c>
      <c r="I522" s="13">
        <v>1702</v>
      </c>
      <c r="J522" s="13" t="s">
        <v>67</v>
      </c>
      <c r="K522" s="13">
        <v>54</v>
      </c>
      <c r="L522" s="13">
        <v>56.26</v>
      </c>
      <c r="M522" s="13" t="s">
        <v>60</v>
      </c>
      <c r="N522" s="13">
        <v>158</v>
      </c>
      <c r="O522" s="13">
        <v>5.58</v>
      </c>
      <c r="P522" s="13" t="s">
        <v>61</v>
      </c>
      <c r="Q522" s="13" t="s">
        <v>62</v>
      </c>
      <c r="R522" s="13">
        <v>96</v>
      </c>
    </row>
    <row r="523" spans="1:24" x14ac:dyDescent="0.2">
      <c r="A523" s="14">
        <v>54.998333333333335</v>
      </c>
      <c r="B523" s="14">
        <v>-157.99166666666667</v>
      </c>
      <c r="C523" s="13" t="s">
        <v>56</v>
      </c>
      <c r="D523" s="13" t="s">
        <v>125</v>
      </c>
      <c r="E523" s="13">
        <v>105</v>
      </c>
      <c r="F523" s="13">
        <v>1</v>
      </c>
      <c r="G523" s="13" t="s">
        <v>58</v>
      </c>
      <c r="H523" s="13">
        <v>61393</v>
      </c>
      <c r="I523" s="13">
        <v>1742</v>
      </c>
      <c r="J523" s="13" t="s">
        <v>63</v>
      </c>
      <c r="K523" s="13">
        <v>54</v>
      </c>
      <c r="L523" s="13">
        <v>59.9</v>
      </c>
      <c r="M523" s="13" t="s">
        <v>60</v>
      </c>
      <c r="N523" s="13">
        <v>157</v>
      </c>
      <c r="O523" s="13">
        <v>59.5</v>
      </c>
      <c r="P523" s="13" t="s">
        <v>61</v>
      </c>
      <c r="Q523" s="13" t="s">
        <v>62</v>
      </c>
      <c r="R523" s="13">
        <v>88</v>
      </c>
      <c r="S523" s="13">
        <v>5</v>
      </c>
      <c r="T523" s="13">
        <v>79</v>
      </c>
      <c r="U523" s="13">
        <v>99</v>
      </c>
      <c r="V523" s="13">
        <v>5</v>
      </c>
      <c r="W523" s="15">
        <v>38723</v>
      </c>
      <c r="X523" s="13" t="s">
        <v>82</v>
      </c>
    </row>
    <row r="524" spans="1:24" x14ac:dyDescent="0.2">
      <c r="A524" s="14">
        <v>54.999333333333333</v>
      </c>
      <c r="B524" s="14">
        <v>-157.99199999999999</v>
      </c>
      <c r="C524" s="13" t="s">
        <v>56</v>
      </c>
      <c r="D524" s="13" t="s">
        <v>125</v>
      </c>
      <c r="E524" s="13">
        <v>105</v>
      </c>
      <c r="F524" s="13">
        <v>1</v>
      </c>
      <c r="G524" s="13" t="s">
        <v>58</v>
      </c>
      <c r="H524" s="13">
        <v>61393</v>
      </c>
      <c r="I524" s="13">
        <v>1735</v>
      </c>
      <c r="J524" s="13" t="s">
        <v>59</v>
      </c>
      <c r="K524" s="13">
        <v>54</v>
      </c>
      <c r="L524" s="13">
        <v>59.96</v>
      </c>
      <c r="M524" s="13" t="s">
        <v>60</v>
      </c>
      <c r="N524" s="13">
        <v>157</v>
      </c>
      <c r="O524" s="13">
        <v>59.52</v>
      </c>
      <c r="P524" s="13" t="s">
        <v>61</v>
      </c>
      <c r="Q524" s="13" t="s">
        <v>62</v>
      </c>
      <c r="R524" s="13">
        <v>87</v>
      </c>
    </row>
    <row r="525" spans="1:24" x14ac:dyDescent="0.2">
      <c r="A525" s="14">
        <v>54.99966666666667</v>
      </c>
      <c r="B525" s="14">
        <v>-157.9915</v>
      </c>
      <c r="C525" s="13" t="s">
        <v>56</v>
      </c>
      <c r="D525" s="13" t="s">
        <v>125</v>
      </c>
      <c r="E525" s="13">
        <v>105</v>
      </c>
      <c r="F525" s="13">
        <v>1</v>
      </c>
      <c r="G525" s="13" t="s">
        <v>58</v>
      </c>
      <c r="H525" s="13">
        <v>61393</v>
      </c>
      <c r="I525" s="13">
        <v>1753</v>
      </c>
      <c r="J525" s="13" t="s">
        <v>67</v>
      </c>
      <c r="K525" s="13">
        <v>54</v>
      </c>
      <c r="L525" s="13">
        <v>59.98</v>
      </c>
      <c r="M525" s="13" t="s">
        <v>60</v>
      </c>
      <c r="N525" s="13">
        <v>157</v>
      </c>
      <c r="O525" s="13">
        <v>59.49</v>
      </c>
      <c r="P525" s="13" t="s">
        <v>61</v>
      </c>
      <c r="Q525" s="13" t="s">
        <v>62</v>
      </c>
      <c r="R525" s="13">
        <v>89</v>
      </c>
    </row>
    <row r="526" spans="1:24" x14ac:dyDescent="0.2">
      <c r="A526" s="14">
        <v>55.063499999999998</v>
      </c>
      <c r="B526" s="14">
        <v>-157.89966666666666</v>
      </c>
      <c r="C526" s="13" t="s">
        <v>56</v>
      </c>
      <c r="D526" s="13" t="s">
        <v>125</v>
      </c>
      <c r="E526" s="13">
        <v>106</v>
      </c>
      <c r="F526" s="13">
        <v>1</v>
      </c>
      <c r="G526" s="13" t="s">
        <v>58</v>
      </c>
      <c r="H526" s="13">
        <v>61393</v>
      </c>
      <c r="I526" s="13">
        <v>1823</v>
      </c>
      <c r="J526" s="13" t="s">
        <v>59</v>
      </c>
      <c r="K526" s="13">
        <v>55</v>
      </c>
      <c r="L526" s="13">
        <v>3.81</v>
      </c>
      <c r="M526" s="13" t="s">
        <v>60</v>
      </c>
      <c r="N526" s="13">
        <v>157</v>
      </c>
      <c r="O526" s="13">
        <v>53.98</v>
      </c>
      <c r="P526" s="13" t="s">
        <v>61</v>
      </c>
      <c r="Q526" s="13" t="s">
        <v>62</v>
      </c>
      <c r="R526" s="13">
        <v>80</v>
      </c>
    </row>
    <row r="527" spans="1:24" x14ac:dyDescent="0.2">
      <c r="A527" s="14">
        <v>55.064666666666668</v>
      </c>
      <c r="B527" s="14">
        <v>-157.898</v>
      </c>
      <c r="C527" s="13" t="s">
        <v>56</v>
      </c>
      <c r="D527" s="13" t="s">
        <v>125</v>
      </c>
      <c r="E527" s="13">
        <v>106</v>
      </c>
      <c r="F527" s="13">
        <v>1</v>
      </c>
      <c r="G527" s="13" t="s">
        <v>58</v>
      </c>
      <c r="H527" s="13">
        <v>61393</v>
      </c>
      <c r="I527" s="13">
        <v>1831</v>
      </c>
      <c r="J527" s="13" t="s">
        <v>63</v>
      </c>
      <c r="K527" s="13">
        <v>55</v>
      </c>
      <c r="L527" s="13">
        <v>3.88</v>
      </c>
      <c r="M527" s="13" t="s">
        <v>60</v>
      </c>
      <c r="N527" s="13">
        <v>157</v>
      </c>
      <c r="O527" s="13">
        <v>53.88</v>
      </c>
      <c r="P527" s="13" t="s">
        <v>61</v>
      </c>
      <c r="Q527" s="13" t="s">
        <v>62</v>
      </c>
      <c r="R527" s="13">
        <v>80</v>
      </c>
      <c r="S527" s="13">
        <v>4</v>
      </c>
      <c r="T527" s="13">
        <v>74</v>
      </c>
      <c r="U527" s="13">
        <v>94</v>
      </c>
      <c r="V527" s="13">
        <v>5</v>
      </c>
      <c r="W527" s="15">
        <v>38723</v>
      </c>
      <c r="X527" s="13" t="s">
        <v>82</v>
      </c>
    </row>
    <row r="528" spans="1:24" x14ac:dyDescent="0.2">
      <c r="A528" s="14">
        <v>55.064999999999998</v>
      </c>
      <c r="B528" s="14">
        <v>-157.89750000000001</v>
      </c>
      <c r="C528" s="13" t="s">
        <v>56</v>
      </c>
      <c r="D528" s="13" t="s">
        <v>125</v>
      </c>
      <c r="E528" s="13">
        <v>106</v>
      </c>
      <c r="F528" s="13">
        <v>1</v>
      </c>
      <c r="G528" s="13" t="s">
        <v>58</v>
      </c>
      <c r="H528" s="13">
        <v>61393</v>
      </c>
      <c r="I528" s="13">
        <v>1837</v>
      </c>
      <c r="J528" s="13" t="s">
        <v>67</v>
      </c>
      <c r="K528" s="13">
        <v>55</v>
      </c>
      <c r="L528" s="13">
        <v>3.9</v>
      </c>
      <c r="M528" s="13" t="s">
        <v>60</v>
      </c>
      <c r="N528" s="13">
        <v>157</v>
      </c>
      <c r="O528" s="13">
        <v>53.85</v>
      </c>
      <c r="P528" s="13" t="s">
        <v>61</v>
      </c>
      <c r="Q528" s="13" t="s">
        <v>62</v>
      </c>
      <c r="R528" s="13">
        <v>80</v>
      </c>
    </row>
    <row r="529" spans="1:24" x14ac:dyDescent="0.2">
      <c r="A529" s="14">
        <v>55.135833333333331</v>
      </c>
      <c r="B529" s="14">
        <v>-157.79616666666666</v>
      </c>
      <c r="C529" s="13" t="s">
        <v>56</v>
      </c>
      <c r="D529" s="13" t="s">
        <v>125</v>
      </c>
      <c r="E529" s="13">
        <v>107</v>
      </c>
      <c r="F529" s="13">
        <v>1</v>
      </c>
      <c r="G529" s="13" t="s">
        <v>58</v>
      </c>
      <c r="H529" s="13">
        <v>61393</v>
      </c>
      <c r="I529" s="13">
        <v>1912</v>
      </c>
      <c r="J529" s="13" t="s">
        <v>59</v>
      </c>
      <c r="K529" s="13">
        <v>55</v>
      </c>
      <c r="L529" s="13">
        <v>8.15</v>
      </c>
      <c r="M529" s="13" t="s">
        <v>60</v>
      </c>
      <c r="N529" s="13">
        <v>157</v>
      </c>
      <c r="O529" s="13">
        <v>47.77</v>
      </c>
      <c r="P529" s="13" t="s">
        <v>61</v>
      </c>
      <c r="Q529" s="13" t="s">
        <v>62</v>
      </c>
      <c r="R529" s="13">
        <v>81</v>
      </c>
    </row>
    <row r="530" spans="1:24" x14ac:dyDescent="0.2">
      <c r="A530" s="14">
        <v>55.137</v>
      </c>
      <c r="B530" s="14">
        <v>-157.79300000000001</v>
      </c>
      <c r="C530" s="13" t="s">
        <v>56</v>
      </c>
      <c r="D530" s="13" t="s">
        <v>125</v>
      </c>
      <c r="E530" s="13">
        <v>107</v>
      </c>
      <c r="F530" s="13">
        <v>1</v>
      </c>
      <c r="G530" s="13" t="s">
        <v>58</v>
      </c>
      <c r="H530" s="13">
        <v>61393</v>
      </c>
      <c r="I530" s="13">
        <v>1919</v>
      </c>
      <c r="J530" s="13" t="s">
        <v>63</v>
      </c>
      <c r="K530" s="13">
        <v>55</v>
      </c>
      <c r="L530" s="13">
        <v>8.2200000000000006</v>
      </c>
      <c r="M530" s="13" t="s">
        <v>60</v>
      </c>
      <c r="N530" s="13">
        <v>157</v>
      </c>
      <c r="O530" s="13">
        <v>47.58</v>
      </c>
      <c r="P530" s="13" t="s">
        <v>61</v>
      </c>
      <c r="Q530" s="13" t="s">
        <v>62</v>
      </c>
      <c r="R530" s="13">
        <v>81</v>
      </c>
      <c r="S530" s="13">
        <v>5</v>
      </c>
      <c r="T530" s="13">
        <v>74</v>
      </c>
      <c r="U530" s="13">
        <v>94</v>
      </c>
      <c r="V530" s="13">
        <v>5</v>
      </c>
      <c r="W530" s="15">
        <v>38723</v>
      </c>
      <c r="X530" s="13" t="s">
        <v>82</v>
      </c>
    </row>
    <row r="531" spans="1:24" x14ac:dyDescent="0.2">
      <c r="A531" s="14">
        <v>55.137333333333331</v>
      </c>
      <c r="B531" s="14">
        <v>-157.79249999999999</v>
      </c>
      <c r="C531" s="13" t="s">
        <v>56</v>
      </c>
      <c r="D531" s="13" t="s">
        <v>125</v>
      </c>
      <c r="E531" s="13">
        <v>107</v>
      </c>
      <c r="F531" s="13">
        <v>1</v>
      </c>
      <c r="G531" s="13" t="s">
        <v>58</v>
      </c>
      <c r="H531" s="13">
        <v>61393</v>
      </c>
      <c r="I531" s="13">
        <v>1926</v>
      </c>
      <c r="J531" s="13" t="s">
        <v>67</v>
      </c>
      <c r="K531" s="13">
        <v>55</v>
      </c>
      <c r="L531" s="13">
        <v>8.24</v>
      </c>
      <c r="M531" s="13" t="s">
        <v>60</v>
      </c>
      <c r="N531" s="13">
        <v>157</v>
      </c>
      <c r="O531" s="13">
        <v>47.55</v>
      </c>
      <c r="P531" s="13" t="s">
        <v>61</v>
      </c>
      <c r="Q531" s="13" t="s">
        <v>62</v>
      </c>
      <c r="R531" s="13">
        <v>80</v>
      </c>
    </row>
    <row r="532" spans="1:24" x14ac:dyDescent="0.2">
      <c r="A532" s="14">
        <v>55.19</v>
      </c>
      <c r="B532" s="14">
        <v>-157.89666666666668</v>
      </c>
      <c r="C532" s="13" t="s">
        <v>56</v>
      </c>
      <c r="D532" s="13" t="s">
        <v>125</v>
      </c>
      <c r="E532" s="13">
        <v>108</v>
      </c>
      <c r="F532" s="13">
        <v>1</v>
      </c>
      <c r="G532" s="13" t="s">
        <v>58</v>
      </c>
      <c r="H532" s="13">
        <v>61393</v>
      </c>
      <c r="I532" s="13">
        <v>2012</v>
      </c>
      <c r="J532" s="13" t="s">
        <v>63</v>
      </c>
      <c r="K532" s="13">
        <v>55</v>
      </c>
      <c r="L532" s="13">
        <v>11.4</v>
      </c>
      <c r="M532" s="13" t="s">
        <v>60</v>
      </c>
      <c r="N532" s="13">
        <v>157</v>
      </c>
      <c r="O532" s="13">
        <v>53.8</v>
      </c>
      <c r="P532" s="13" t="s">
        <v>61</v>
      </c>
      <c r="Q532" s="13" t="s">
        <v>62</v>
      </c>
      <c r="R532" s="13">
        <v>82</v>
      </c>
      <c r="S532" s="13">
        <v>2</v>
      </c>
      <c r="T532" s="13">
        <v>77</v>
      </c>
      <c r="U532" s="13">
        <v>98</v>
      </c>
      <c r="V532" s="13">
        <v>5</v>
      </c>
      <c r="W532" s="15">
        <v>38723</v>
      </c>
      <c r="X532" s="13" t="s">
        <v>82</v>
      </c>
    </row>
    <row r="533" spans="1:24" x14ac:dyDescent="0.2">
      <c r="A533" s="14">
        <v>55.190666666666665</v>
      </c>
      <c r="B533" s="14">
        <v>-157.89666666666668</v>
      </c>
      <c r="C533" s="13" t="s">
        <v>56</v>
      </c>
      <c r="D533" s="13" t="s">
        <v>125</v>
      </c>
      <c r="E533" s="13">
        <v>108</v>
      </c>
      <c r="F533" s="13">
        <v>1</v>
      </c>
      <c r="G533" s="13" t="s">
        <v>58</v>
      </c>
      <c r="H533" s="13">
        <v>61393</v>
      </c>
      <c r="I533" s="13">
        <v>1956</v>
      </c>
      <c r="J533" s="13" t="s">
        <v>59</v>
      </c>
      <c r="K533" s="13">
        <v>55</v>
      </c>
      <c r="L533" s="13">
        <v>11.44</v>
      </c>
      <c r="M533" s="13" t="s">
        <v>60</v>
      </c>
      <c r="N533" s="13">
        <v>157</v>
      </c>
      <c r="O533" s="13">
        <v>53.8</v>
      </c>
      <c r="P533" s="13" t="s">
        <v>61</v>
      </c>
      <c r="Q533" s="13" t="s">
        <v>62</v>
      </c>
      <c r="R533" s="13">
        <v>83</v>
      </c>
    </row>
    <row r="534" spans="1:24" x14ac:dyDescent="0.2">
      <c r="A534" s="14">
        <v>55.194000000000003</v>
      </c>
      <c r="B534" s="14">
        <v>-157.88550000000001</v>
      </c>
      <c r="C534" s="13" t="s">
        <v>56</v>
      </c>
      <c r="D534" s="13" t="s">
        <v>125</v>
      </c>
      <c r="E534" s="13">
        <v>108</v>
      </c>
      <c r="F534" s="13">
        <v>1</v>
      </c>
      <c r="G534" s="13" t="s">
        <v>58</v>
      </c>
      <c r="H534" s="13">
        <v>61393</v>
      </c>
      <c r="I534" s="13">
        <v>2021</v>
      </c>
      <c r="J534" s="13" t="s">
        <v>67</v>
      </c>
      <c r="K534" s="13">
        <v>55</v>
      </c>
      <c r="L534" s="13">
        <v>11.64</v>
      </c>
      <c r="M534" s="13" t="s">
        <v>60</v>
      </c>
      <c r="N534" s="13">
        <v>157</v>
      </c>
      <c r="O534" s="13">
        <v>53.13</v>
      </c>
      <c r="P534" s="13" t="s">
        <v>61</v>
      </c>
      <c r="Q534" s="13" t="s">
        <v>62</v>
      </c>
      <c r="R534" s="13">
        <v>81</v>
      </c>
    </row>
    <row r="535" spans="1:24" x14ac:dyDescent="0.2">
      <c r="A535" s="14">
        <v>55.24966666666667</v>
      </c>
      <c r="B535" s="14">
        <v>-158.00883333333334</v>
      </c>
      <c r="C535" s="13" t="s">
        <v>56</v>
      </c>
      <c r="D535" s="13" t="s">
        <v>125</v>
      </c>
      <c r="E535" s="13">
        <v>109</v>
      </c>
      <c r="F535" s="13">
        <v>1</v>
      </c>
      <c r="G535" s="13" t="s">
        <v>58</v>
      </c>
      <c r="H535" s="13">
        <v>61393</v>
      </c>
      <c r="I535" s="13">
        <v>2121</v>
      </c>
      <c r="J535" s="13" t="s">
        <v>67</v>
      </c>
      <c r="K535" s="13">
        <v>55</v>
      </c>
      <c r="L535" s="13">
        <v>14.98</v>
      </c>
      <c r="M535" s="13" t="s">
        <v>60</v>
      </c>
      <c r="N535" s="13">
        <v>158</v>
      </c>
      <c r="O535" s="13">
        <v>0.53</v>
      </c>
      <c r="P535" s="13" t="s">
        <v>61</v>
      </c>
      <c r="Q535" s="13" t="s">
        <v>62</v>
      </c>
      <c r="R535" s="13">
        <v>86</v>
      </c>
    </row>
    <row r="536" spans="1:24" x14ac:dyDescent="0.2">
      <c r="A536" s="14">
        <v>55.25</v>
      </c>
      <c r="B536" s="14">
        <v>-158.01533333333333</v>
      </c>
      <c r="C536" s="13" t="s">
        <v>56</v>
      </c>
      <c r="D536" s="13" t="s">
        <v>125</v>
      </c>
      <c r="E536" s="13">
        <v>109</v>
      </c>
      <c r="F536" s="13">
        <v>1</v>
      </c>
      <c r="G536" s="13" t="s">
        <v>58</v>
      </c>
      <c r="H536" s="13">
        <v>61393</v>
      </c>
      <c r="I536" s="13">
        <v>2102</v>
      </c>
      <c r="J536" s="13" t="s">
        <v>59</v>
      </c>
      <c r="K536" s="13">
        <v>55</v>
      </c>
      <c r="L536" s="13">
        <v>15</v>
      </c>
      <c r="M536" s="13" t="s">
        <v>60</v>
      </c>
      <c r="N536" s="13">
        <v>158</v>
      </c>
      <c r="O536" s="13">
        <v>0.92</v>
      </c>
      <c r="P536" s="13" t="s">
        <v>61</v>
      </c>
      <c r="Q536" s="13" t="s">
        <v>62</v>
      </c>
      <c r="R536" s="13">
        <v>86</v>
      </c>
    </row>
    <row r="537" spans="1:24" x14ac:dyDescent="0.2">
      <c r="A537" s="14">
        <v>55.25</v>
      </c>
      <c r="B537" s="14">
        <v>-158.01499999999999</v>
      </c>
      <c r="C537" s="13" t="s">
        <v>56</v>
      </c>
      <c r="D537" s="13" t="s">
        <v>125</v>
      </c>
      <c r="E537" s="13">
        <v>109</v>
      </c>
      <c r="F537" s="13">
        <v>1</v>
      </c>
      <c r="G537" s="13" t="s">
        <v>58</v>
      </c>
      <c r="H537" s="13">
        <v>61393</v>
      </c>
      <c r="I537" s="13">
        <v>2112</v>
      </c>
      <c r="J537" s="13" t="s">
        <v>63</v>
      </c>
      <c r="K537" s="13">
        <v>55</v>
      </c>
      <c r="L537" s="13">
        <v>15</v>
      </c>
      <c r="M537" s="13" t="s">
        <v>60</v>
      </c>
      <c r="N537" s="13">
        <v>158</v>
      </c>
      <c r="O537" s="13">
        <v>0.9</v>
      </c>
      <c r="P537" s="13" t="s">
        <v>61</v>
      </c>
      <c r="Q537" s="13" t="s">
        <v>62</v>
      </c>
      <c r="R537" s="13">
        <v>88</v>
      </c>
      <c r="S537" s="13">
        <v>3</v>
      </c>
      <c r="T537" s="13">
        <v>82</v>
      </c>
      <c r="U537" s="13">
        <v>103</v>
      </c>
      <c r="V537" s="13">
        <v>5</v>
      </c>
      <c r="W537" s="15">
        <v>38723</v>
      </c>
      <c r="X537" s="13" t="s">
        <v>82</v>
      </c>
    </row>
    <row r="538" spans="1:24" x14ac:dyDescent="0.2">
      <c r="A538" s="14">
        <v>55.305</v>
      </c>
      <c r="B538" s="14">
        <v>-158.12166666666667</v>
      </c>
      <c r="C538" s="13" t="s">
        <v>56</v>
      </c>
      <c r="D538" s="13" t="s">
        <v>125</v>
      </c>
      <c r="E538" s="13">
        <v>110</v>
      </c>
      <c r="F538" s="13">
        <v>1</v>
      </c>
      <c r="G538" s="13" t="s">
        <v>58</v>
      </c>
      <c r="H538" s="13">
        <v>61393</v>
      </c>
      <c r="I538" s="13">
        <v>2218</v>
      </c>
      <c r="J538" s="13" t="s">
        <v>67</v>
      </c>
      <c r="K538" s="13">
        <v>55</v>
      </c>
      <c r="L538" s="13">
        <v>18.3</v>
      </c>
      <c r="M538" s="13" t="s">
        <v>60</v>
      </c>
      <c r="N538" s="13">
        <v>158</v>
      </c>
      <c r="O538" s="13">
        <v>7.3</v>
      </c>
      <c r="P538" s="13" t="s">
        <v>61</v>
      </c>
      <c r="Q538" s="13" t="s">
        <v>62</v>
      </c>
      <c r="R538" s="13">
        <v>112</v>
      </c>
    </row>
    <row r="539" spans="1:24" x14ac:dyDescent="0.2">
      <c r="A539" s="14">
        <v>55.305833333333332</v>
      </c>
      <c r="B539" s="14">
        <v>-158.12299999999999</v>
      </c>
      <c r="C539" s="13" t="s">
        <v>56</v>
      </c>
      <c r="D539" s="13" t="s">
        <v>125</v>
      </c>
      <c r="E539" s="13">
        <v>110</v>
      </c>
      <c r="F539" s="13">
        <v>1</v>
      </c>
      <c r="G539" s="13" t="s">
        <v>58</v>
      </c>
      <c r="H539" s="13">
        <v>61393</v>
      </c>
      <c r="I539" s="13">
        <v>2159</v>
      </c>
      <c r="J539" s="13" t="s">
        <v>59</v>
      </c>
      <c r="K539" s="13">
        <v>55</v>
      </c>
      <c r="L539" s="13">
        <v>18.350000000000001</v>
      </c>
      <c r="M539" s="13" t="s">
        <v>60</v>
      </c>
      <c r="N539" s="13">
        <v>158</v>
      </c>
      <c r="O539" s="13">
        <v>7.38</v>
      </c>
      <c r="P539" s="13" t="s">
        <v>61</v>
      </c>
      <c r="Q539" s="13" t="s">
        <v>62</v>
      </c>
      <c r="R539" s="13">
        <v>114</v>
      </c>
    </row>
    <row r="540" spans="1:24" x14ac:dyDescent="0.2">
      <c r="A540" s="14">
        <v>55.30616666666667</v>
      </c>
      <c r="B540" s="14">
        <v>-158.12316666666666</v>
      </c>
      <c r="C540" s="13" t="s">
        <v>56</v>
      </c>
      <c r="D540" s="13" t="s">
        <v>125</v>
      </c>
      <c r="E540" s="13">
        <v>110</v>
      </c>
      <c r="F540" s="13">
        <v>1</v>
      </c>
      <c r="G540" s="13" t="s">
        <v>58</v>
      </c>
      <c r="H540" s="13">
        <v>61393</v>
      </c>
      <c r="I540" s="13">
        <v>2208</v>
      </c>
      <c r="J540" s="13" t="s">
        <v>63</v>
      </c>
      <c r="K540" s="13">
        <v>55</v>
      </c>
      <c r="L540" s="13">
        <v>18.37</v>
      </c>
      <c r="M540" s="13" t="s">
        <v>60</v>
      </c>
      <c r="N540" s="13">
        <v>158</v>
      </c>
      <c r="O540" s="13">
        <v>7.39</v>
      </c>
      <c r="P540" s="13" t="s">
        <v>61</v>
      </c>
      <c r="Q540" s="13" t="s">
        <v>62</v>
      </c>
      <c r="R540" s="13">
        <v>114</v>
      </c>
      <c r="S540" s="13">
        <v>4</v>
      </c>
      <c r="T540" s="13">
        <v>106</v>
      </c>
      <c r="U540" s="13">
        <v>127</v>
      </c>
      <c r="V540" s="13">
        <v>5</v>
      </c>
      <c r="W540" s="15">
        <v>38723</v>
      </c>
      <c r="X540" s="13" t="s">
        <v>82</v>
      </c>
    </row>
    <row r="541" spans="1:24" x14ac:dyDescent="0.2">
      <c r="A541" s="14">
        <v>55.359499999999997</v>
      </c>
      <c r="B541" s="14">
        <v>-158.232</v>
      </c>
      <c r="C541" s="13" t="s">
        <v>56</v>
      </c>
      <c r="D541" s="13" t="s">
        <v>125</v>
      </c>
      <c r="E541" s="13">
        <v>111</v>
      </c>
      <c r="F541" s="13">
        <v>1</v>
      </c>
      <c r="G541" s="13" t="s">
        <v>58</v>
      </c>
      <c r="H541" s="13">
        <v>61393</v>
      </c>
      <c r="I541" s="13">
        <v>2303</v>
      </c>
      <c r="J541" s="13" t="s">
        <v>59</v>
      </c>
      <c r="K541" s="13">
        <v>55</v>
      </c>
      <c r="L541" s="13">
        <v>21.57</v>
      </c>
      <c r="M541" s="13" t="s">
        <v>60</v>
      </c>
      <c r="N541" s="13">
        <v>158</v>
      </c>
      <c r="O541" s="13">
        <v>13.92</v>
      </c>
      <c r="P541" s="13" t="s">
        <v>61</v>
      </c>
      <c r="Q541" s="13" t="s">
        <v>62</v>
      </c>
      <c r="R541" s="13">
        <v>131</v>
      </c>
    </row>
    <row r="542" spans="1:24" x14ac:dyDescent="0.2">
      <c r="A542" s="14">
        <v>55.359833333333334</v>
      </c>
      <c r="B542" s="14">
        <v>-158.22816666666668</v>
      </c>
      <c r="C542" s="13" t="s">
        <v>56</v>
      </c>
      <c r="D542" s="13" t="s">
        <v>125</v>
      </c>
      <c r="E542" s="13">
        <v>111</v>
      </c>
      <c r="F542" s="13">
        <v>1</v>
      </c>
      <c r="G542" s="13" t="s">
        <v>58</v>
      </c>
      <c r="H542" s="13">
        <v>61393</v>
      </c>
      <c r="I542" s="13">
        <v>2335</v>
      </c>
      <c r="J542" s="13" t="s">
        <v>67</v>
      </c>
      <c r="K542" s="13">
        <v>55</v>
      </c>
      <c r="L542" s="13">
        <v>21.59</v>
      </c>
      <c r="M542" s="13" t="s">
        <v>60</v>
      </c>
      <c r="N542" s="13">
        <v>158</v>
      </c>
      <c r="O542" s="13">
        <v>13.69</v>
      </c>
      <c r="P542" s="13" t="s">
        <v>61</v>
      </c>
      <c r="Q542" s="13" t="s">
        <v>62</v>
      </c>
      <c r="R542" s="13">
        <v>131</v>
      </c>
    </row>
    <row r="543" spans="1:24" x14ac:dyDescent="0.2">
      <c r="A543" s="14">
        <v>55.361499999999999</v>
      </c>
      <c r="B543" s="14">
        <v>-158.22883333333334</v>
      </c>
      <c r="C543" s="13" t="s">
        <v>56</v>
      </c>
      <c r="D543" s="13" t="s">
        <v>125</v>
      </c>
      <c r="E543" s="13">
        <v>111</v>
      </c>
      <c r="F543" s="13">
        <v>1</v>
      </c>
      <c r="G543" s="13" t="s">
        <v>58</v>
      </c>
      <c r="H543" s="13">
        <v>61393</v>
      </c>
      <c r="I543" s="13">
        <v>2314</v>
      </c>
      <c r="J543" s="13" t="s">
        <v>63</v>
      </c>
      <c r="K543" s="13">
        <v>55</v>
      </c>
      <c r="L543" s="13">
        <v>21.69</v>
      </c>
      <c r="M543" s="13" t="s">
        <v>60</v>
      </c>
      <c r="N543" s="13">
        <v>158</v>
      </c>
      <c r="O543" s="13">
        <v>13.73</v>
      </c>
      <c r="P543" s="13" t="s">
        <v>61</v>
      </c>
      <c r="Q543" s="13" t="s">
        <v>62</v>
      </c>
      <c r="R543" s="13">
        <v>132</v>
      </c>
      <c r="S543" s="13">
        <v>3</v>
      </c>
      <c r="T543" s="13">
        <v>124</v>
      </c>
      <c r="U543" s="13">
        <v>144</v>
      </c>
      <c r="V543" s="13">
        <v>5</v>
      </c>
      <c r="W543" s="15">
        <v>38723</v>
      </c>
      <c r="X543" s="13" t="s">
        <v>82</v>
      </c>
    </row>
    <row r="544" spans="1:24" x14ac:dyDescent="0.2">
      <c r="A544" s="14">
        <v>55.411999999999999</v>
      </c>
      <c r="B544" s="14">
        <v>-158.34383333333332</v>
      </c>
      <c r="C544" s="13" t="s">
        <v>56</v>
      </c>
      <c r="D544" s="13" t="s">
        <v>125</v>
      </c>
      <c r="E544" s="13">
        <v>112</v>
      </c>
      <c r="F544" s="13">
        <v>1</v>
      </c>
      <c r="G544" s="13" t="s">
        <v>58</v>
      </c>
      <c r="H544" s="13">
        <v>61493</v>
      </c>
      <c r="I544" s="13">
        <v>12</v>
      </c>
      <c r="J544" s="13" t="s">
        <v>59</v>
      </c>
      <c r="K544" s="13">
        <v>55</v>
      </c>
      <c r="L544" s="13">
        <v>24.72</v>
      </c>
      <c r="M544" s="13" t="s">
        <v>60</v>
      </c>
      <c r="N544" s="13">
        <v>158</v>
      </c>
      <c r="O544" s="13">
        <v>20.63</v>
      </c>
      <c r="P544" s="13" t="s">
        <v>61</v>
      </c>
      <c r="Q544" s="13" t="s">
        <v>62</v>
      </c>
      <c r="R544" s="13">
        <v>143</v>
      </c>
    </row>
    <row r="545" spans="1:24" x14ac:dyDescent="0.2">
      <c r="A545" s="14">
        <v>55.413166666666669</v>
      </c>
      <c r="B545" s="14">
        <v>-158.34633333333332</v>
      </c>
      <c r="C545" s="13" t="s">
        <v>56</v>
      </c>
      <c r="D545" s="13" t="s">
        <v>125</v>
      </c>
      <c r="E545" s="13">
        <v>112</v>
      </c>
      <c r="F545" s="13">
        <v>1</v>
      </c>
      <c r="G545" s="13" t="s">
        <v>58</v>
      </c>
      <c r="H545" s="13">
        <v>61493</v>
      </c>
      <c r="I545" s="13">
        <v>23</v>
      </c>
      <c r="J545" s="13" t="s">
        <v>63</v>
      </c>
      <c r="K545" s="13">
        <v>55</v>
      </c>
      <c r="L545" s="13">
        <v>24.79</v>
      </c>
      <c r="M545" s="13" t="s">
        <v>60</v>
      </c>
      <c r="N545" s="13">
        <v>158</v>
      </c>
      <c r="O545" s="13">
        <v>20.78</v>
      </c>
      <c r="P545" s="13" t="s">
        <v>61</v>
      </c>
      <c r="Q545" s="13" t="s">
        <v>62</v>
      </c>
      <c r="R545" s="13">
        <v>146</v>
      </c>
      <c r="S545" s="13">
        <v>3</v>
      </c>
      <c r="T545" s="13">
        <v>137</v>
      </c>
      <c r="U545" s="13">
        <v>158</v>
      </c>
      <c r="V545" s="13">
        <v>5</v>
      </c>
      <c r="W545" s="15">
        <v>38723</v>
      </c>
      <c r="X545" s="13" t="s">
        <v>82</v>
      </c>
    </row>
    <row r="546" spans="1:24" x14ac:dyDescent="0.2">
      <c r="A546" s="14">
        <v>55.413166666666669</v>
      </c>
      <c r="B546" s="14">
        <v>-158.34633333333332</v>
      </c>
      <c r="C546" s="13" t="s">
        <v>56</v>
      </c>
      <c r="D546" s="13" t="s">
        <v>125</v>
      </c>
      <c r="E546" s="13">
        <v>112</v>
      </c>
      <c r="F546" s="13">
        <v>1</v>
      </c>
      <c r="G546" s="13" t="s">
        <v>58</v>
      </c>
      <c r="H546" s="13">
        <v>61493</v>
      </c>
      <c r="I546" s="13">
        <v>32</v>
      </c>
      <c r="J546" s="13" t="s">
        <v>67</v>
      </c>
      <c r="K546" s="13">
        <v>55</v>
      </c>
      <c r="L546" s="13">
        <v>24.79</v>
      </c>
      <c r="M546" s="13" t="s">
        <v>60</v>
      </c>
      <c r="N546" s="13">
        <v>158</v>
      </c>
      <c r="O546" s="13">
        <v>20.78</v>
      </c>
      <c r="P546" s="13" t="s">
        <v>61</v>
      </c>
      <c r="Q546" s="13" t="s">
        <v>62</v>
      </c>
      <c r="R546" s="13">
        <v>147</v>
      </c>
    </row>
    <row r="547" spans="1:24" x14ac:dyDescent="0.2">
      <c r="A547" s="14">
        <v>55.466999999999999</v>
      </c>
      <c r="B547" s="14">
        <v>-158.45333333333335</v>
      </c>
      <c r="C547" s="13" t="s">
        <v>56</v>
      </c>
      <c r="D547" s="13" t="s">
        <v>125</v>
      </c>
      <c r="E547" s="13">
        <v>113</v>
      </c>
      <c r="F547" s="13">
        <v>1</v>
      </c>
      <c r="G547" s="13" t="s">
        <v>58</v>
      </c>
      <c r="H547" s="13">
        <v>61493</v>
      </c>
      <c r="I547" s="13">
        <v>120</v>
      </c>
      <c r="J547" s="13" t="s">
        <v>63</v>
      </c>
      <c r="K547" s="13">
        <v>55</v>
      </c>
      <c r="L547" s="13">
        <v>28.02</v>
      </c>
      <c r="M547" s="13" t="s">
        <v>60</v>
      </c>
      <c r="N547" s="13">
        <v>158</v>
      </c>
      <c r="O547" s="13">
        <v>27.2</v>
      </c>
      <c r="P547" s="13" t="s">
        <v>61</v>
      </c>
      <c r="Q547" s="13" t="s">
        <v>62</v>
      </c>
      <c r="R547" s="13">
        <v>148</v>
      </c>
      <c r="S547" s="13">
        <v>3</v>
      </c>
      <c r="T547" s="13">
        <v>141</v>
      </c>
      <c r="U547" s="13">
        <v>162</v>
      </c>
      <c r="V547" s="13">
        <v>5</v>
      </c>
      <c r="W547" s="15">
        <v>38723</v>
      </c>
      <c r="X547" s="13" t="s">
        <v>82</v>
      </c>
    </row>
    <row r="548" spans="1:24" x14ac:dyDescent="0.2">
      <c r="A548" s="14">
        <v>55.467666666666666</v>
      </c>
      <c r="B548" s="14">
        <v>-158.45699999999999</v>
      </c>
      <c r="C548" s="13" t="s">
        <v>56</v>
      </c>
      <c r="D548" s="13" t="s">
        <v>125</v>
      </c>
      <c r="E548" s="13">
        <v>113</v>
      </c>
      <c r="F548" s="13">
        <v>1</v>
      </c>
      <c r="G548" s="13" t="s">
        <v>58</v>
      </c>
      <c r="H548" s="13">
        <v>61493</v>
      </c>
      <c r="I548" s="13">
        <v>128</v>
      </c>
      <c r="J548" s="13" t="s">
        <v>67</v>
      </c>
      <c r="K548" s="13">
        <v>55</v>
      </c>
      <c r="L548" s="13">
        <v>28.06</v>
      </c>
      <c r="M548" s="13" t="s">
        <v>60</v>
      </c>
      <c r="N548" s="13">
        <v>158</v>
      </c>
      <c r="O548" s="13">
        <v>27.42</v>
      </c>
      <c r="P548" s="13" t="s">
        <v>61</v>
      </c>
      <c r="Q548" s="13" t="s">
        <v>62</v>
      </c>
      <c r="R548" s="13">
        <v>148</v>
      </c>
    </row>
    <row r="549" spans="1:24" x14ac:dyDescent="0.2">
      <c r="A549" s="14">
        <v>55.468000000000004</v>
      </c>
      <c r="B549" s="14">
        <v>-158.447</v>
      </c>
      <c r="C549" s="13" t="s">
        <v>56</v>
      </c>
      <c r="D549" s="13" t="s">
        <v>125</v>
      </c>
      <c r="E549" s="13">
        <v>113</v>
      </c>
      <c r="F549" s="13">
        <v>1</v>
      </c>
      <c r="G549" s="13" t="s">
        <v>58</v>
      </c>
      <c r="H549" s="13">
        <v>61493</v>
      </c>
      <c r="I549" s="13">
        <v>108</v>
      </c>
      <c r="J549" s="13" t="s">
        <v>59</v>
      </c>
      <c r="K549" s="13">
        <v>55</v>
      </c>
      <c r="L549" s="13">
        <v>28.08</v>
      </c>
      <c r="M549" s="13" t="s">
        <v>60</v>
      </c>
      <c r="N549" s="13">
        <v>158</v>
      </c>
      <c r="O549" s="13">
        <v>26.82</v>
      </c>
      <c r="P549" s="13" t="s">
        <v>61</v>
      </c>
      <c r="Q549" s="13" t="s">
        <v>62</v>
      </c>
      <c r="R549" s="13">
        <v>151</v>
      </c>
    </row>
    <row r="550" spans="1:24" x14ac:dyDescent="0.2">
      <c r="A550" s="14">
        <v>55.523333333333333</v>
      </c>
      <c r="B550" s="14">
        <v>-158.56333333333333</v>
      </c>
      <c r="C550" s="13" t="s">
        <v>56</v>
      </c>
      <c r="D550" s="13" t="s">
        <v>125</v>
      </c>
      <c r="E550" s="13">
        <v>114</v>
      </c>
      <c r="F550" s="13">
        <v>1</v>
      </c>
      <c r="G550" s="13" t="s">
        <v>58</v>
      </c>
      <c r="H550" s="13">
        <v>61493</v>
      </c>
      <c r="I550" s="13">
        <v>225</v>
      </c>
      <c r="J550" s="13" t="s">
        <v>67</v>
      </c>
      <c r="K550" s="13">
        <v>55</v>
      </c>
      <c r="L550" s="13">
        <v>31.4</v>
      </c>
      <c r="M550" s="13" t="s">
        <v>60</v>
      </c>
      <c r="N550" s="13">
        <v>158</v>
      </c>
      <c r="O550" s="13">
        <v>33.799999999999997</v>
      </c>
      <c r="P550" s="13" t="s">
        <v>61</v>
      </c>
      <c r="Q550" s="13" t="s">
        <v>62</v>
      </c>
      <c r="R550" s="13">
        <v>143</v>
      </c>
    </row>
    <row r="551" spans="1:24" x14ac:dyDescent="0.2">
      <c r="A551" s="14">
        <v>55.524833333333333</v>
      </c>
      <c r="B551" s="14">
        <v>-158.56633333333335</v>
      </c>
      <c r="C551" s="13" t="s">
        <v>56</v>
      </c>
      <c r="D551" s="13" t="s">
        <v>125</v>
      </c>
      <c r="E551" s="13">
        <v>114</v>
      </c>
      <c r="F551" s="13">
        <v>1</v>
      </c>
      <c r="G551" s="13" t="s">
        <v>58</v>
      </c>
      <c r="H551" s="13">
        <v>61493</v>
      </c>
      <c r="I551" s="13">
        <v>215</v>
      </c>
      <c r="J551" s="13" t="s">
        <v>63</v>
      </c>
      <c r="K551" s="13">
        <v>55</v>
      </c>
      <c r="L551" s="13">
        <v>31.49</v>
      </c>
      <c r="M551" s="13" t="s">
        <v>60</v>
      </c>
      <c r="N551" s="13">
        <v>158</v>
      </c>
      <c r="O551" s="13">
        <v>33.979999999999997</v>
      </c>
      <c r="P551" s="13" t="s">
        <v>61</v>
      </c>
      <c r="Q551" s="13" t="s">
        <v>62</v>
      </c>
      <c r="R551" s="13">
        <v>151</v>
      </c>
      <c r="S551" s="13">
        <v>3</v>
      </c>
      <c r="T551" s="13">
        <v>136</v>
      </c>
      <c r="U551" s="13">
        <v>156</v>
      </c>
      <c r="V551" s="13">
        <v>5</v>
      </c>
      <c r="W551" s="15">
        <v>38723</v>
      </c>
      <c r="X551" s="13" t="s">
        <v>82</v>
      </c>
    </row>
    <row r="552" spans="1:24" x14ac:dyDescent="0.2">
      <c r="A552" s="14">
        <v>55.524833333333333</v>
      </c>
      <c r="B552" s="14">
        <v>-158.56450000000001</v>
      </c>
      <c r="C552" s="13" t="s">
        <v>56</v>
      </c>
      <c r="D552" s="13" t="s">
        <v>125</v>
      </c>
      <c r="E552" s="13">
        <v>114</v>
      </c>
      <c r="F552" s="13">
        <v>1</v>
      </c>
      <c r="G552" s="13" t="s">
        <v>58</v>
      </c>
      <c r="H552" s="13">
        <v>61493</v>
      </c>
      <c r="I552" s="13">
        <v>203</v>
      </c>
      <c r="J552" s="13" t="s">
        <v>59</v>
      </c>
      <c r="K552" s="13">
        <v>55</v>
      </c>
      <c r="L552" s="13">
        <v>31.49</v>
      </c>
      <c r="M552" s="13" t="s">
        <v>60</v>
      </c>
      <c r="N552" s="13">
        <v>158</v>
      </c>
      <c r="O552" s="13">
        <v>33.869999999999997</v>
      </c>
      <c r="P552" s="13" t="s">
        <v>61</v>
      </c>
      <c r="Q552" s="13" t="s">
        <v>62</v>
      </c>
      <c r="R552" s="13">
        <v>143</v>
      </c>
    </row>
    <row r="553" spans="1:24" x14ac:dyDescent="0.2">
      <c r="A553" s="14">
        <v>55.574333333333335</v>
      </c>
      <c r="B553" s="14">
        <v>-158.673</v>
      </c>
      <c r="C553" s="13" t="s">
        <v>56</v>
      </c>
      <c r="D553" s="13" t="s">
        <v>125</v>
      </c>
      <c r="E553" s="13">
        <v>115</v>
      </c>
      <c r="F553" s="13">
        <v>1</v>
      </c>
      <c r="G553" s="13" t="s">
        <v>58</v>
      </c>
      <c r="H553" s="13">
        <v>61493</v>
      </c>
      <c r="I553" s="13">
        <v>327</v>
      </c>
      <c r="J553" s="13" t="s">
        <v>67</v>
      </c>
      <c r="K553" s="13">
        <v>55</v>
      </c>
      <c r="L553" s="13">
        <v>34.46</v>
      </c>
      <c r="M553" s="13" t="s">
        <v>60</v>
      </c>
      <c r="N553" s="13">
        <v>158</v>
      </c>
      <c r="O553" s="13">
        <v>40.380000000000003</v>
      </c>
      <c r="P553" s="13" t="s">
        <v>61</v>
      </c>
      <c r="Q553" s="13" t="s">
        <v>62</v>
      </c>
      <c r="R553" s="13">
        <v>164</v>
      </c>
    </row>
    <row r="554" spans="1:24" x14ac:dyDescent="0.2">
      <c r="A554" s="14">
        <v>55.574666666666666</v>
      </c>
      <c r="B554" s="14">
        <v>-158.66983333333334</v>
      </c>
      <c r="C554" s="13" t="s">
        <v>56</v>
      </c>
      <c r="D554" s="13" t="s">
        <v>125</v>
      </c>
      <c r="E554" s="13">
        <v>115</v>
      </c>
      <c r="F554" s="13">
        <v>1</v>
      </c>
      <c r="G554" s="13" t="s">
        <v>58</v>
      </c>
      <c r="H554" s="13">
        <v>61493</v>
      </c>
      <c r="I554" s="13">
        <v>303</v>
      </c>
      <c r="J554" s="13" t="s">
        <v>59</v>
      </c>
      <c r="K554" s="13">
        <v>55</v>
      </c>
      <c r="L554" s="13">
        <v>34.479999999999997</v>
      </c>
      <c r="M554" s="13" t="s">
        <v>60</v>
      </c>
      <c r="N554" s="13">
        <v>158</v>
      </c>
      <c r="O554" s="13">
        <v>40.19</v>
      </c>
      <c r="P554" s="13" t="s">
        <v>61</v>
      </c>
      <c r="Q554" s="13" t="s">
        <v>62</v>
      </c>
      <c r="R554" s="13">
        <v>164</v>
      </c>
    </row>
    <row r="555" spans="1:24" x14ac:dyDescent="0.2">
      <c r="A555" s="14">
        <v>55.574666666666666</v>
      </c>
      <c r="B555" s="14">
        <v>-158.66983333333334</v>
      </c>
      <c r="C555" s="13" t="s">
        <v>56</v>
      </c>
      <c r="D555" s="13" t="s">
        <v>125</v>
      </c>
      <c r="E555" s="13">
        <v>115</v>
      </c>
      <c r="F555" s="13">
        <v>1</v>
      </c>
      <c r="G555" s="13" t="s">
        <v>58</v>
      </c>
      <c r="H555" s="13">
        <v>61493</v>
      </c>
      <c r="I555" s="13">
        <v>316</v>
      </c>
      <c r="J555" s="13" t="s">
        <v>63</v>
      </c>
      <c r="K555" s="13">
        <v>55</v>
      </c>
      <c r="L555" s="13">
        <v>34.479999999999997</v>
      </c>
      <c r="M555" s="13" t="s">
        <v>60</v>
      </c>
      <c r="N555" s="13">
        <v>158</v>
      </c>
      <c r="O555" s="13">
        <v>40.19</v>
      </c>
      <c r="P555" s="13" t="s">
        <v>61</v>
      </c>
      <c r="Q555" s="13" t="s">
        <v>62</v>
      </c>
      <c r="R555" s="13">
        <v>165</v>
      </c>
      <c r="S555" s="13">
        <v>4</v>
      </c>
      <c r="T555" s="13">
        <v>153</v>
      </c>
      <c r="U555" s="13">
        <v>174</v>
      </c>
      <c r="V555" s="13">
        <v>5</v>
      </c>
      <c r="W555" s="15">
        <v>38723</v>
      </c>
      <c r="X555" s="13" t="s">
        <v>82</v>
      </c>
    </row>
    <row r="556" spans="1:24" x14ac:dyDescent="0.2">
      <c r="A556" s="14">
        <v>55.631</v>
      </c>
      <c r="B556" s="14">
        <v>-158.7835</v>
      </c>
      <c r="C556" s="13" t="s">
        <v>56</v>
      </c>
      <c r="D556" s="13" t="s">
        <v>125</v>
      </c>
      <c r="E556" s="13">
        <v>116</v>
      </c>
      <c r="F556" s="13">
        <v>1</v>
      </c>
      <c r="G556" s="13" t="s">
        <v>58</v>
      </c>
      <c r="H556" s="13">
        <v>61493</v>
      </c>
      <c r="I556" s="13">
        <v>415</v>
      </c>
      <c r="J556" s="13" t="s">
        <v>63</v>
      </c>
      <c r="K556" s="13">
        <v>55</v>
      </c>
      <c r="L556" s="13">
        <v>37.86</v>
      </c>
      <c r="M556" s="13" t="s">
        <v>60</v>
      </c>
      <c r="N556" s="13">
        <v>158</v>
      </c>
      <c r="O556" s="13">
        <v>47.01</v>
      </c>
      <c r="P556" s="13" t="s">
        <v>61</v>
      </c>
      <c r="Q556" s="13" t="s">
        <v>62</v>
      </c>
      <c r="R556" s="13">
        <v>142</v>
      </c>
      <c r="S556" s="13">
        <v>2</v>
      </c>
      <c r="T556" s="13">
        <v>135</v>
      </c>
      <c r="U556" s="13">
        <v>156</v>
      </c>
      <c r="V556" s="13">
        <v>5</v>
      </c>
      <c r="W556" s="15">
        <v>38723</v>
      </c>
      <c r="X556" s="13" t="s">
        <v>82</v>
      </c>
    </row>
    <row r="557" spans="1:24" x14ac:dyDescent="0.2">
      <c r="A557" s="14">
        <v>55.63216666666667</v>
      </c>
      <c r="B557" s="14">
        <v>-158.78083333333333</v>
      </c>
      <c r="C557" s="13" t="s">
        <v>56</v>
      </c>
      <c r="D557" s="13" t="s">
        <v>125</v>
      </c>
      <c r="E557" s="13">
        <v>116</v>
      </c>
      <c r="F557" s="13">
        <v>1</v>
      </c>
      <c r="G557" s="13" t="s">
        <v>58</v>
      </c>
      <c r="H557" s="13">
        <v>61493</v>
      </c>
      <c r="I557" s="13">
        <v>423</v>
      </c>
      <c r="J557" s="13" t="s">
        <v>67</v>
      </c>
      <c r="K557" s="13">
        <v>55</v>
      </c>
      <c r="L557" s="13">
        <v>37.93</v>
      </c>
      <c r="M557" s="13" t="s">
        <v>60</v>
      </c>
      <c r="N557" s="13">
        <v>158</v>
      </c>
      <c r="O557" s="13">
        <v>46.85</v>
      </c>
      <c r="P557" s="13" t="s">
        <v>61</v>
      </c>
      <c r="Q557" s="13" t="s">
        <v>62</v>
      </c>
      <c r="R557" s="13">
        <v>137</v>
      </c>
    </row>
    <row r="558" spans="1:24" x14ac:dyDescent="0.2">
      <c r="A558" s="14">
        <v>55.6325</v>
      </c>
      <c r="B558" s="14">
        <v>-158.77966666666666</v>
      </c>
      <c r="C558" s="13" t="s">
        <v>56</v>
      </c>
      <c r="D558" s="13" t="s">
        <v>125</v>
      </c>
      <c r="E558" s="13">
        <v>116</v>
      </c>
      <c r="F558" s="13">
        <v>1</v>
      </c>
      <c r="G558" s="13" t="s">
        <v>58</v>
      </c>
      <c r="H558" s="13">
        <v>61493</v>
      </c>
      <c r="I558" s="13">
        <v>405</v>
      </c>
      <c r="J558" s="13" t="s">
        <v>59</v>
      </c>
      <c r="K558" s="13">
        <v>55</v>
      </c>
      <c r="L558" s="13">
        <v>37.950000000000003</v>
      </c>
      <c r="M558" s="13" t="s">
        <v>60</v>
      </c>
      <c r="N558" s="13">
        <v>158</v>
      </c>
      <c r="O558" s="13">
        <v>46.78</v>
      </c>
      <c r="P558" s="13" t="s">
        <v>61</v>
      </c>
      <c r="Q558" s="13" t="s">
        <v>62</v>
      </c>
      <c r="R558" s="13">
        <v>152</v>
      </c>
    </row>
    <row r="559" spans="1:24" x14ac:dyDescent="0.2">
      <c r="A559" s="14">
        <v>55.67966666666667</v>
      </c>
      <c r="B559" s="14">
        <v>-158.88166666666666</v>
      </c>
      <c r="C559" s="13" t="s">
        <v>56</v>
      </c>
      <c r="D559" s="13" t="s">
        <v>125</v>
      </c>
      <c r="E559" s="13">
        <v>117</v>
      </c>
      <c r="F559" s="13">
        <v>1</v>
      </c>
      <c r="G559" s="13" t="s">
        <v>58</v>
      </c>
      <c r="H559" s="13">
        <v>61493</v>
      </c>
      <c r="I559" s="13">
        <v>519</v>
      </c>
      <c r="J559" s="13" t="s">
        <v>67</v>
      </c>
      <c r="K559" s="13">
        <v>55</v>
      </c>
      <c r="L559" s="13">
        <v>40.78</v>
      </c>
      <c r="M559" s="13" t="s">
        <v>60</v>
      </c>
      <c r="N559" s="13">
        <v>158</v>
      </c>
      <c r="O559" s="13">
        <v>52.9</v>
      </c>
      <c r="P559" s="13" t="s">
        <v>61</v>
      </c>
      <c r="Q559" s="13" t="s">
        <v>62</v>
      </c>
      <c r="R559" s="13">
        <v>154</v>
      </c>
    </row>
    <row r="560" spans="1:24" x14ac:dyDescent="0.2">
      <c r="A560" s="14">
        <v>55.680166666666665</v>
      </c>
      <c r="B560" s="14">
        <v>-158.88</v>
      </c>
      <c r="C560" s="13" t="s">
        <v>56</v>
      </c>
      <c r="D560" s="13" t="s">
        <v>125</v>
      </c>
      <c r="E560" s="13">
        <v>117</v>
      </c>
      <c r="F560" s="13">
        <v>1</v>
      </c>
      <c r="G560" s="13" t="s">
        <v>58</v>
      </c>
      <c r="H560" s="13">
        <v>61493</v>
      </c>
      <c r="I560" s="13">
        <v>511</v>
      </c>
      <c r="J560" s="13" t="s">
        <v>63</v>
      </c>
      <c r="K560" s="13">
        <v>55</v>
      </c>
      <c r="L560" s="13">
        <v>40.81</v>
      </c>
      <c r="M560" s="13" t="s">
        <v>60</v>
      </c>
      <c r="N560" s="13">
        <v>158</v>
      </c>
      <c r="O560" s="13">
        <v>52.8</v>
      </c>
      <c r="P560" s="13" t="s">
        <v>61</v>
      </c>
      <c r="Q560" s="13" t="s">
        <v>62</v>
      </c>
      <c r="R560" s="13">
        <v>155</v>
      </c>
      <c r="S560" s="13">
        <v>2</v>
      </c>
      <c r="T560" s="13">
        <v>147</v>
      </c>
      <c r="U560" s="13">
        <v>168</v>
      </c>
      <c r="V560" s="13">
        <v>5</v>
      </c>
      <c r="W560" s="15">
        <v>38723</v>
      </c>
      <c r="X560" s="13" t="s">
        <v>82</v>
      </c>
    </row>
    <row r="561" spans="1:24" x14ac:dyDescent="0.2">
      <c r="A561" s="14">
        <v>55.68033333333333</v>
      </c>
      <c r="B561" s="14">
        <v>-158.88149999999999</v>
      </c>
      <c r="C561" s="13" t="s">
        <v>56</v>
      </c>
      <c r="D561" s="13" t="s">
        <v>125</v>
      </c>
      <c r="E561" s="13">
        <v>117</v>
      </c>
      <c r="F561" s="13">
        <v>1</v>
      </c>
      <c r="G561" s="13" t="s">
        <v>58</v>
      </c>
      <c r="H561" s="13">
        <v>61493</v>
      </c>
      <c r="I561" s="13">
        <v>501</v>
      </c>
      <c r="J561" s="13" t="s">
        <v>59</v>
      </c>
      <c r="K561" s="13">
        <v>55</v>
      </c>
      <c r="L561" s="13">
        <v>40.82</v>
      </c>
      <c r="M561" s="13" t="s">
        <v>60</v>
      </c>
      <c r="N561" s="13">
        <v>158</v>
      </c>
      <c r="O561" s="13">
        <v>52.89</v>
      </c>
      <c r="P561" s="13" t="s">
        <v>61</v>
      </c>
      <c r="Q561" s="13" t="s">
        <v>62</v>
      </c>
      <c r="R561" s="13">
        <v>155</v>
      </c>
    </row>
    <row r="562" spans="1:24" x14ac:dyDescent="0.2">
      <c r="A562" s="14">
        <v>55.7395</v>
      </c>
      <c r="B562" s="14">
        <v>-159.00183333333334</v>
      </c>
      <c r="C562" s="13" t="s">
        <v>56</v>
      </c>
      <c r="D562" s="13" t="s">
        <v>125</v>
      </c>
      <c r="E562" s="13">
        <v>118</v>
      </c>
      <c r="F562" s="13">
        <v>1</v>
      </c>
      <c r="G562" s="13" t="s">
        <v>58</v>
      </c>
      <c r="H562" s="13">
        <v>61493</v>
      </c>
      <c r="I562" s="13">
        <v>556</v>
      </c>
      <c r="J562" s="13" t="s">
        <v>59</v>
      </c>
      <c r="K562" s="13">
        <v>55</v>
      </c>
      <c r="L562" s="13">
        <v>44.37</v>
      </c>
      <c r="M562" s="13" t="s">
        <v>60</v>
      </c>
      <c r="N562" s="13">
        <v>159</v>
      </c>
      <c r="O562" s="13">
        <v>0.11</v>
      </c>
      <c r="P562" s="13" t="s">
        <v>61</v>
      </c>
      <c r="Q562" s="13" t="s">
        <v>62</v>
      </c>
      <c r="R562" s="13">
        <v>135</v>
      </c>
    </row>
    <row r="563" spans="1:24" x14ac:dyDescent="0.2">
      <c r="A563" s="14">
        <v>55.740166666666667</v>
      </c>
      <c r="B563" s="14">
        <v>-159.00299999999999</v>
      </c>
      <c r="C563" s="13" t="s">
        <v>56</v>
      </c>
      <c r="D563" s="13" t="s">
        <v>125</v>
      </c>
      <c r="E563" s="13">
        <v>118</v>
      </c>
      <c r="F563" s="13">
        <v>1</v>
      </c>
      <c r="G563" s="13" t="s">
        <v>58</v>
      </c>
      <c r="H563" s="13">
        <v>61493</v>
      </c>
      <c r="I563" s="13">
        <v>606</v>
      </c>
      <c r="J563" s="13" t="s">
        <v>63</v>
      </c>
      <c r="K563" s="13">
        <v>55</v>
      </c>
      <c r="L563" s="13">
        <v>44.41</v>
      </c>
      <c r="M563" s="13" t="s">
        <v>60</v>
      </c>
      <c r="N563" s="13">
        <v>159</v>
      </c>
      <c r="O563" s="13">
        <v>0.18</v>
      </c>
      <c r="P563" s="13" t="s">
        <v>61</v>
      </c>
      <c r="Q563" s="13" t="s">
        <v>62</v>
      </c>
      <c r="R563" s="13">
        <v>131</v>
      </c>
      <c r="S563" s="13">
        <v>2</v>
      </c>
      <c r="T563" s="13">
        <v>126</v>
      </c>
      <c r="U563" s="13">
        <v>147</v>
      </c>
      <c r="V563" s="13">
        <v>5</v>
      </c>
      <c r="W563" s="15">
        <v>38723</v>
      </c>
      <c r="X563" s="13" t="s">
        <v>82</v>
      </c>
    </row>
    <row r="564" spans="1:24" x14ac:dyDescent="0.2">
      <c r="A564" s="14">
        <v>55.749166666666667</v>
      </c>
      <c r="B564" s="14">
        <v>-159.00216666666665</v>
      </c>
      <c r="C564" s="13" t="s">
        <v>56</v>
      </c>
      <c r="D564" s="13" t="s">
        <v>125</v>
      </c>
      <c r="E564" s="13">
        <v>118</v>
      </c>
      <c r="F564" s="13">
        <v>1</v>
      </c>
      <c r="G564" s="13" t="s">
        <v>58</v>
      </c>
      <c r="H564" s="13">
        <v>61493</v>
      </c>
      <c r="I564" s="13">
        <v>613</v>
      </c>
      <c r="J564" s="13" t="s">
        <v>67</v>
      </c>
      <c r="K564" s="13">
        <v>55</v>
      </c>
      <c r="L564" s="13">
        <v>44.95</v>
      </c>
      <c r="M564" s="13" t="s">
        <v>60</v>
      </c>
      <c r="N564" s="13">
        <v>159</v>
      </c>
      <c r="O564" s="13">
        <v>0.13</v>
      </c>
      <c r="P564" s="13" t="s">
        <v>61</v>
      </c>
      <c r="Q564" s="13" t="s">
        <v>62</v>
      </c>
      <c r="R564" s="13">
        <v>130</v>
      </c>
    </row>
    <row r="565" spans="1:24" x14ac:dyDescent="0.2">
      <c r="A565" s="14">
        <v>55.802666666666667</v>
      </c>
      <c r="B565" s="14">
        <v>-159.1</v>
      </c>
      <c r="C565" s="13" t="s">
        <v>56</v>
      </c>
      <c r="D565" s="13" t="s">
        <v>125</v>
      </c>
      <c r="E565" s="13">
        <v>119</v>
      </c>
      <c r="F565" s="13">
        <v>1</v>
      </c>
      <c r="G565" s="13" t="s">
        <v>58</v>
      </c>
      <c r="H565" s="13">
        <v>61493</v>
      </c>
      <c r="I565" s="13">
        <v>658</v>
      </c>
      <c r="J565" s="13" t="s">
        <v>63</v>
      </c>
      <c r="K565" s="13">
        <v>55</v>
      </c>
      <c r="L565" s="13">
        <v>48.16</v>
      </c>
      <c r="M565" s="13" t="s">
        <v>60</v>
      </c>
      <c r="N565" s="13">
        <v>159</v>
      </c>
      <c r="O565" s="13">
        <v>6</v>
      </c>
      <c r="P565" s="13" t="s">
        <v>61</v>
      </c>
      <c r="Q565" s="13" t="s">
        <v>62</v>
      </c>
      <c r="R565" s="13">
        <v>89</v>
      </c>
      <c r="S565" s="13">
        <v>2</v>
      </c>
      <c r="T565" s="13">
        <v>85</v>
      </c>
      <c r="U565" s="13">
        <v>106</v>
      </c>
      <c r="V565" s="13">
        <v>5</v>
      </c>
      <c r="W565" s="15">
        <v>38723</v>
      </c>
      <c r="X565" s="13" t="s">
        <v>82</v>
      </c>
    </row>
    <row r="566" spans="1:24" x14ac:dyDescent="0.2">
      <c r="A566" s="14">
        <v>55.803333333333335</v>
      </c>
      <c r="B566" s="14">
        <v>-159.101</v>
      </c>
      <c r="C566" s="13" t="s">
        <v>56</v>
      </c>
      <c r="D566" s="13" t="s">
        <v>125</v>
      </c>
      <c r="E566" s="13">
        <v>119</v>
      </c>
      <c r="F566" s="13">
        <v>1</v>
      </c>
      <c r="G566" s="13" t="s">
        <v>58</v>
      </c>
      <c r="H566" s="13">
        <v>61493</v>
      </c>
      <c r="I566" s="13">
        <v>703</v>
      </c>
      <c r="J566" s="13" t="s">
        <v>67</v>
      </c>
      <c r="K566" s="13">
        <v>55</v>
      </c>
      <c r="L566" s="13">
        <v>48.2</v>
      </c>
      <c r="M566" s="13" t="s">
        <v>60</v>
      </c>
      <c r="N566" s="13">
        <v>159</v>
      </c>
      <c r="O566" s="13">
        <v>6.06</v>
      </c>
      <c r="P566" s="13" t="s">
        <v>61</v>
      </c>
      <c r="Q566" s="13" t="s">
        <v>62</v>
      </c>
      <c r="R566" s="13">
        <v>89</v>
      </c>
    </row>
    <row r="567" spans="1:24" x14ac:dyDescent="0.2">
      <c r="A567" s="14">
        <v>55.804000000000002</v>
      </c>
      <c r="B567" s="14">
        <v>-159.09316666666666</v>
      </c>
      <c r="C567" s="13" t="s">
        <v>56</v>
      </c>
      <c r="D567" s="13" t="s">
        <v>125</v>
      </c>
      <c r="E567" s="13">
        <v>119</v>
      </c>
      <c r="F567" s="13">
        <v>1</v>
      </c>
      <c r="G567" s="13" t="s">
        <v>58</v>
      </c>
      <c r="H567" s="13">
        <v>61493</v>
      </c>
      <c r="I567" s="13">
        <v>647</v>
      </c>
      <c r="J567" s="13" t="s">
        <v>59</v>
      </c>
      <c r="K567" s="13">
        <v>55</v>
      </c>
      <c r="L567" s="13">
        <v>48.24</v>
      </c>
      <c r="M567" s="13" t="s">
        <v>60</v>
      </c>
      <c r="N567" s="13">
        <v>159</v>
      </c>
      <c r="O567" s="13">
        <v>5.59</v>
      </c>
      <c r="P567" s="13" t="s">
        <v>61</v>
      </c>
      <c r="Q567" s="13" t="s">
        <v>62</v>
      </c>
      <c r="R567" s="13">
        <v>90</v>
      </c>
    </row>
    <row r="568" spans="1:24" x14ac:dyDescent="0.2">
      <c r="A568" s="14">
        <v>55.185000000000002</v>
      </c>
      <c r="B568" s="14">
        <v>-158.62116666666665</v>
      </c>
      <c r="C568" s="13" t="s">
        <v>56</v>
      </c>
      <c r="D568" s="13" t="s">
        <v>125</v>
      </c>
      <c r="E568" s="13">
        <v>120</v>
      </c>
      <c r="F568" s="13">
        <v>1</v>
      </c>
      <c r="G568" s="13" t="s">
        <v>58</v>
      </c>
      <c r="H568" s="13">
        <v>61493</v>
      </c>
      <c r="I568" s="13">
        <v>1139</v>
      </c>
      <c r="J568" s="13" t="s">
        <v>63</v>
      </c>
      <c r="K568" s="13">
        <v>55</v>
      </c>
      <c r="L568" s="13">
        <v>11.1</v>
      </c>
      <c r="M568" s="13" t="s">
        <v>60</v>
      </c>
      <c r="N568" s="13">
        <v>158</v>
      </c>
      <c r="O568" s="13">
        <v>37.270000000000003</v>
      </c>
      <c r="P568" s="13" t="s">
        <v>61</v>
      </c>
      <c r="Q568" s="13" t="s">
        <v>62</v>
      </c>
      <c r="R568" s="13">
        <v>226</v>
      </c>
      <c r="S568" s="13">
        <v>6</v>
      </c>
      <c r="T568" s="13">
        <v>207</v>
      </c>
      <c r="U568" s="13">
        <v>212</v>
      </c>
      <c r="V568" s="13">
        <v>10</v>
      </c>
      <c r="W568" s="15">
        <v>38725</v>
      </c>
      <c r="X568" s="13" t="s">
        <v>82</v>
      </c>
    </row>
    <row r="569" spans="1:24" x14ac:dyDescent="0.2">
      <c r="A569" s="14">
        <v>55.186166666666665</v>
      </c>
      <c r="B569" s="14">
        <v>-158.62100000000001</v>
      </c>
      <c r="C569" s="13" t="s">
        <v>56</v>
      </c>
      <c r="D569" s="13" t="s">
        <v>125</v>
      </c>
      <c r="E569" s="13">
        <v>120</v>
      </c>
      <c r="F569" s="13">
        <v>1</v>
      </c>
      <c r="G569" s="13" t="s">
        <v>58</v>
      </c>
      <c r="H569" s="13">
        <v>61493</v>
      </c>
      <c r="I569" s="13">
        <v>1117</v>
      </c>
      <c r="J569" s="13" t="s">
        <v>59</v>
      </c>
      <c r="K569" s="13">
        <v>55</v>
      </c>
      <c r="L569" s="13">
        <v>11.17</v>
      </c>
      <c r="M569" s="13" t="s">
        <v>60</v>
      </c>
      <c r="N569" s="13">
        <v>158</v>
      </c>
      <c r="O569" s="13">
        <v>37.26</v>
      </c>
      <c r="P569" s="13" t="s">
        <v>61</v>
      </c>
      <c r="Q569" s="13" t="s">
        <v>62</v>
      </c>
      <c r="R569" s="13">
        <v>224</v>
      </c>
    </row>
    <row r="570" spans="1:24" x14ac:dyDescent="0.2">
      <c r="A570" s="14">
        <v>55.186833333333333</v>
      </c>
      <c r="B570" s="14">
        <v>-158.62183333333334</v>
      </c>
      <c r="C570" s="13" t="s">
        <v>56</v>
      </c>
      <c r="D570" s="13" t="s">
        <v>125</v>
      </c>
      <c r="E570" s="13">
        <v>120</v>
      </c>
      <c r="F570" s="13">
        <v>1</v>
      </c>
      <c r="G570" s="13" t="s">
        <v>58</v>
      </c>
      <c r="H570" s="13">
        <v>61493</v>
      </c>
      <c r="I570" s="13">
        <v>1154</v>
      </c>
      <c r="J570" s="13" t="s">
        <v>67</v>
      </c>
      <c r="K570" s="13">
        <v>55</v>
      </c>
      <c r="L570" s="13">
        <v>11.21</v>
      </c>
      <c r="M570" s="13" t="s">
        <v>60</v>
      </c>
      <c r="N570" s="13">
        <v>158</v>
      </c>
      <c r="O570" s="13">
        <v>37.31</v>
      </c>
      <c r="P570" s="13" t="s">
        <v>61</v>
      </c>
      <c r="Q570" s="13" t="s">
        <v>62</v>
      </c>
      <c r="R570" s="13">
        <v>225</v>
      </c>
    </row>
    <row r="571" spans="1:24" x14ac:dyDescent="0.2">
      <c r="A571" s="14">
        <v>56.846166666666669</v>
      </c>
      <c r="B571" s="14">
        <v>-135.82466666666667</v>
      </c>
      <c r="C571" s="13" t="s">
        <v>56</v>
      </c>
      <c r="D571" s="13" t="s">
        <v>137</v>
      </c>
      <c r="E571" s="13">
        <v>149</v>
      </c>
      <c r="F571" s="13">
        <v>1</v>
      </c>
      <c r="G571" s="13" t="s">
        <v>58</v>
      </c>
      <c r="H571" s="13">
        <v>62293</v>
      </c>
      <c r="I571" s="13">
        <v>325</v>
      </c>
      <c r="J571" s="13" t="s">
        <v>59</v>
      </c>
      <c r="K571" s="13">
        <v>56</v>
      </c>
      <c r="L571" s="13">
        <v>50.77</v>
      </c>
      <c r="M571" s="13" t="s">
        <v>60</v>
      </c>
      <c r="N571" s="13">
        <v>135</v>
      </c>
      <c r="O571" s="13">
        <v>49.48</v>
      </c>
      <c r="P571" s="13" t="s">
        <v>61</v>
      </c>
      <c r="Q571" s="13" t="s">
        <v>62</v>
      </c>
      <c r="R571" s="13">
        <v>165</v>
      </c>
    </row>
    <row r="572" spans="1:24" x14ac:dyDescent="0.2">
      <c r="A572" s="14">
        <v>56.846499999999999</v>
      </c>
      <c r="B572" s="14">
        <v>-135.8245</v>
      </c>
      <c r="C572" s="13" t="s">
        <v>56</v>
      </c>
      <c r="D572" s="13" t="s">
        <v>137</v>
      </c>
      <c r="E572" s="13">
        <v>149</v>
      </c>
      <c r="F572" s="13">
        <v>1</v>
      </c>
      <c r="G572" s="13" t="s">
        <v>58</v>
      </c>
      <c r="H572" s="13">
        <v>62293</v>
      </c>
      <c r="I572" s="13">
        <v>332</v>
      </c>
      <c r="J572" s="13" t="s">
        <v>63</v>
      </c>
      <c r="K572" s="13">
        <v>56</v>
      </c>
      <c r="L572" s="13">
        <v>50.79</v>
      </c>
      <c r="M572" s="13" t="s">
        <v>60</v>
      </c>
      <c r="N572" s="13">
        <v>135</v>
      </c>
      <c r="O572" s="13">
        <v>49.47</v>
      </c>
      <c r="P572" s="13" t="s">
        <v>61</v>
      </c>
      <c r="Q572" s="13" t="s">
        <v>62</v>
      </c>
      <c r="R572" s="13">
        <v>165</v>
      </c>
      <c r="S572" s="13">
        <v>7</v>
      </c>
      <c r="T572" s="13">
        <v>153</v>
      </c>
      <c r="U572" s="13">
        <v>158</v>
      </c>
      <c r="V572" s="13">
        <v>6</v>
      </c>
      <c r="W572" s="15">
        <v>38723</v>
      </c>
      <c r="X572" s="13" t="s">
        <v>82</v>
      </c>
    </row>
    <row r="573" spans="1:24" x14ac:dyDescent="0.2">
      <c r="A573" s="14">
        <v>56.846666666666664</v>
      </c>
      <c r="B573" s="14">
        <v>-135.82466666666667</v>
      </c>
      <c r="C573" s="13" t="s">
        <v>56</v>
      </c>
      <c r="D573" s="13" t="s">
        <v>137</v>
      </c>
      <c r="E573" s="13">
        <v>149</v>
      </c>
      <c r="F573" s="13">
        <v>1</v>
      </c>
      <c r="G573" s="13" t="s">
        <v>58</v>
      </c>
      <c r="H573" s="13">
        <v>62293</v>
      </c>
      <c r="I573" s="13">
        <v>339</v>
      </c>
      <c r="J573" s="13" t="s">
        <v>67</v>
      </c>
      <c r="K573" s="13">
        <v>56</v>
      </c>
      <c r="L573" s="13">
        <v>50.8</v>
      </c>
      <c r="M573" s="13" t="s">
        <v>60</v>
      </c>
      <c r="N573" s="13">
        <v>135</v>
      </c>
      <c r="O573" s="13">
        <v>49.48</v>
      </c>
      <c r="P573" s="13" t="s">
        <v>61</v>
      </c>
      <c r="Q573" s="13" t="s">
        <v>62</v>
      </c>
      <c r="R573" s="13">
        <v>165</v>
      </c>
    </row>
    <row r="574" spans="1:24" x14ac:dyDescent="0.2">
      <c r="A574" s="14">
        <v>56.875666666666667</v>
      </c>
      <c r="B574" s="14">
        <v>-135.82033333333334</v>
      </c>
      <c r="C574" s="13" t="s">
        <v>56</v>
      </c>
      <c r="D574" s="13" t="s">
        <v>137</v>
      </c>
      <c r="E574" s="13">
        <v>150</v>
      </c>
      <c r="F574" s="13">
        <v>1</v>
      </c>
      <c r="G574" s="13" t="s">
        <v>58</v>
      </c>
      <c r="H574" s="13">
        <v>62293</v>
      </c>
      <c r="I574" s="13">
        <v>421</v>
      </c>
      <c r="J574" s="13" t="s">
        <v>67</v>
      </c>
      <c r="K574" s="13">
        <v>56</v>
      </c>
      <c r="L574" s="13">
        <v>52.54</v>
      </c>
      <c r="M574" s="13" t="s">
        <v>60</v>
      </c>
      <c r="N574" s="13">
        <v>135</v>
      </c>
      <c r="O574" s="13">
        <v>49.22</v>
      </c>
      <c r="P574" s="13" t="s">
        <v>61</v>
      </c>
      <c r="Q574" s="13" t="s">
        <v>62</v>
      </c>
      <c r="R574" s="13">
        <v>149</v>
      </c>
    </row>
    <row r="575" spans="1:24" x14ac:dyDescent="0.2">
      <c r="A575" s="14">
        <v>56.87616666666667</v>
      </c>
      <c r="B575" s="14">
        <v>-135.82533333333333</v>
      </c>
      <c r="C575" s="13" t="s">
        <v>56</v>
      </c>
      <c r="D575" s="13" t="s">
        <v>137</v>
      </c>
      <c r="E575" s="13">
        <v>150</v>
      </c>
      <c r="F575" s="13">
        <v>1</v>
      </c>
      <c r="G575" s="13" t="s">
        <v>58</v>
      </c>
      <c r="H575" s="13">
        <v>62293</v>
      </c>
      <c r="I575" s="13">
        <v>407</v>
      </c>
      <c r="J575" s="13" t="s">
        <v>59</v>
      </c>
      <c r="K575" s="13">
        <v>56</v>
      </c>
      <c r="L575" s="13">
        <v>52.57</v>
      </c>
      <c r="M575" s="13" t="s">
        <v>60</v>
      </c>
      <c r="N575" s="13">
        <v>135</v>
      </c>
      <c r="O575" s="13">
        <v>49.52</v>
      </c>
      <c r="P575" s="13" t="s">
        <v>61</v>
      </c>
      <c r="Q575" s="13" t="s">
        <v>62</v>
      </c>
      <c r="R575" s="13">
        <v>151</v>
      </c>
    </row>
    <row r="576" spans="1:24" x14ac:dyDescent="0.2">
      <c r="A576" s="14">
        <v>56.876666666666665</v>
      </c>
      <c r="B576" s="14">
        <v>-135.82249999999999</v>
      </c>
      <c r="C576" s="13" t="s">
        <v>56</v>
      </c>
      <c r="D576" s="13" t="s">
        <v>137</v>
      </c>
      <c r="E576" s="13">
        <v>150</v>
      </c>
      <c r="F576" s="13">
        <v>1</v>
      </c>
      <c r="G576" s="13" t="s">
        <v>58</v>
      </c>
      <c r="H576" s="13">
        <v>62293</v>
      </c>
      <c r="I576" s="13">
        <v>414</v>
      </c>
      <c r="J576" s="13" t="s">
        <v>63</v>
      </c>
      <c r="K576" s="13">
        <v>56</v>
      </c>
      <c r="L576" s="13">
        <v>52.6</v>
      </c>
      <c r="M576" s="13" t="s">
        <v>60</v>
      </c>
      <c r="N576" s="13">
        <v>135</v>
      </c>
      <c r="O576" s="13">
        <v>49.35</v>
      </c>
      <c r="P576" s="13" t="s">
        <v>61</v>
      </c>
      <c r="Q576" s="13" t="s">
        <v>62</v>
      </c>
      <c r="R576" s="13">
        <v>150</v>
      </c>
      <c r="S576" s="13">
        <v>8</v>
      </c>
      <c r="T576" s="13">
        <v>139</v>
      </c>
      <c r="U576" s="13">
        <v>145</v>
      </c>
      <c r="V576" s="13">
        <v>5</v>
      </c>
      <c r="W576" s="15">
        <v>38723</v>
      </c>
      <c r="X576" s="13" t="s">
        <v>82</v>
      </c>
    </row>
    <row r="577" spans="1:24" x14ac:dyDescent="0.2">
      <c r="A577" s="14">
        <v>56.876333333333335</v>
      </c>
      <c r="B577" s="14">
        <v>-135.75633333333334</v>
      </c>
      <c r="C577" s="13" t="s">
        <v>56</v>
      </c>
      <c r="D577" s="13" t="s">
        <v>137</v>
      </c>
      <c r="E577" s="13">
        <v>151</v>
      </c>
      <c r="F577" s="13">
        <v>1</v>
      </c>
      <c r="G577" s="13" t="s">
        <v>58</v>
      </c>
      <c r="H577" s="13">
        <v>62293</v>
      </c>
      <c r="I577" s="13">
        <v>458</v>
      </c>
      <c r="J577" s="13" t="s">
        <v>67</v>
      </c>
      <c r="K577" s="13">
        <v>56</v>
      </c>
      <c r="L577" s="13">
        <v>52.58</v>
      </c>
      <c r="M577" s="13" t="s">
        <v>60</v>
      </c>
      <c r="N577" s="13">
        <v>135</v>
      </c>
      <c r="O577" s="13">
        <v>45.38</v>
      </c>
      <c r="P577" s="13" t="s">
        <v>61</v>
      </c>
      <c r="Q577" s="13" t="s">
        <v>62</v>
      </c>
      <c r="R577" s="13">
        <v>131</v>
      </c>
    </row>
    <row r="578" spans="1:24" x14ac:dyDescent="0.2">
      <c r="A578" s="14">
        <v>56.8765</v>
      </c>
      <c r="B578" s="14">
        <v>-135.75383333333335</v>
      </c>
      <c r="C578" s="13" t="s">
        <v>56</v>
      </c>
      <c r="D578" s="13" t="s">
        <v>137</v>
      </c>
      <c r="E578" s="13">
        <v>151</v>
      </c>
      <c r="F578" s="13">
        <v>1</v>
      </c>
      <c r="G578" s="13" t="s">
        <v>58</v>
      </c>
      <c r="H578" s="13">
        <v>62293</v>
      </c>
      <c r="I578" s="13">
        <v>451</v>
      </c>
      <c r="J578" s="13" t="s">
        <v>63</v>
      </c>
      <c r="K578" s="13">
        <v>56</v>
      </c>
      <c r="L578" s="13">
        <v>52.59</v>
      </c>
      <c r="M578" s="13" t="s">
        <v>60</v>
      </c>
      <c r="N578" s="13">
        <v>135</v>
      </c>
      <c r="O578" s="13">
        <v>45.23</v>
      </c>
      <c r="P578" s="13" t="s">
        <v>61</v>
      </c>
      <c r="Q578" s="13" t="s">
        <v>62</v>
      </c>
      <c r="R578" s="13">
        <v>131</v>
      </c>
      <c r="S578" s="13">
        <v>5</v>
      </c>
      <c r="T578" s="13">
        <v>121</v>
      </c>
      <c r="U578" s="13">
        <v>125</v>
      </c>
      <c r="V578" s="13">
        <v>5</v>
      </c>
      <c r="W578" s="15">
        <v>38723</v>
      </c>
      <c r="X578" s="13" t="s">
        <v>82</v>
      </c>
    </row>
    <row r="579" spans="1:24" x14ac:dyDescent="0.2">
      <c r="A579" s="14">
        <v>56.87683333333333</v>
      </c>
      <c r="B579" s="14">
        <v>-135.75399999999999</v>
      </c>
      <c r="C579" s="13" t="s">
        <v>56</v>
      </c>
      <c r="D579" s="13" t="s">
        <v>137</v>
      </c>
      <c r="E579" s="13">
        <v>151</v>
      </c>
      <c r="F579" s="13">
        <v>1</v>
      </c>
      <c r="G579" s="13" t="s">
        <v>58</v>
      </c>
      <c r="H579" s="13">
        <v>62293</v>
      </c>
      <c r="I579" s="13">
        <v>445</v>
      </c>
      <c r="J579" s="13" t="s">
        <v>59</v>
      </c>
      <c r="K579" s="13">
        <v>56</v>
      </c>
      <c r="L579" s="13">
        <v>52.61</v>
      </c>
      <c r="M579" s="13" t="s">
        <v>60</v>
      </c>
      <c r="N579" s="13">
        <v>135</v>
      </c>
      <c r="O579" s="13">
        <v>45.24</v>
      </c>
      <c r="P579" s="13" t="s">
        <v>61</v>
      </c>
      <c r="Q579" s="13" t="s">
        <v>62</v>
      </c>
      <c r="R579" s="13">
        <v>131</v>
      </c>
    </row>
    <row r="580" spans="1:24" x14ac:dyDescent="0.2">
      <c r="A580" s="14">
        <v>56.878</v>
      </c>
      <c r="B580" s="14">
        <v>-135.69666666666666</v>
      </c>
      <c r="C580" s="13" t="s">
        <v>56</v>
      </c>
      <c r="D580" s="13" t="s">
        <v>137</v>
      </c>
      <c r="E580" s="13">
        <v>152</v>
      </c>
      <c r="F580" s="13">
        <v>1</v>
      </c>
      <c r="G580" s="13" t="s">
        <v>58</v>
      </c>
      <c r="H580" s="13">
        <v>62293</v>
      </c>
      <c r="I580" s="13">
        <v>520</v>
      </c>
      <c r="J580" s="13" t="s">
        <v>59</v>
      </c>
      <c r="K580" s="13">
        <v>56</v>
      </c>
      <c r="L580" s="13">
        <v>52.68</v>
      </c>
      <c r="M580" s="13" t="s">
        <v>60</v>
      </c>
      <c r="N580" s="13">
        <v>135</v>
      </c>
      <c r="O580" s="13">
        <v>41.8</v>
      </c>
      <c r="P580" s="13" t="s">
        <v>61</v>
      </c>
      <c r="Q580" s="13" t="s">
        <v>62</v>
      </c>
      <c r="R580" s="13">
        <v>151</v>
      </c>
    </row>
    <row r="581" spans="1:24" x14ac:dyDescent="0.2">
      <c r="A581" s="14">
        <v>56.87833333333333</v>
      </c>
      <c r="B581" s="14">
        <v>-135.69616666666667</v>
      </c>
      <c r="C581" s="13" t="s">
        <v>56</v>
      </c>
      <c r="D581" s="13" t="s">
        <v>137</v>
      </c>
      <c r="E581" s="13">
        <v>152</v>
      </c>
      <c r="F581" s="13">
        <v>1</v>
      </c>
      <c r="G581" s="13" t="s">
        <v>58</v>
      </c>
      <c r="H581" s="13">
        <v>62293</v>
      </c>
      <c r="I581" s="13">
        <v>527</v>
      </c>
      <c r="J581" s="13" t="s">
        <v>63</v>
      </c>
      <c r="K581" s="13">
        <v>56</v>
      </c>
      <c r="L581" s="13">
        <v>52.7</v>
      </c>
      <c r="M581" s="13" t="s">
        <v>60</v>
      </c>
      <c r="N581" s="13">
        <v>135</v>
      </c>
      <c r="O581" s="13">
        <v>41.77</v>
      </c>
      <c r="P581" s="13" t="s">
        <v>61</v>
      </c>
      <c r="Q581" s="13" t="s">
        <v>62</v>
      </c>
      <c r="R581" s="13">
        <v>151</v>
      </c>
      <c r="S581" s="13">
        <v>4</v>
      </c>
      <c r="T581" s="13">
        <v>142</v>
      </c>
      <c r="U581" s="13">
        <v>146</v>
      </c>
      <c r="V581" s="13">
        <v>5</v>
      </c>
      <c r="W581" s="15">
        <v>38723</v>
      </c>
      <c r="X581" s="13" t="s">
        <v>82</v>
      </c>
    </row>
    <row r="582" spans="1:24" x14ac:dyDescent="0.2">
      <c r="A582" s="14">
        <v>56.878999999999998</v>
      </c>
      <c r="B582" s="14">
        <v>-135.697</v>
      </c>
      <c r="C582" s="13" t="s">
        <v>56</v>
      </c>
      <c r="D582" s="13" t="s">
        <v>137</v>
      </c>
      <c r="E582" s="13">
        <v>152</v>
      </c>
      <c r="F582" s="13">
        <v>1</v>
      </c>
      <c r="G582" s="13" t="s">
        <v>58</v>
      </c>
      <c r="H582" s="13">
        <v>62293</v>
      </c>
      <c r="I582" s="13">
        <v>533</v>
      </c>
      <c r="J582" s="13" t="s">
        <v>67</v>
      </c>
      <c r="K582" s="13">
        <v>56</v>
      </c>
      <c r="L582" s="13">
        <v>52.74</v>
      </c>
      <c r="M582" s="13" t="s">
        <v>60</v>
      </c>
      <c r="N582" s="13">
        <v>135</v>
      </c>
      <c r="O582" s="13">
        <v>41.82</v>
      </c>
      <c r="P582" s="13" t="s">
        <v>61</v>
      </c>
      <c r="Q582" s="13" t="s">
        <v>62</v>
      </c>
      <c r="R582" s="13">
        <v>151</v>
      </c>
    </row>
    <row r="583" spans="1:24" x14ac:dyDescent="0.2">
      <c r="A583" s="14">
        <v>56.889499999999998</v>
      </c>
      <c r="B583" s="14">
        <v>-135.62266666666667</v>
      </c>
      <c r="C583" s="13" t="s">
        <v>56</v>
      </c>
      <c r="D583" s="13" t="s">
        <v>137</v>
      </c>
      <c r="E583" s="13">
        <v>153</v>
      </c>
      <c r="F583" s="13">
        <v>1</v>
      </c>
      <c r="G583" s="13" t="s">
        <v>58</v>
      </c>
      <c r="H583" s="13">
        <v>62293</v>
      </c>
      <c r="I583" s="13">
        <v>605</v>
      </c>
      <c r="J583" s="13" t="s">
        <v>59</v>
      </c>
      <c r="K583" s="13">
        <v>56</v>
      </c>
      <c r="L583" s="13">
        <v>53.37</v>
      </c>
      <c r="M583" s="13" t="s">
        <v>60</v>
      </c>
      <c r="N583" s="13">
        <v>135</v>
      </c>
      <c r="O583" s="13">
        <v>37.36</v>
      </c>
      <c r="P583" s="13" t="s">
        <v>61</v>
      </c>
      <c r="Q583" s="13" t="s">
        <v>62</v>
      </c>
      <c r="R583" s="13">
        <v>94</v>
      </c>
    </row>
    <row r="584" spans="1:24" x14ac:dyDescent="0.2">
      <c r="A584" s="14">
        <v>56.889499999999998</v>
      </c>
      <c r="B584" s="14">
        <v>-135.62100000000001</v>
      </c>
      <c r="C584" s="13" t="s">
        <v>56</v>
      </c>
      <c r="D584" s="13" t="s">
        <v>137</v>
      </c>
      <c r="E584" s="13">
        <v>153</v>
      </c>
      <c r="F584" s="13">
        <v>1</v>
      </c>
      <c r="G584" s="13" t="s">
        <v>58</v>
      </c>
      <c r="H584" s="13">
        <v>62293</v>
      </c>
      <c r="I584" s="13">
        <v>615</v>
      </c>
      <c r="J584" s="13" t="s">
        <v>67</v>
      </c>
      <c r="K584" s="13">
        <v>56</v>
      </c>
      <c r="L584" s="13">
        <v>53.37</v>
      </c>
      <c r="M584" s="13" t="s">
        <v>60</v>
      </c>
      <c r="N584" s="13">
        <v>135</v>
      </c>
      <c r="O584" s="13">
        <v>37.26</v>
      </c>
      <c r="P584" s="13" t="s">
        <v>61</v>
      </c>
      <c r="Q584" s="13" t="s">
        <v>62</v>
      </c>
      <c r="R584" s="13">
        <v>93</v>
      </c>
    </row>
    <row r="585" spans="1:24" x14ac:dyDescent="0.2">
      <c r="A585" s="14">
        <v>56.889666666666663</v>
      </c>
      <c r="B585" s="14">
        <v>-135.62200000000001</v>
      </c>
      <c r="C585" s="13" t="s">
        <v>56</v>
      </c>
      <c r="D585" s="13" t="s">
        <v>137</v>
      </c>
      <c r="E585" s="13">
        <v>153</v>
      </c>
      <c r="F585" s="13">
        <v>1</v>
      </c>
      <c r="G585" s="13" t="s">
        <v>58</v>
      </c>
      <c r="H585" s="13">
        <v>62293</v>
      </c>
      <c r="I585" s="13">
        <v>609</v>
      </c>
      <c r="J585" s="13" t="s">
        <v>63</v>
      </c>
      <c r="K585" s="13">
        <v>56</v>
      </c>
      <c r="L585" s="13">
        <v>53.38</v>
      </c>
      <c r="M585" s="13" t="s">
        <v>60</v>
      </c>
      <c r="N585" s="13">
        <v>135</v>
      </c>
      <c r="O585" s="13">
        <v>37.32</v>
      </c>
      <c r="P585" s="13" t="s">
        <v>61</v>
      </c>
      <c r="Q585" s="13" t="s">
        <v>62</v>
      </c>
      <c r="R585" s="13">
        <v>93</v>
      </c>
      <c r="S585" s="13">
        <v>5</v>
      </c>
      <c r="T585" s="13">
        <v>83</v>
      </c>
      <c r="U585" s="13">
        <v>87</v>
      </c>
      <c r="V585" s="13">
        <v>5</v>
      </c>
      <c r="W585" s="15">
        <v>38723</v>
      </c>
      <c r="X585" s="13" t="s">
        <v>82</v>
      </c>
    </row>
    <row r="586" spans="1:24" x14ac:dyDescent="0.2">
      <c r="A586" s="14">
        <v>56.877333333333333</v>
      </c>
      <c r="B586" s="14">
        <v>-135.55416666666667</v>
      </c>
      <c r="C586" s="13" t="s">
        <v>56</v>
      </c>
      <c r="D586" s="13" t="s">
        <v>137</v>
      </c>
      <c r="E586" s="13">
        <v>154</v>
      </c>
      <c r="F586" s="13">
        <v>1</v>
      </c>
      <c r="G586" s="13" t="s">
        <v>58</v>
      </c>
      <c r="H586" s="13">
        <v>62293</v>
      </c>
      <c r="I586" s="13">
        <v>642</v>
      </c>
      <c r="J586" s="13" t="s">
        <v>59</v>
      </c>
      <c r="K586" s="13">
        <v>56</v>
      </c>
      <c r="L586" s="13">
        <v>52.64</v>
      </c>
      <c r="M586" s="13" t="s">
        <v>60</v>
      </c>
      <c r="N586" s="13">
        <v>135</v>
      </c>
      <c r="O586" s="13">
        <v>33.25</v>
      </c>
      <c r="P586" s="13" t="s">
        <v>61</v>
      </c>
      <c r="Q586" s="13" t="s">
        <v>62</v>
      </c>
      <c r="R586" s="13">
        <v>59</v>
      </c>
    </row>
    <row r="587" spans="1:24" x14ac:dyDescent="0.2">
      <c r="A587" s="14">
        <v>56.877499999999998</v>
      </c>
      <c r="B587" s="14">
        <v>-135.55383333333333</v>
      </c>
      <c r="C587" s="13" t="s">
        <v>56</v>
      </c>
      <c r="D587" s="13" t="s">
        <v>137</v>
      </c>
      <c r="E587" s="13">
        <v>154</v>
      </c>
      <c r="F587" s="13">
        <v>1</v>
      </c>
      <c r="G587" s="13" t="s">
        <v>58</v>
      </c>
      <c r="H587" s="13">
        <v>62293</v>
      </c>
      <c r="I587" s="13">
        <v>646</v>
      </c>
      <c r="J587" s="13" t="s">
        <v>63</v>
      </c>
      <c r="K587" s="13">
        <v>56</v>
      </c>
      <c r="L587" s="13">
        <v>52.65</v>
      </c>
      <c r="M587" s="13" t="s">
        <v>60</v>
      </c>
      <c r="N587" s="13">
        <v>135</v>
      </c>
      <c r="O587" s="13">
        <v>33.229999999999997</v>
      </c>
      <c r="P587" s="13" t="s">
        <v>61</v>
      </c>
      <c r="Q587" s="13" t="s">
        <v>62</v>
      </c>
      <c r="R587" s="13">
        <v>60</v>
      </c>
      <c r="S587" s="13">
        <v>5</v>
      </c>
      <c r="T587" s="13">
        <v>51</v>
      </c>
      <c r="U587" s="13">
        <v>53</v>
      </c>
      <c r="V587" s="13">
        <v>4</v>
      </c>
      <c r="W587" s="15">
        <v>38723</v>
      </c>
      <c r="X587" s="13" t="s">
        <v>82</v>
      </c>
    </row>
    <row r="588" spans="1:24" x14ac:dyDescent="0.2">
      <c r="A588" s="14">
        <v>56.87833333333333</v>
      </c>
      <c r="B588" s="14">
        <v>-135.55366666666666</v>
      </c>
      <c r="C588" s="13" t="s">
        <v>56</v>
      </c>
      <c r="D588" s="13" t="s">
        <v>137</v>
      </c>
      <c r="E588" s="13">
        <v>154</v>
      </c>
      <c r="F588" s="13">
        <v>1</v>
      </c>
      <c r="G588" s="13" t="s">
        <v>58</v>
      </c>
      <c r="H588" s="13">
        <v>62293</v>
      </c>
      <c r="I588" s="13">
        <v>650</v>
      </c>
      <c r="J588" s="13" t="s">
        <v>67</v>
      </c>
      <c r="K588" s="13">
        <v>56</v>
      </c>
      <c r="L588" s="13">
        <v>52.7</v>
      </c>
      <c r="M588" s="13" t="s">
        <v>60</v>
      </c>
      <c r="N588" s="13">
        <v>135</v>
      </c>
      <c r="O588" s="13">
        <v>33.22</v>
      </c>
      <c r="P588" s="13" t="s">
        <v>61</v>
      </c>
      <c r="Q588" s="13" t="s">
        <v>62</v>
      </c>
      <c r="R588" s="13">
        <v>60</v>
      </c>
    </row>
    <row r="589" spans="1:24" x14ac:dyDescent="0.2">
      <c r="A589" s="14">
        <v>56.875833333333333</v>
      </c>
      <c r="B589" s="14">
        <v>-135.49166666666667</v>
      </c>
      <c r="C589" s="13" t="s">
        <v>56</v>
      </c>
      <c r="D589" s="13" t="s">
        <v>137</v>
      </c>
      <c r="E589" s="13">
        <v>155</v>
      </c>
      <c r="F589" s="13">
        <v>1</v>
      </c>
      <c r="G589" s="13" t="s">
        <v>58</v>
      </c>
      <c r="H589" s="13">
        <v>62293</v>
      </c>
      <c r="I589" s="13">
        <v>722</v>
      </c>
      <c r="J589" s="13" t="s">
        <v>67</v>
      </c>
      <c r="K589" s="13">
        <v>56</v>
      </c>
      <c r="L589" s="13">
        <v>52.55</v>
      </c>
      <c r="M589" s="13" t="s">
        <v>60</v>
      </c>
      <c r="N589" s="13">
        <v>135</v>
      </c>
      <c r="O589" s="13">
        <v>29.5</v>
      </c>
      <c r="P589" s="13" t="s">
        <v>61</v>
      </c>
      <c r="Q589" s="13" t="s">
        <v>62</v>
      </c>
      <c r="R589" s="13">
        <v>60</v>
      </c>
    </row>
    <row r="590" spans="1:24" x14ac:dyDescent="0.2">
      <c r="A590" s="14">
        <v>56.876666666666665</v>
      </c>
      <c r="B590" s="14">
        <v>-135.49183333333335</v>
      </c>
      <c r="C590" s="13" t="s">
        <v>56</v>
      </c>
      <c r="D590" s="13" t="s">
        <v>137</v>
      </c>
      <c r="E590" s="13">
        <v>155</v>
      </c>
      <c r="F590" s="13">
        <v>1</v>
      </c>
      <c r="G590" s="13" t="s">
        <v>58</v>
      </c>
      <c r="H590" s="13">
        <v>62293</v>
      </c>
      <c r="I590" s="13">
        <v>716</v>
      </c>
      <c r="J590" s="13" t="s">
        <v>63</v>
      </c>
      <c r="K590" s="13">
        <v>56</v>
      </c>
      <c r="L590" s="13">
        <v>52.6</v>
      </c>
      <c r="M590" s="13" t="s">
        <v>60</v>
      </c>
      <c r="N590" s="13">
        <v>135</v>
      </c>
      <c r="O590" s="13">
        <v>29.51</v>
      </c>
      <c r="P590" s="13" t="s">
        <v>61</v>
      </c>
      <c r="Q590" s="13" t="s">
        <v>62</v>
      </c>
      <c r="R590" s="13">
        <v>65</v>
      </c>
      <c r="S590" s="13">
        <v>3</v>
      </c>
      <c r="T590" s="13">
        <v>63</v>
      </c>
      <c r="U590" s="13">
        <v>65</v>
      </c>
      <c r="V590" s="13">
        <v>4</v>
      </c>
      <c r="W590" s="15">
        <v>38723</v>
      </c>
      <c r="X590" s="13" t="s">
        <v>82</v>
      </c>
    </row>
    <row r="591" spans="1:24" x14ac:dyDescent="0.2">
      <c r="A591" s="14">
        <v>56.877333333333333</v>
      </c>
      <c r="B591" s="14">
        <v>-135.49183333333335</v>
      </c>
      <c r="C591" s="13" t="s">
        <v>56</v>
      </c>
      <c r="D591" s="13" t="s">
        <v>137</v>
      </c>
      <c r="E591" s="13">
        <v>155</v>
      </c>
      <c r="F591" s="13">
        <v>1</v>
      </c>
      <c r="G591" s="13" t="s">
        <v>58</v>
      </c>
      <c r="H591" s="13">
        <v>62293</v>
      </c>
      <c r="I591" s="13">
        <v>713</v>
      </c>
      <c r="J591" s="13" t="s">
        <v>59</v>
      </c>
      <c r="K591" s="13">
        <v>56</v>
      </c>
      <c r="L591" s="13">
        <v>52.64</v>
      </c>
      <c r="M591" s="13" t="s">
        <v>60</v>
      </c>
      <c r="N591" s="13">
        <v>135</v>
      </c>
      <c r="O591" s="13">
        <v>29.51</v>
      </c>
      <c r="P591" s="13" t="s">
        <v>61</v>
      </c>
      <c r="Q591" s="13" t="s">
        <v>62</v>
      </c>
      <c r="R591" s="13">
        <v>73</v>
      </c>
    </row>
    <row r="592" spans="1:24" x14ac:dyDescent="0.2">
      <c r="A592" s="14">
        <v>56.912666666666667</v>
      </c>
      <c r="B592" s="14">
        <v>-135.49266666666668</v>
      </c>
      <c r="C592" s="13" t="s">
        <v>56</v>
      </c>
      <c r="D592" s="13" t="s">
        <v>137</v>
      </c>
      <c r="E592" s="13">
        <v>156</v>
      </c>
      <c r="F592" s="13">
        <v>1</v>
      </c>
      <c r="G592" s="13" t="s">
        <v>58</v>
      </c>
      <c r="H592" s="13">
        <v>62293</v>
      </c>
      <c r="I592" s="13">
        <v>755</v>
      </c>
      <c r="J592" s="13" t="s">
        <v>63</v>
      </c>
      <c r="K592" s="13">
        <v>56</v>
      </c>
      <c r="L592" s="13">
        <v>54.76</v>
      </c>
      <c r="M592" s="13" t="s">
        <v>60</v>
      </c>
      <c r="N592" s="13">
        <v>135</v>
      </c>
      <c r="O592" s="13">
        <v>29.56</v>
      </c>
      <c r="P592" s="13" t="s">
        <v>61</v>
      </c>
      <c r="Q592" s="13" t="s">
        <v>62</v>
      </c>
      <c r="R592" s="13">
        <v>72</v>
      </c>
      <c r="S592" s="13">
        <v>4</v>
      </c>
      <c r="T592" s="13">
        <v>63</v>
      </c>
      <c r="U592" s="13">
        <v>66</v>
      </c>
      <c r="V592" s="13">
        <v>4</v>
      </c>
      <c r="W592" s="15">
        <v>38723</v>
      </c>
      <c r="X592" s="13" t="s">
        <v>82</v>
      </c>
    </row>
    <row r="593" spans="1:24" x14ac:dyDescent="0.2">
      <c r="A593" s="14">
        <v>56.912666666666667</v>
      </c>
      <c r="B593" s="14">
        <v>-135.49250000000001</v>
      </c>
      <c r="C593" s="13" t="s">
        <v>56</v>
      </c>
      <c r="D593" s="13" t="s">
        <v>137</v>
      </c>
      <c r="E593" s="13">
        <v>156</v>
      </c>
      <c r="F593" s="13">
        <v>1</v>
      </c>
      <c r="G593" s="13" t="s">
        <v>58</v>
      </c>
      <c r="H593" s="13">
        <v>62293</v>
      </c>
      <c r="I593" s="13">
        <v>752</v>
      </c>
      <c r="J593" s="13" t="s">
        <v>59</v>
      </c>
      <c r="K593" s="13">
        <v>56</v>
      </c>
      <c r="L593" s="13">
        <v>54.76</v>
      </c>
      <c r="M593" s="13" t="s">
        <v>60</v>
      </c>
      <c r="N593" s="13">
        <v>135</v>
      </c>
      <c r="O593" s="13">
        <v>29.55</v>
      </c>
      <c r="P593" s="13" t="s">
        <v>61</v>
      </c>
      <c r="Q593" s="13" t="s">
        <v>62</v>
      </c>
      <c r="R593" s="13">
        <v>73</v>
      </c>
    </row>
    <row r="594" spans="1:24" x14ac:dyDescent="0.2">
      <c r="A594" s="14">
        <v>56.912833333333332</v>
      </c>
      <c r="B594" s="14">
        <v>-135.49250000000001</v>
      </c>
      <c r="C594" s="13" t="s">
        <v>56</v>
      </c>
      <c r="D594" s="13" t="s">
        <v>137</v>
      </c>
      <c r="E594" s="13">
        <v>156</v>
      </c>
      <c r="F594" s="13">
        <v>1</v>
      </c>
      <c r="G594" s="13" t="s">
        <v>58</v>
      </c>
      <c r="H594" s="13">
        <v>62293</v>
      </c>
      <c r="I594" s="13">
        <v>801</v>
      </c>
      <c r="J594" s="13" t="s">
        <v>67</v>
      </c>
      <c r="K594" s="13">
        <v>56</v>
      </c>
      <c r="L594" s="13">
        <v>54.77</v>
      </c>
      <c r="M594" s="13" t="s">
        <v>60</v>
      </c>
      <c r="N594" s="13">
        <v>135</v>
      </c>
      <c r="O594" s="13">
        <v>29.55</v>
      </c>
      <c r="P594" s="13" t="s">
        <v>61</v>
      </c>
      <c r="Q594" s="13" t="s">
        <v>62</v>
      </c>
      <c r="R594" s="13">
        <v>72</v>
      </c>
    </row>
    <row r="595" spans="1:24" x14ac:dyDescent="0.2">
      <c r="A595" s="14">
        <v>56.948</v>
      </c>
      <c r="B595" s="14">
        <v>-135.49449999999999</v>
      </c>
      <c r="C595" s="13" t="s">
        <v>56</v>
      </c>
      <c r="D595" s="13" t="s">
        <v>137</v>
      </c>
      <c r="E595" s="13">
        <v>157</v>
      </c>
      <c r="F595" s="13">
        <v>1</v>
      </c>
      <c r="G595" s="13" t="s">
        <v>58</v>
      </c>
      <c r="H595" s="13">
        <v>62293</v>
      </c>
      <c r="I595" s="13">
        <v>836</v>
      </c>
      <c r="J595" s="13" t="s">
        <v>63</v>
      </c>
      <c r="K595" s="13">
        <v>56</v>
      </c>
      <c r="L595" s="13">
        <v>56.88</v>
      </c>
      <c r="M595" s="13" t="s">
        <v>60</v>
      </c>
      <c r="N595" s="13">
        <v>135</v>
      </c>
      <c r="O595" s="13">
        <v>29.67</v>
      </c>
      <c r="P595" s="13" t="s">
        <v>61</v>
      </c>
      <c r="Q595" s="13" t="s">
        <v>62</v>
      </c>
      <c r="R595" s="13">
        <v>70</v>
      </c>
      <c r="S595" s="13">
        <v>5</v>
      </c>
      <c r="T595" s="13">
        <v>65</v>
      </c>
      <c r="U595" s="13">
        <v>66</v>
      </c>
      <c r="V595" s="13">
        <v>5</v>
      </c>
      <c r="W595" s="15">
        <v>38723</v>
      </c>
      <c r="X595" s="13" t="s">
        <v>82</v>
      </c>
    </row>
    <row r="596" spans="1:24" x14ac:dyDescent="0.2">
      <c r="A596" s="14">
        <v>56.948166666666665</v>
      </c>
      <c r="B596" s="14">
        <v>-135.49416666666667</v>
      </c>
      <c r="C596" s="13" t="s">
        <v>56</v>
      </c>
      <c r="D596" s="13" t="s">
        <v>137</v>
      </c>
      <c r="E596" s="13">
        <v>157</v>
      </c>
      <c r="F596" s="13">
        <v>1</v>
      </c>
      <c r="G596" s="13" t="s">
        <v>58</v>
      </c>
      <c r="H596" s="13">
        <v>62293</v>
      </c>
      <c r="I596" s="13">
        <v>832</v>
      </c>
      <c r="J596" s="13" t="s">
        <v>59</v>
      </c>
      <c r="K596" s="13">
        <v>56</v>
      </c>
      <c r="L596" s="13">
        <v>56.89</v>
      </c>
      <c r="M596" s="13" t="s">
        <v>60</v>
      </c>
      <c r="N596" s="13">
        <v>135</v>
      </c>
      <c r="O596" s="13">
        <v>29.65</v>
      </c>
      <c r="P596" s="13" t="s">
        <v>61</v>
      </c>
      <c r="Q596" s="13" t="s">
        <v>62</v>
      </c>
      <c r="R596" s="13">
        <v>56</v>
      </c>
    </row>
    <row r="597" spans="1:24" x14ac:dyDescent="0.2">
      <c r="A597" s="14">
        <v>56.948666666666668</v>
      </c>
      <c r="B597" s="14">
        <v>-135.494</v>
      </c>
      <c r="C597" s="13" t="s">
        <v>56</v>
      </c>
      <c r="D597" s="13" t="s">
        <v>137</v>
      </c>
      <c r="E597" s="13">
        <v>157</v>
      </c>
      <c r="F597" s="13">
        <v>1</v>
      </c>
      <c r="G597" s="13" t="s">
        <v>58</v>
      </c>
      <c r="H597" s="13">
        <v>62293</v>
      </c>
      <c r="I597" s="13">
        <v>842</v>
      </c>
      <c r="J597" s="13" t="s">
        <v>67</v>
      </c>
      <c r="K597" s="13">
        <v>56</v>
      </c>
      <c r="L597" s="13">
        <v>56.92</v>
      </c>
      <c r="M597" s="13" t="s">
        <v>60</v>
      </c>
      <c r="N597" s="13">
        <v>135</v>
      </c>
      <c r="O597" s="13">
        <v>29.64</v>
      </c>
      <c r="P597" s="13" t="s">
        <v>61</v>
      </c>
      <c r="Q597" s="13" t="s">
        <v>62</v>
      </c>
      <c r="R597" s="13">
        <v>67</v>
      </c>
    </row>
    <row r="598" spans="1:24" x14ac:dyDescent="0.2">
      <c r="A598" s="14">
        <v>56.981333333333332</v>
      </c>
      <c r="B598" s="14">
        <v>-135.49433333333334</v>
      </c>
      <c r="C598" s="13" t="s">
        <v>56</v>
      </c>
      <c r="D598" s="13" t="s">
        <v>137</v>
      </c>
      <c r="E598" s="13">
        <v>158</v>
      </c>
      <c r="F598" s="13">
        <v>1</v>
      </c>
      <c r="G598" s="13" t="s">
        <v>58</v>
      </c>
      <c r="H598" s="13">
        <v>62293</v>
      </c>
      <c r="I598" s="13">
        <v>910</v>
      </c>
      <c r="J598" s="13" t="s">
        <v>59</v>
      </c>
      <c r="K598" s="13">
        <v>56</v>
      </c>
      <c r="L598" s="13">
        <v>58.88</v>
      </c>
      <c r="M598" s="13" t="s">
        <v>60</v>
      </c>
      <c r="N598" s="13">
        <v>135</v>
      </c>
      <c r="O598" s="13">
        <v>29.66</v>
      </c>
      <c r="P598" s="13" t="s">
        <v>61</v>
      </c>
      <c r="Q598" s="13" t="s">
        <v>62</v>
      </c>
      <c r="R598" s="13">
        <v>165</v>
      </c>
    </row>
    <row r="599" spans="1:24" x14ac:dyDescent="0.2">
      <c r="A599" s="14">
        <v>56.981999999999999</v>
      </c>
      <c r="B599" s="14">
        <v>-135.494</v>
      </c>
      <c r="C599" s="13" t="s">
        <v>56</v>
      </c>
      <c r="D599" s="13" t="s">
        <v>137</v>
      </c>
      <c r="E599" s="13">
        <v>158</v>
      </c>
      <c r="F599" s="13">
        <v>1</v>
      </c>
      <c r="G599" s="13" t="s">
        <v>58</v>
      </c>
      <c r="H599" s="13">
        <v>62293</v>
      </c>
      <c r="I599" s="13">
        <v>916</v>
      </c>
      <c r="J599" s="13" t="s">
        <v>63</v>
      </c>
      <c r="K599" s="13">
        <v>56</v>
      </c>
      <c r="L599" s="13">
        <v>58.92</v>
      </c>
      <c r="M599" s="13" t="s">
        <v>60</v>
      </c>
      <c r="N599" s="13">
        <v>135</v>
      </c>
      <c r="O599" s="13">
        <v>29.64</v>
      </c>
      <c r="P599" s="13" t="s">
        <v>61</v>
      </c>
      <c r="Q599" s="13" t="s">
        <v>62</v>
      </c>
      <c r="R599" s="13">
        <v>137</v>
      </c>
      <c r="S599" s="13">
        <v>3</v>
      </c>
      <c r="T599" s="13">
        <v>156</v>
      </c>
      <c r="U599" s="13">
        <v>159</v>
      </c>
      <c r="V599" s="13">
        <v>8</v>
      </c>
      <c r="W599" s="15">
        <v>38723</v>
      </c>
      <c r="X599" s="13" t="s">
        <v>82</v>
      </c>
    </row>
    <row r="600" spans="1:24" x14ac:dyDescent="0.2">
      <c r="A600" s="14">
        <v>56.982500000000002</v>
      </c>
      <c r="B600" s="14">
        <v>-135.494</v>
      </c>
      <c r="C600" s="13" t="s">
        <v>56</v>
      </c>
      <c r="D600" s="13" t="s">
        <v>137</v>
      </c>
      <c r="E600" s="13">
        <v>158</v>
      </c>
      <c r="F600" s="13">
        <v>1</v>
      </c>
      <c r="G600" s="13" t="s">
        <v>58</v>
      </c>
      <c r="H600" s="13">
        <v>62293</v>
      </c>
      <c r="I600" s="13">
        <v>926</v>
      </c>
      <c r="J600" s="13" t="s">
        <v>67</v>
      </c>
      <c r="K600" s="13">
        <v>56</v>
      </c>
      <c r="L600" s="13">
        <v>58.95</v>
      </c>
      <c r="M600" s="13" t="s">
        <v>60</v>
      </c>
      <c r="N600" s="13">
        <v>135</v>
      </c>
      <c r="O600" s="13">
        <v>29.64</v>
      </c>
      <c r="P600" s="13" t="s">
        <v>61</v>
      </c>
      <c r="Q600" s="13" t="s">
        <v>62</v>
      </c>
      <c r="R600" s="13">
        <v>139</v>
      </c>
    </row>
    <row r="601" spans="1:24" x14ac:dyDescent="0.2">
      <c r="A601" s="14">
        <v>56.976333333333336</v>
      </c>
      <c r="B601" s="14">
        <v>-135.55583333333334</v>
      </c>
      <c r="C601" s="13" t="s">
        <v>56</v>
      </c>
      <c r="D601" s="13" t="s">
        <v>137</v>
      </c>
      <c r="E601" s="13">
        <v>159</v>
      </c>
      <c r="F601" s="13">
        <v>1</v>
      </c>
      <c r="G601" s="13" t="s">
        <v>58</v>
      </c>
      <c r="H601" s="13">
        <v>62293</v>
      </c>
      <c r="I601" s="13">
        <v>1001</v>
      </c>
      <c r="J601" s="13" t="s">
        <v>67</v>
      </c>
      <c r="K601" s="13">
        <v>56</v>
      </c>
      <c r="L601" s="13">
        <v>58.58</v>
      </c>
      <c r="M601" s="13" t="s">
        <v>60</v>
      </c>
      <c r="N601" s="13">
        <v>135</v>
      </c>
      <c r="O601" s="13">
        <v>33.35</v>
      </c>
      <c r="P601" s="13" t="s">
        <v>61</v>
      </c>
      <c r="Q601" s="13" t="s">
        <v>62</v>
      </c>
      <c r="R601" s="13">
        <v>55</v>
      </c>
    </row>
    <row r="602" spans="1:24" x14ac:dyDescent="0.2">
      <c r="A602" s="14">
        <v>56.976333333333336</v>
      </c>
      <c r="B602" s="14">
        <v>-135.55500000000001</v>
      </c>
      <c r="C602" s="13" t="s">
        <v>56</v>
      </c>
      <c r="D602" s="13" t="s">
        <v>137</v>
      </c>
      <c r="E602" s="13">
        <v>159</v>
      </c>
      <c r="F602" s="13">
        <v>1</v>
      </c>
      <c r="G602" s="13" t="s">
        <v>58</v>
      </c>
      <c r="H602" s="13">
        <v>62293</v>
      </c>
      <c r="I602" s="13">
        <v>955</v>
      </c>
      <c r="J602" s="13" t="s">
        <v>63</v>
      </c>
      <c r="K602" s="13">
        <v>56</v>
      </c>
      <c r="L602" s="13">
        <v>58.58</v>
      </c>
      <c r="M602" s="13" t="s">
        <v>60</v>
      </c>
      <c r="N602" s="13">
        <v>135</v>
      </c>
      <c r="O602" s="13">
        <v>33.299999999999997</v>
      </c>
      <c r="P602" s="13" t="s">
        <v>61</v>
      </c>
      <c r="Q602" s="13" t="s">
        <v>62</v>
      </c>
      <c r="R602" s="13">
        <v>62</v>
      </c>
      <c r="S602" s="13">
        <v>6</v>
      </c>
      <c r="T602" s="13">
        <v>55</v>
      </c>
      <c r="U602" s="13">
        <v>56</v>
      </c>
      <c r="V602" s="13">
        <v>5</v>
      </c>
      <c r="W602" s="15">
        <v>38723</v>
      </c>
      <c r="X602" s="13" t="s">
        <v>82</v>
      </c>
    </row>
    <row r="603" spans="1:24" x14ac:dyDescent="0.2">
      <c r="A603" s="14">
        <v>56.976333333333336</v>
      </c>
      <c r="B603" s="14">
        <v>-135.55466666666666</v>
      </c>
      <c r="C603" s="13" t="s">
        <v>56</v>
      </c>
      <c r="D603" s="13" t="s">
        <v>137</v>
      </c>
      <c r="E603" s="13">
        <v>159</v>
      </c>
      <c r="F603" s="13">
        <v>1</v>
      </c>
      <c r="G603" s="13" t="s">
        <v>58</v>
      </c>
      <c r="H603" s="13">
        <v>62293</v>
      </c>
      <c r="I603" s="13">
        <v>953</v>
      </c>
      <c r="J603" s="13" t="s">
        <v>59</v>
      </c>
      <c r="K603" s="13">
        <v>56</v>
      </c>
      <c r="L603" s="13">
        <v>58.58</v>
      </c>
      <c r="M603" s="13" t="s">
        <v>60</v>
      </c>
      <c r="N603" s="13">
        <v>135</v>
      </c>
      <c r="O603" s="13">
        <v>33.28</v>
      </c>
      <c r="P603" s="13" t="s">
        <v>61</v>
      </c>
      <c r="Q603" s="13" t="s">
        <v>62</v>
      </c>
      <c r="R603" s="13">
        <v>59</v>
      </c>
    </row>
    <row r="604" spans="1:24" x14ac:dyDescent="0.2">
      <c r="A604" s="14">
        <v>56.975999999999999</v>
      </c>
      <c r="B604" s="14">
        <v>-135.62066666666666</v>
      </c>
      <c r="C604" s="13" t="s">
        <v>56</v>
      </c>
      <c r="D604" s="13" t="s">
        <v>137</v>
      </c>
      <c r="E604" s="13">
        <v>160</v>
      </c>
      <c r="F604" s="13">
        <v>1</v>
      </c>
      <c r="G604" s="13" t="s">
        <v>58</v>
      </c>
      <c r="H604" s="13">
        <v>62293</v>
      </c>
      <c r="I604" s="13">
        <v>1031</v>
      </c>
      <c r="J604" s="13" t="s">
        <v>63</v>
      </c>
      <c r="K604" s="13">
        <v>56</v>
      </c>
      <c r="L604" s="13">
        <v>58.56</v>
      </c>
      <c r="M604" s="13" t="s">
        <v>60</v>
      </c>
      <c r="N604" s="13">
        <v>135</v>
      </c>
      <c r="O604" s="13">
        <v>37.24</v>
      </c>
      <c r="P604" s="13" t="s">
        <v>61</v>
      </c>
      <c r="Q604" s="13" t="s">
        <v>62</v>
      </c>
      <c r="R604" s="13">
        <v>52</v>
      </c>
      <c r="S604" s="13">
        <v>5</v>
      </c>
      <c r="T604" s="13">
        <v>50</v>
      </c>
      <c r="U604" s="13">
        <v>52</v>
      </c>
      <c r="V604" s="13">
        <v>5</v>
      </c>
      <c r="W604" s="15">
        <v>38723</v>
      </c>
      <c r="X604" s="13" t="s">
        <v>82</v>
      </c>
    </row>
    <row r="605" spans="1:24" x14ac:dyDescent="0.2">
      <c r="A605" s="14">
        <v>56.976166666666664</v>
      </c>
      <c r="B605" s="14">
        <v>-135.62083333333334</v>
      </c>
      <c r="C605" s="13" t="s">
        <v>56</v>
      </c>
      <c r="D605" s="13" t="s">
        <v>137</v>
      </c>
      <c r="E605" s="13">
        <v>160</v>
      </c>
      <c r="F605" s="13">
        <v>1</v>
      </c>
      <c r="G605" s="13" t="s">
        <v>58</v>
      </c>
      <c r="H605" s="13">
        <v>62293</v>
      </c>
      <c r="I605" s="13">
        <v>1027</v>
      </c>
      <c r="J605" s="13" t="s">
        <v>59</v>
      </c>
      <c r="K605" s="13">
        <v>56</v>
      </c>
      <c r="L605" s="13">
        <v>58.57</v>
      </c>
      <c r="M605" s="13" t="s">
        <v>60</v>
      </c>
      <c r="N605" s="13">
        <v>135</v>
      </c>
      <c r="O605" s="13">
        <v>37.25</v>
      </c>
      <c r="P605" s="13" t="s">
        <v>61</v>
      </c>
      <c r="Q605" s="13" t="s">
        <v>62</v>
      </c>
      <c r="R605" s="13">
        <v>100</v>
      </c>
    </row>
    <row r="606" spans="1:24" x14ac:dyDescent="0.2">
      <c r="A606" s="14">
        <v>56.976166666666664</v>
      </c>
      <c r="B606" s="14">
        <v>-135.62083333333334</v>
      </c>
      <c r="C606" s="13" t="s">
        <v>56</v>
      </c>
      <c r="D606" s="13" t="s">
        <v>137</v>
      </c>
      <c r="E606" s="13">
        <v>160</v>
      </c>
      <c r="F606" s="13">
        <v>1</v>
      </c>
      <c r="G606" s="13" t="s">
        <v>58</v>
      </c>
      <c r="H606" s="13">
        <v>62293</v>
      </c>
      <c r="I606" s="13">
        <v>1035</v>
      </c>
      <c r="J606" s="13" t="s">
        <v>67</v>
      </c>
      <c r="K606" s="13">
        <v>56</v>
      </c>
      <c r="L606" s="13">
        <v>58.57</v>
      </c>
      <c r="M606" s="13" t="s">
        <v>60</v>
      </c>
      <c r="N606" s="13">
        <v>135</v>
      </c>
      <c r="O606" s="13">
        <v>37.25</v>
      </c>
      <c r="P606" s="13" t="s">
        <v>61</v>
      </c>
      <c r="Q606" s="13" t="s">
        <v>62</v>
      </c>
      <c r="R606" s="13">
        <v>62</v>
      </c>
    </row>
    <row r="607" spans="1:24" x14ac:dyDescent="0.2">
      <c r="A607" s="14">
        <v>56.966000000000001</v>
      </c>
      <c r="B607" s="14">
        <v>-135.69533333333334</v>
      </c>
      <c r="C607" s="13" t="s">
        <v>56</v>
      </c>
      <c r="D607" s="13" t="s">
        <v>137</v>
      </c>
      <c r="E607" s="13">
        <v>161</v>
      </c>
      <c r="F607" s="13">
        <v>1</v>
      </c>
      <c r="G607" s="13" t="s">
        <v>58</v>
      </c>
      <c r="H607" s="13">
        <v>62293</v>
      </c>
      <c r="I607" s="13">
        <v>1114</v>
      </c>
      <c r="J607" s="13" t="s">
        <v>67</v>
      </c>
      <c r="K607" s="13">
        <v>56</v>
      </c>
      <c r="L607" s="13">
        <v>57.96</v>
      </c>
      <c r="M607" s="13" t="s">
        <v>60</v>
      </c>
      <c r="N607" s="13">
        <v>135</v>
      </c>
      <c r="O607" s="13">
        <v>41.72</v>
      </c>
      <c r="P607" s="13" t="s">
        <v>61</v>
      </c>
      <c r="Q607" s="13" t="s">
        <v>62</v>
      </c>
      <c r="R607" s="13">
        <v>86</v>
      </c>
    </row>
    <row r="608" spans="1:24" x14ac:dyDescent="0.2">
      <c r="A608" s="14">
        <v>56.966500000000003</v>
      </c>
      <c r="B608" s="14">
        <v>-135.69616666666667</v>
      </c>
      <c r="C608" s="13" t="s">
        <v>56</v>
      </c>
      <c r="D608" s="13" t="s">
        <v>137</v>
      </c>
      <c r="E608" s="13">
        <v>161</v>
      </c>
      <c r="F608" s="13">
        <v>1</v>
      </c>
      <c r="G608" s="13" t="s">
        <v>58</v>
      </c>
      <c r="H608" s="13">
        <v>62293</v>
      </c>
      <c r="I608" s="13">
        <v>1104</v>
      </c>
      <c r="J608" s="13" t="s">
        <v>59</v>
      </c>
      <c r="K608" s="13">
        <v>56</v>
      </c>
      <c r="L608" s="13">
        <v>57.99</v>
      </c>
      <c r="M608" s="13" t="s">
        <v>60</v>
      </c>
      <c r="N608" s="13">
        <v>135</v>
      </c>
      <c r="O608" s="13">
        <v>41.77</v>
      </c>
      <c r="P608" s="13" t="s">
        <v>61</v>
      </c>
      <c r="Q608" s="13" t="s">
        <v>62</v>
      </c>
      <c r="R608" s="13">
        <v>85</v>
      </c>
    </row>
    <row r="609" spans="1:27" x14ac:dyDescent="0.2">
      <c r="A609" s="14">
        <v>56.966500000000003</v>
      </c>
      <c r="B609" s="14">
        <v>-135.69550000000001</v>
      </c>
      <c r="C609" s="13" t="s">
        <v>56</v>
      </c>
      <c r="D609" s="13" t="s">
        <v>137</v>
      </c>
      <c r="E609" s="13">
        <v>161</v>
      </c>
      <c r="F609" s="13">
        <v>1</v>
      </c>
      <c r="G609" s="13" t="s">
        <v>58</v>
      </c>
      <c r="H609" s="13">
        <v>62293</v>
      </c>
      <c r="I609" s="13">
        <v>1108</v>
      </c>
      <c r="J609" s="13" t="s">
        <v>63</v>
      </c>
      <c r="K609" s="13">
        <v>56</v>
      </c>
      <c r="L609" s="13">
        <v>57.99</v>
      </c>
      <c r="M609" s="13" t="s">
        <v>60</v>
      </c>
      <c r="N609" s="13">
        <v>135</v>
      </c>
      <c r="O609" s="13">
        <v>41.73</v>
      </c>
      <c r="P609" s="13" t="s">
        <v>61</v>
      </c>
      <c r="Q609" s="13" t="s">
        <v>62</v>
      </c>
      <c r="R609" s="13">
        <v>85</v>
      </c>
      <c r="S609" s="13">
        <v>6</v>
      </c>
      <c r="T609" s="13">
        <v>78</v>
      </c>
      <c r="U609" s="13">
        <v>79</v>
      </c>
      <c r="V609" s="13">
        <v>6</v>
      </c>
      <c r="W609" s="15">
        <v>38723</v>
      </c>
      <c r="X609" s="13" t="s">
        <v>82</v>
      </c>
    </row>
    <row r="610" spans="1:27" x14ac:dyDescent="0.2">
      <c r="A610" s="14">
        <v>56.976500000000001</v>
      </c>
      <c r="B610" s="14">
        <v>-135.75583333333333</v>
      </c>
      <c r="C610" s="13" t="s">
        <v>56</v>
      </c>
      <c r="D610" s="13" t="s">
        <v>137</v>
      </c>
      <c r="E610" s="13">
        <v>162</v>
      </c>
      <c r="F610" s="13">
        <v>1</v>
      </c>
      <c r="G610" s="13" t="s">
        <v>58</v>
      </c>
      <c r="H610" s="13">
        <v>62293</v>
      </c>
      <c r="I610" s="13">
        <v>1140</v>
      </c>
      <c r="J610" s="13" t="s">
        <v>63</v>
      </c>
      <c r="K610" s="13">
        <v>56</v>
      </c>
      <c r="L610" s="13">
        <v>58.59</v>
      </c>
      <c r="M610" s="13" t="s">
        <v>60</v>
      </c>
      <c r="N610" s="13">
        <v>135</v>
      </c>
      <c r="O610" s="13">
        <v>45.35</v>
      </c>
      <c r="P610" s="13" t="s">
        <v>61</v>
      </c>
      <c r="Q610" s="13" t="s">
        <v>62</v>
      </c>
      <c r="R610" s="13">
        <v>59</v>
      </c>
      <c r="S610" s="13">
        <v>3</v>
      </c>
      <c r="T610" s="13">
        <v>55</v>
      </c>
      <c r="U610" s="13">
        <v>57</v>
      </c>
      <c r="V610" s="13">
        <v>5</v>
      </c>
      <c r="W610" s="15">
        <v>38723</v>
      </c>
      <c r="X610" s="13" t="s">
        <v>82</v>
      </c>
    </row>
    <row r="611" spans="1:27" x14ac:dyDescent="0.2">
      <c r="A611" s="14">
        <v>56.976666666666667</v>
      </c>
      <c r="B611" s="14">
        <v>-135.75466666666668</v>
      </c>
      <c r="C611" s="13" t="s">
        <v>56</v>
      </c>
      <c r="D611" s="13" t="s">
        <v>137</v>
      </c>
      <c r="E611" s="13">
        <v>162</v>
      </c>
      <c r="F611" s="13">
        <v>1</v>
      </c>
      <c r="G611" s="13" t="s">
        <v>58</v>
      </c>
      <c r="H611" s="13">
        <v>62293</v>
      </c>
      <c r="I611" s="13">
        <v>1137</v>
      </c>
      <c r="J611" s="13" t="s">
        <v>59</v>
      </c>
      <c r="K611" s="13">
        <v>56</v>
      </c>
      <c r="L611" s="13">
        <v>58.6</v>
      </c>
      <c r="M611" s="13" t="s">
        <v>60</v>
      </c>
      <c r="N611" s="13">
        <v>135</v>
      </c>
      <c r="O611" s="13">
        <v>45.28</v>
      </c>
      <c r="P611" s="13" t="s">
        <v>61</v>
      </c>
      <c r="Q611" s="13" t="s">
        <v>62</v>
      </c>
      <c r="R611" s="13">
        <v>60</v>
      </c>
    </row>
    <row r="612" spans="1:27" x14ac:dyDescent="0.2">
      <c r="A612" s="14">
        <v>56.977166666666669</v>
      </c>
      <c r="B612" s="14">
        <v>-135.75550000000001</v>
      </c>
      <c r="C612" s="13" t="s">
        <v>56</v>
      </c>
      <c r="D612" s="13" t="s">
        <v>137</v>
      </c>
      <c r="E612" s="13">
        <v>162</v>
      </c>
      <c r="F612" s="13">
        <v>1</v>
      </c>
      <c r="G612" s="13" t="s">
        <v>58</v>
      </c>
      <c r="H612" s="13">
        <v>62293</v>
      </c>
      <c r="I612" s="13">
        <v>1145</v>
      </c>
      <c r="J612" s="13" t="s">
        <v>67</v>
      </c>
      <c r="K612" s="13">
        <v>56</v>
      </c>
      <c r="L612" s="13">
        <v>58.63</v>
      </c>
      <c r="M612" s="13" t="s">
        <v>60</v>
      </c>
      <c r="N612" s="13">
        <v>135</v>
      </c>
      <c r="O612" s="13">
        <v>45.33</v>
      </c>
      <c r="P612" s="13" t="s">
        <v>61</v>
      </c>
      <c r="Q612" s="13" t="s">
        <v>62</v>
      </c>
      <c r="R612" s="13">
        <v>57</v>
      </c>
    </row>
    <row r="613" spans="1:27" x14ac:dyDescent="0.2">
      <c r="A613" s="14">
        <v>56.975166666666667</v>
      </c>
      <c r="B613" s="14">
        <v>-135.822</v>
      </c>
      <c r="C613" s="13" t="s">
        <v>56</v>
      </c>
      <c r="D613" s="13" t="s">
        <v>137</v>
      </c>
      <c r="E613" s="13">
        <v>163</v>
      </c>
      <c r="F613" s="13">
        <v>1</v>
      </c>
      <c r="G613" s="13" t="s">
        <v>58</v>
      </c>
      <c r="H613" s="13">
        <v>62293</v>
      </c>
      <c r="I613" s="13">
        <v>1216</v>
      </c>
      <c r="J613" s="13" t="s">
        <v>63</v>
      </c>
      <c r="K613" s="13">
        <v>56</v>
      </c>
      <c r="L613" s="13">
        <v>58.51</v>
      </c>
      <c r="M613" s="13" t="s">
        <v>60</v>
      </c>
      <c r="N613" s="13">
        <v>135</v>
      </c>
      <c r="O613" s="13">
        <v>49.32</v>
      </c>
      <c r="P613" s="13" t="s">
        <v>61</v>
      </c>
      <c r="Q613" s="13" t="s">
        <v>62</v>
      </c>
      <c r="R613" s="13">
        <v>68</v>
      </c>
      <c r="S613" s="13">
        <v>5</v>
      </c>
      <c r="T613" s="13">
        <v>61</v>
      </c>
      <c r="U613" s="13">
        <v>63</v>
      </c>
      <c r="V613" s="13">
        <v>5</v>
      </c>
      <c r="W613" s="15">
        <v>38723</v>
      </c>
      <c r="X613" s="13" t="s">
        <v>82</v>
      </c>
    </row>
    <row r="614" spans="1:27" x14ac:dyDescent="0.2">
      <c r="A614" s="14">
        <v>56.975166666666667</v>
      </c>
      <c r="B614" s="14">
        <v>-135.82083333333333</v>
      </c>
      <c r="C614" s="13" t="s">
        <v>56</v>
      </c>
      <c r="D614" s="13" t="s">
        <v>137</v>
      </c>
      <c r="E614" s="13">
        <v>163</v>
      </c>
      <c r="F614" s="13">
        <v>1</v>
      </c>
      <c r="G614" s="13" t="s">
        <v>58</v>
      </c>
      <c r="H614" s="13">
        <v>62293</v>
      </c>
      <c r="I614" s="13">
        <v>1221</v>
      </c>
      <c r="J614" s="13" t="s">
        <v>67</v>
      </c>
      <c r="K614" s="13">
        <v>56</v>
      </c>
      <c r="L614" s="13">
        <v>58.51</v>
      </c>
      <c r="M614" s="13" t="s">
        <v>60</v>
      </c>
      <c r="N614" s="13">
        <v>135</v>
      </c>
      <c r="O614" s="13">
        <v>49.25</v>
      </c>
      <c r="P614" s="13" t="s">
        <v>61</v>
      </c>
      <c r="Q614" s="13" t="s">
        <v>62</v>
      </c>
      <c r="R614" s="13">
        <v>65</v>
      </c>
    </row>
    <row r="615" spans="1:27" x14ac:dyDescent="0.2">
      <c r="A615" s="14">
        <v>56.975333333333332</v>
      </c>
      <c r="B615" s="14">
        <v>-135.82300000000001</v>
      </c>
      <c r="C615" s="13" t="s">
        <v>56</v>
      </c>
      <c r="D615" s="13" t="s">
        <v>137</v>
      </c>
      <c r="E615" s="13">
        <v>163</v>
      </c>
      <c r="F615" s="13">
        <v>1</v>
      </c>
      <c r="G615" s="13" t="s">
        <v>58</v>
      </c>
      <c r="H615" s="13">
        <v>62293</v>
      </c>
      <c r="I615" s="13">
        <v>1213</v>
      </c>
      <c r="J615" s="13" t="s">
        <v>59</v>
      </c>
      <c r="K615" s="13">
        <v>56</v>
      </c>
      <c r="L615" s="13">
        <v>58.52</v>
      </c>
      <c r="M615" s="13" t="s">
        <v>60</v>
      </c>
      <c r="N615" s="13">
        <v>135</v>
      </c>
      <c r="O615" s="13">
        <v>49.38</v>
      </c>
      <c r="P615" s="13" t="s">
        <v>61</v>
      </c>
      <c r="Q615" s="13" t="s">
        <v>62</v>
      </c>
      <c r="R615" s="13">
        <v>66</v>
      </c>
    </row>
    <row r="616" spans="1:27" x14ac:dyDescent="0.2">
      <c r="A616" s="14">
        <v>56.941833333333335</v>
      </c>
      <c r="B616" s="14">
        <v>-135.82366666666667</v>
      </c>
      <c r="C616" s="13" t="s">
        <v>56</v>
      </c>
      <c r="D616" s="13" t="s">
        <v>137</v>
      </c>
      <c r="E616" s="13">
        <v>164</v>
      </c>
      <c r="F616" s="13">
        <v>1</v>
      </c>
      <c r="G616" s="13" t="s">
        <v>58</v>
      </c>
      <c r="H616" s="13">
        <v>62293</v>
      </c>
      <c r="I616" s="13">
        <v>1252</v>
      </c>
      <c r="J616" s="13" t="s">
        <v>67</v>
      </c>
      <c r="K616" s="13">
        <v>56</v>
      </c>
      <c r="L616" s="13">
        <v>56.51</v>
      </c>
      <c r="M616" s="13" t="s">
        <v>60</v>
      </c>
      <c r="N616" s="13">
        <v>135</v>
      </c>
      <c r="O616" s="13">
        <v>49.42</v>
      </c>
      <c r="P616" s="13" t="s">
        <v>61</v>
      </c>
      <c r="Q616" s="13" t="s">
        <v>62</v>
      </c>
      <c r="R616" s="13">
        <v>120</v>
      </c>
    </row>
    <row r="617" spans="1:27" x14ac:dyDescent="0.2">
      <c r="A617" s="14">
        <v>56.942666666666668</v>
      </c>
      <c r="B617" s="14">
        <v>-135.82400000000001</v>
      </c>
      <c r="C617" s="13" t="s">
        <v>56</v>
      </c>
      <c r="D617" s="13" t="s">
        <v>137</v>
      </c>
      <c r="E617" s="13">
        <v>164</v>
      </c>
      <c r="F617" s="13">
        <v>1</v>
      </c>
      <c r="G617" s="13" t="s">
        <v>58</v>
      </c>
      <c r="H617" s="13">
        <v>62293</v>
      </c>
      <c r="I617" s="13">
        <v>1246</v>
      </c>
      <c r="J617" s="13" t="s">
        <v>63</v>
      </c>
      <c r="K617" s="13">
        <v>56</v>
      </c>
      <c r="L617" s="13">
        <v>56.56</v>
      </c>
      <c r="M617" s="13" t="s">
        <v>60</v>
      </c>
      <c r="N617" s="13">
        <v>135</v>
      </c>
      <c r="O617" s="13">
        <v>49.44</v>
      </c>
      <c r="P617" s="13" t="s">
        <v>61</v>
      </c>
      <c r="Q617" s="13" t="s">
        <v>62</v>
      </c>
      <c r="R617" s="13">
        <v>120</v>
      </c>
      <c r="S617" s="13">
        <v>4</v>
      </c>
      <c r="T617" s="13">
        <v>113</v>
      </c>
      <c r="U617" s="13">
        <v>116</v>
      </c>
      <c r="V617" s="13">
        <v>6</v>
      </c>
      <c r="W617" s="15">
        <v>38723</v>
      </c>
      <c r="X617" s="13" t="s">
        <v>64</v>
      </c>
      <c r="Y617" s="13">
        <v>6</v>
      </c>
      <c r="Z617" s="13" t="s">
        <v>138</v>
      </c>
      <c r="AA617" s="13" t="s">
        <v>139</v>
      </c>
    </row>
    <row r="618" spans="1:27" x14ac:dyDescent="0.2">
      <c r="A618" s="14">
        <v>56.944000000000003</v>
      </c>
      <c r="B618" s="14">
        <v>-135.82516666666666</v>
      </c>
      <c r="C618" s="13" t="s">
        <v>56</v>
      </c>
      <c r="D618" s="13" t="s">
        <v>137</v>
      </c>
      <c r="E618" s="13">
        <v>164</v>
      </c>
      <c r="F618" s="13">
        <v>1</v>
      </c>
      <c r="G618" s="13" t="s">
        <v>58</v>
      </c>
      <c r="H618" s="13">
        <v>62293</v>
      </c>
      <c r="I618" s="13">
        <v>1242</v>
      </c>
      <c r="J618" s="13" t="s">
        <v>59</v>
      </c>
      <c r="K618" s="13">
        <v>56</v>
      </c>
      <c r="L618" s="13">
        <v>56.64</v>
      </c>
      <c r="M618" s="13" t="s">
        <v>60</v>
      </c>
      <c r="N618" s="13">
        <v>135</v>
      </c>
      <c r="O618" s="13">
        <v>49.51</v>
      </c>
      <c r="P618" s="13" t="s">
        <v>61</v>
      </c>
      <c r="Q618" s="13" t="s">
        <v>62</v>
      </c>
      <c r="R618" s="13">
        <v>121</v>
      </c>
    </row>
    <row r="619" spans="1:27" x14ac:dyDescent="0.2">
      <c r="A619" s="14">
        <v>56.908999999999999</v>
      </c>
      <c r="B619" s="14">
        <v>-135.821</v>
      </c>
      <c r="C619" s="13" t="s">
        <v>56</v>
      </c>
      <c r="D619" s="13" t="s">
        <v>137</v>
      </c>
      <c r="E619" s="13">
        <v>165</v>
      </c>
      <c r="F619" s="13">
        <v>1</v>
      </c>
      <c r="G619" s="13" t="s">
        <v>58</v>
      </c>
      <c r="H619" s="13">
        <v>62293</v>
      </c>
      <c r="I619" s="13">
        <v>1325</v>
      </c>
      <c r="J619" s="13" t="s">
        <v>67</v>
      </c>
      <c r="K619" s="13">
        <v>56</v>
      </c>
      <c r="L619" s="13">
        <v>54.54</v>
      </c>
      <c r="M619" s="13" t="s">
        <v>60</v>
      </c>
      <c r="N619" s="13">
        <v>135</v>
      </c>
      <c r="O619" s="13">
        <v>49.26</v>
      </c>
      <c r="P619" s="13" t="s">
        <v>61</v>
      </c>
      <c r="Q619" s="13" t="s">
        <v>62</v>
      </c>
      <c r="R619" s="13">
        <v>153</v>
      </c>
    </row>
    <row r="620" spans="1:27" x14ac:dyDescent="0.2">
      <c r="A620" s="14">
        <v>56.909833333333331</v>
      </c>
      <c r="B620" s="14">
        <v>-135.82283333333334</v>
      </c>
      <c r="C620" s="13" t="s">
        <v>56</v>
      </c>
      <c r="D620" s="13" t="s">
        <v>137</v>
      </c>
      <c r="E620" s="13">
        <v>165</v>
      </c>
      <c r="F620" s="13">
        <v>1</v>
      </c>
      <c r="G620" s="13" t="s">
        <v>58</v>
      </c>
      <c r="H620" s="13">
        <v>62293</v>
      </c>
      <c r="I620" s="13">
        <v>1318</v>
      </c>
      <c r="J620" s="13" t="s">
        <v>63</v>
      </c>
      <c r="K620" s="13">
        <v>56</v>
      </c>
      <c r="L620" s="13">
        <v>54.59</v>
      </c>
      <c r="M620" s="13" t="s">
        <v>60</v>
      </c>
      <c r="N620" s="13">
        <v>135</v>
      </c>
      <c r="O620" s="13">
        <v>49.37</v>
      </c>
      <c r="P620" s="13" t="s">
        <v>61</v>
      </c>
      <c r="Q620" s="13" t="s">
        <v>62</v>
      </c>
      <c r="R620" s="13">
        <v>153</v>
      </c>
      <c r="S620" s="13">
        <v>4</v>
      </c>
      <c r="T620" s="13">
        <v>147</v>
      </c>
      <c r="U620" s="13">
        <v>148</v>
      </c>
      <c r="V620" s="13">
        <v>8</v>
      </c>
      <c r="W620" s="15">
        <v>38723</v>
      </c>
      <c r="X620" s="13" t="s">
        <v>64</v>
      </c>
      <c r="Y620" s="13">
        <v>8</v>
      </c>
      <c r="Z620" s="13" t="s">
        <v>138</v>
      </c>
      <c r="AA620" s="13" t="s">
        <v>140</v>
      </c>
    </row>
    <row r="621" spans="1:27" x14ac:dyDescent="0.2">
      <c r="A621" s="14">
        <v>56.910499999999999</v>
      </c>
      <c r="B621" s="14">
        <v>-135.82366666666667</v>
      </c>
      <c r="C621" s="13" t="s">
        <v>56</v>
      </c>
      <c r="D621" s="13" t="s">
        <v>137</v>
      </c>
      <c r="E621" s="13">
        <v>165</v>
      </c>
      <c r="F621" s="13">
        <v>1</v>
      </c>
      <c r="G621" s="13" t="s">
        <v>58</v>
      </c>
      <c r="H621" s="13">
        <v>62293</v>
      </c>
      <c r="I621" s="13">
        <v>1312</v>
      </c>
      <c r="J621" s="13" t="s">
        <v>59</v>
      </c>
      <c r="K621" s="13">
        <v>56</v>
      </c>
      <c r="L621" s="13">
        <v>54.63</v>
      </c>
      <c r="M621" s="13" t="s">
        <v>60</v>
      </c>
      <c r="N621" s="13">
        <v>135</v>
      </c>
      <c r="O621" s="13">
        <v>49.42</v>
      </c>
      <c r="P621" s="13" t="s">
        <v>61</v>
      </c>
      <c r="Q621" s="13" t="s">
        <v>62</v>
      </c>
      <c r="R621" s="13">
        <v>154</v>
      </c>
    </row>
    <row r="622" spans="1:27" x14ac:dyDescent="0.2">
      <c r="A622" s="14">
        <v>56.908999999999999</v>
      </c>
      <c r="B622" s="14">
        <v>-135.74966666666666</v>
      </c>
      <c r="C622" s="13" t="s">
        <v>56</v>
      </c>
      <c r="D622" s="13" t="s">
        <v>137</v>
      </c>
      <c r="E622" s="13">
        <v>166</v>
      </c>
      <c r="F622" s="13">
        <v>1</v>
      </c>
      <c r="G622" s="13" t="s">
        <v>58</v>
      </c>
      <c r="H622" s="13">
        <v>62293</v>
      </c>
      <c r="I622" s="13">
        <v>1358</v>
      </c>
      <c r="J622" s="13" t="s">
        <v>67</v>
      </c>
      <c r="K622" s="13">
        <v>56</v>
      </c>
      <c r="L622" s="13">
        <v>54.54</v>
      </c>
      <c r="M622" s="13" t="s">
        <v>60</v>
      </c>
      <c r="N622" s="13">
        <v>135</v>
      </c>
      <c r="O622" s="13">
        <v>44.98</v>
      </c>
      <c r="P622" s="13" t="s">
        <v>61</v>
      </c>
      <c r="Q622" s="13" t="s">
        <v>62</v>
      </c>
      <c r="R622" s="13">
        <v>138</v>
      </c>
    </row>
    <row r="623" spans="1:27" x14ac:dyDescent="0.2">
      <c r="A623" s="14">
        <v>56.909166666666664</v>
      </c>
      <c r="B623" s="14">
        <v>-135.75200000000001</v>
      </c>
      <c r="C623" s="13" t="s">
        <v>56</v>
      </c>
      <c r="D623" s="13" t="s">
        <v>137</v>
      </c>
      <c r="E623" s="13">
        <v>166</v>
      </c>
      <c r="F623" s="13">
        <v>1</v>
      </c>
      <c r="G623" s="13" t="s">
        <v>58</v>
      </c>
      <c r="H623" s="13">
        <v>62293</v>
      </c>
      <c r="I623" s="13">
        <v>1350</v>
      </c>
      <c r="J623" s="13" t="s">
        <v>63</v>
      </c>
      <c r="K623" s="13">
        <v>56</v>
      </c>
      <c r="L623" s="13">
        <v>54.55</v>
      </c>
      <c r="M623" s="13" t="s">
        <v>60</v>
      </c>
      <c r="N623" s="13">
        <v>135</v>
      </c>
      <c r="O623" s="13">
        <v>45.12</v>
      </c>
      <c r="P623" s="13" t="s">
        <v>61</v>
      </c>
      <c r="Q623" s="13" t="s">
        <v>62</v>
      </c>
      <c r="R623" s="13">
        <v>139</v>
      </c>
      <c r="S623" s="13">
        <v>4</v>
      </c>
      <c r="T623" s="13">
        <v>133</v>
      </c>
      <c r="U623" s="13">
        <v>134</v>
      </c>
      <c r="V623" s="13">
        <v>8</v>
      </c>
      <c r="W623" s="15">
        <v>38723</v>
      </c>
      <c r="X623" s="13" t="s">
        <v>64</v>
      </c>
      <c r="Y623" s="13">
        <v>8</v>
      </c>
      <c r="Z623" s="13" t="s">
        <v>138</v>
      </c>
      <c r="AA623" s="13" t="s">
        <v>140</v>
      </c>
    </row>
    <row r="624" spans="1:27" x14ac:dyDescent="0.2">
      <c r="A624" s="14">
        <v>56.909666666666666</v>
      </c>
      <c r="B624" s="14">
        <v>-135.75433333333334</v>
      </c>
      <c r="C624" s="13" t="s">
        <v>56</v>
      </c>
      <c r="D624" s="13" t="s">
        <v>137</v>
      </c>
      <c r="E624" s="13">
        <v>166</v>
      </c>
      <c r="F624" s="13">
        <v>1</v>
      </c>
      <c r="G624" s="13" t="s">
        <v>58</v>
      </c>
      <c r="H624" s="13">
        <v>62293</v>
      </c>
      <c r="I624" s="13">
        <v>1345</v>
      </c>
      <c r="J624" s="13" t="s">
        <v>59</v>
      </c>
      <c r="K624" s="13">
        <v>56</v>
      </c>
      <c r="L624" s="13">
        <v>54.58</v>
      </c>
      <c r="M624" s="13" t="s">
        <v>60</v>
      </c>
      <c r="N624" s="13">
        <v>135</v>
      </c>
      <c r="O624" s="13">
        <v>45.26</v>
      </c>
      <c r="P624" s="13" t="s">
        <v>61</v>
      </c>
      <c r="Q624" s="13" t="s">
        <v>62</v>
      </c>
      <c r="R624" s="13">
        <v>139</v>
      </c>
    </row>
    <row r="625" spans="1:27" x14ac:dyDescent="0.2">
      <c r="A625" s="14">
        <v>56.908333333333331</v>
      </c>
      <c r="B625" s="14">
        <v>-135.69333333333333</v>
      </c>
      <c r="C625" s="13" t="s">
        <v>56</v>
      </c>
      <c r="D625" s="13" t="s">
        <v>137</v>
      </c>
      <c r="E625" s="13">
        <v>167</v>
      </c>
      <c r="F625" s="13">
        <v>1</v>
      </c>
      <c r="G625" s="13" t="s">
        <v>58</v>
      </c>
      <c r="H625" s="13">
        <v>62293</v>
      </c>
      <c r="I625" s="13">
        <v>1427</v>
      </c>
      <c r="J625" s="13" t="s">
        <v>67</v>
      </c>
      <c r="K625" s="13">
        <v>56</v>
      </c>
      <c r="L625" s="13">
        <v>54.5</v>
      </c>
      <c r="M625" s="13" t="s">
        <v>60</v>
      </c>
      <c r="N625" s="13">
        <v>135</v>
      </c>
      <c r="O625" s="13">
        <v>41.6</v>
      </c>
      <c r="P625" s="13" t="s">
        <v>61</v>
      </c>
      <c r="Q625" s="13" t="s">
        <v>62</v>
      </c>
      <c r="R625" s="13">
        <v>144</v>
      </c>
    </row>
    <row r="626" spans="1:27" x14ac:dyDescent="0.2">
      <c r="A626" s="14">
        <v>56.908999999999999</v>
      </c>
      <c r="B626" s="14">
        <v>-135.69433333333333</v>
      </c>
      <c r="C626" s="13" t="s">
        <v>56</v>
      </c>
      <c r="D626" s="13" t="s">
        <v>137</v>
      </c>
      <c r="E626" s="13">
        <v>167</v>
      </c>
      <c r="F626" s="13">
        <v>1</v>
      </c>
      <c r="G626" s="13" t="s">
        <v>58</v>
      </c>
      <c r="H626" s="13">
        <v>62293</v>
      </c>
      <c r="I626" s="13">
        <v>1421</v>
      </c>
      <c r="J626" s="13" t="s">
        <v>63</v>
      </c>
      <c r="K626" s="13">
        <v>56</v>
      </c>
      <c r="L626" s="13">
        <v>54.54</v>
      </c>
      <c r="M626" s="13" t="s">
        <v>60</v>
      </c>
      <c r="N626" s="13">
        <v>135</v>
      </c>
      <c r="O626" s="13">
        <v>41.66</v>
      </c>
      <c r="P626" s="13" t="s">
        <v>61</v>
      </c>
      <c r="Q626" s="13" t="s">
        <v>62</v>
      </c>
      <c r="R626" s="13">
        <v>143</v>
      </c>
      <c r="S626" s="13">
        <v>4</v>
      </c>
      <c r="T626" s="13">
        <v>136</v>
      </c>
      <c r="U626" s="13">
        <v>138</v>
      </c>
      <c r="V626" s="13">
        <v>8</v>
      </c>
      <c r="W626" s="15">
        <v>38723</v>
      </c>
      <c r="X626" s="13" t="s">
        <v>64</v>
      </c>
      <c r="Y626" s="13">
        <v>8</v>
      </c>
      <c r="Z626" s="13" t="s">
        <v>138</v>
      </c>
      <c r="AA626" s="13" t="s">
        <v>141</v>
      </c>
    </row>
    <row r="627" spans="1:27" x14ac:dyDescent="0.2">
      <c r="A627" s="14">
        <v>56.909666666666666</v>
      </c>
      <c r="B627" s="14">
        <v>-135.69649999999999</v>
      </c>
      <c r="C627" s="13" t="s">
        <v>56</v>
      </c>
      <c r="D627" s="13" t="s">
        <v>137</v>
      </c>
      <c r="E627" s="13">
        <v>167</v>
      </c>
      <c r="F627" s="13">
        <v>1</v>
      </c>
      <c r="G627" s="13" t="s">
        <v>58</v>
      </c>
      <c r="H627" s="13">
        <v>62293</v>
      </c>
      <c r="I627" s="13">
        <v>1415</v>
      </c>
      <c r="J627" s="13" t="s">
        <v>59</v>
      </c>
      <c r="K627" s="13">
        <v>56</v>
      </c>
      <c r="L627" s="13">
        <v>54.58</v>
      </c>
      <c r="M627" s="13" t="s">
        <v>60</v>
      </c>
      <c r="N627" s="13">
        <v>135</v>
      </c>
      <c r="O627" s="13">
        <v>41.79</v>
      </c>
      <c r="P627" s="13" t="s">
        <v>61</v>
      </c>
      <c r="Q627" s="13" t="s">
        <v>62</v>
      </c>
      <c r="R627" s="13">
        <v>142</v>
      </c>
    </row>
    <row r="628" spans="1:27" x14ac:dyDescent="0.2">
      <c r="A628" s="14">
        <v>56.909166666666664</v>
      </c>
      <c r="B628" s="14">
        <v>-135.61966666666666</v>
      </c>
      <c r="C628" s="13" t="s">
        <v>56</v>
      </c>
      <c r="D628" s="13" t="s">
        <v>137</v>
      </c>
      <c r="E628" s="13">
        <v>168</v>
      </c>
      <c r="F628" s="13">
        <v>1</v>
      </c>
      <c r="G628" s="13" t="s">
        <v>58</v>
      </c>
      <c r="H628" s="13">
        <v>62293</v>
      </c>
      <c r="I628" s="13">
        <v>1507</v>
      </c>
      <c r="J628" s="13" t="s">
        <v>67</v>
      </c>
      <c r="K628" s="13">
        <v>56</v>
      </c>
      <c r="L628" s="13">
        <v>54.55</v>
      </c>
      <c r="M628" s="13" t="s">
        <v>60</v>
      </c>
      <c r="N628" s="13">
        <v>135</v>
      </c>
      <c r="O628" s="13">
        <v>37.18</v>
      </c>
      <c r="P628" s="13" t="s">
        <v>61</v>
      </c>
      <c r="Q628" s="13" t="s">
        <v>62</v>
      </c>
      <c r="R628" s="13">
        <v>158</v>
      </c>
    </row>
    <row r="629" spans="1:27" x14ac:dyDescent="0.2">
      <c r="A629" s="14">
        <v>56.909500000000001</v>
      </c>
      <c r="B629" s="14">
        <v>-135.62083333333334</v>
      </c>
      <c r="C629" s="13" t="s">
        <v>56</v>
      </c>
      <c r="D629" s="13" t="s">
        <v>137</v>
      </c>
      <c r="E629" s="13">
        <v>168</v>
      </c>
      <c r="F629" s="13">
        <v>1</v>
      </c>
      <c r="G629" s="13" t="s">
        <v>58</v>
      </c>
      <c r="H629" s="13">
        <v>62293</v>
      </c>
      <c r="I629" s="13">
        <v>1500</v>
      </c>
      <c r="J629" s="13" t="s">
        <v>63</v>
      </c>
      <c r="K629" s="13">
        <v>56</v>
      </c>
      <c r="L629" s="13">
        <v>54.57</v>
      </c>
      <c r="M629" s="13" t="s">
        <v>60</v>
      </c>
      <c r="N629" s="13">
        <v>135</v>
      </c>
      <c r="O629" s="13">
        <v>37.25</v>
      </c>
      <c r="P629" s="13" t="s">
        <v>61</v>
      </c>
      <c r="Q629" s="13" t="s">
        <v>62</v>
      </c>
      <c r="R629" s="13">
        <v>153</v>
      </c>
      <c r="S629" s="13">
        <v>4</v>
      </c>
      <c r="T629" s="13">
        <v>141</v>
      </c>
      <c r="U629" s="13">
        <v>143</v>
      </c>
      <c r="V629" s="13">
        <v>8</v>
      </c>
      <c r="W629" s="15">
        <v>38723</v>
      </c>
      <c r="X629" s="13" t="s">
        <v>64</v>
      </c>
      <c r="Y629" s="13">
        <v>8</v>
      </c>
      <c r="Z629" s="13" t="s">
        <v>138</v>
      </c>
      <c r="AA629" s="13" t="s">
        <v>141</v>
      </c>
    </row>
    <row r="630" spans="1:27" x14ac:dyDescent="0.2">
      <c r="A630" s="14">
        <v>56.909833333333331</v>
      </c>
      <c r="B630" s="14">
        <v>-135.62116666666665</v>
      </c>
      <c r="C630" s="13" t="s">
        <v>56</v>
      </c>
      <c r="D630" s="13" t="s">
        <v>137</v>
      </c>
      <c r="E630" s="13">
        <v>168</v>
      </c>
      <c r="F630" s="13">
        <v>1</v>
      </c>
      <c r="G630" s="13" t="s">
        <v>58</v>
      </c>
      <c r="H630" s="13">
        <v>62293</v>
      </c>
      <c r="I630" s="13">
        <v>1454</v>
      </c>
      <c r="J630" s="13" t="s">
        <v>59</v>
      </c>
      <c r="K630" s="13">
        <v>56</v>
      </c>
      <c r="L630" s="13">
        <v>54.59</v>
      </c>
      <c r="M630" s="13" t="s">
        <v>60</v>
      </c>
      <c r="N630" s="13">
        <v>135</v>
      </c>
      <c r="O630" s="13">
        <v>37.270000000000003</v>
      </c>
      <c r="P630" s="13" t="s">
        <v>61</v>
      </c>
      <c r="Q630" s="13" t="s">
        <v>62</v>
      </c>
      <c r="R630" s="13">
        <v>148</v>
      </c>
    </row>
    <row r="631" spans="1:27" x14ac:dyDescent="0.2">
      <c r="A631" s="14">
        <v>56.91</v>
      </c>
      <c r="B631" s="14">
        <v>-135.55283333333333</v>
      </c>
      <c r="C631" s="13" t="s">
        <v>56</v>
      </c>
      <c r="D631" s="13" t="s">
        <v>137</v>
      </c>
      <c r="E631" s="13">
        <v>169</v>
      </c>
      <c r="F631" s="13">
        <v>1</v>
      </c>
      <c r="G631" s="13" t="s">
        <v>58</v>
      </c>
      <c r="H631" s="13">
        <v>62293</v>
      </c>
      <c r="I631" s="13">
        <v>1625</v>
      </c>
      <c r="J631" s="13" t="s">
        <v>67</v>
      </c>
      <c r="K631" s="13">
        <v>56</v>
      </c>
      <c r="L631" s="13">
        <v>54.6</v>
      </c>
      <c r="M631" s="13" t="s">
        <v>60</v>
      </c>
      <c r="N631" s="13">
        <v>135</v>
      </c>
      <c r="O631" s="13">
        <v>33.17</v>
      </c>
      <c r="P631" s="13" t="s">
        <v>61</v>
      </c>
      <c r="Q631" s="13" t="s">
        <v>62</v>
      </c>
      <c r="R631" s="13">
        <v>171</v>
      </c>
    </row>
    <row r="632" spans="1:27" x14ac:dyDescent="0.2">
      <c r="A632" s="14">
        <v>56.910166666666669</v>
      </c>
      <c r="B632" s="14">
        <v>-135.553</v>
      </c>
      <c r="C632" s="13" t="s">
        <v>56</v>
      </c>
      <c r="D632" s="13" t="s">
        <v>137</v>
      </c>
      <c r="E632" s="13">
        <v>169</v>
      </c>
      <c r="F632" s="13">
        <v>1</v>
      </c>
      <c r="G632" s="13" t="s">
        <v>58</v>
      </c>
      <c r="H632" s="13">
        <v>62293</v>
      </c>
      <c r="I632" s="13">
        <v>1615</v>
      </c>
      <c r="J632" s="13" t="s">
        <v>63</v>
      </c>
      <c r="K632" s="13">
        <v>56</v>
      </c>
      <c r="L632" s="13">
        <v>54.61</v>
      </c>
      <c r="M632" s="13" t="s">
        <v>60</v>
      </c>
      <c r="N632" s="13">
        <v>135</v>
      </c>
      <c r="O632" s="13">
        <v>33.18</v>
      </c>
      <c r="P632" s="13" t="s">
        <v>61</v>
      </c>
      <c r="Q632" s="13" t="s">
        <v>62</v>
      </c>
      <c r="R632" s="13">
        <v>170</v>
      </c>
      <c r="S632" s="13">
        <v>4</v>
      </c>
      <c r="T632" s="13">
        <v>161</v>
      </c>
      <c r="U632" s="13">
        <v>163</v>
      </c>
      <c r="V632" s="13">
        <v>9</v>
      </c>
      <c r="W632" s="15">
        <v>38723</v>
      </c>
      <c r="X632" s="13" t="s">
        <v>64</v>
      </c>
      <c r="Y632" s="13">
        <v>9</v>
      </c>
      <c r="Z632" s="13" t="s">
        <v>138</v>
      </c>
      <c r="AA632" s="13" t="s">
        <v>140</v>
      </c>
    </row>
    <row r="633" spans="1:27" x14ac:dyDescent="0.2">
      <c r="A633" s="14">
        <v>56.910333333333334</v>
      </c>
      <c r="B633" s="14">
        <v>-135.55283333333333</v>
      </c>
      <c r="C633" s="13" t="s">
        <v>56</v>
      </c>
      <c r="D633" s="13" t="s">
        <v>137</v>
      </c>
      <c r="E633" s="13">
        <v>169</v>
      </c>
      <c r="F633" s="13">
        <v>1</v>
      </c>
      <c r="G633" s="13" t="s">
        <v>58</v>
      </c>
      <c r="H633" s="13">
        <v>62293</v>
      </c>
      <c r="I633" s="13">
        <v>1608</v>
      </c>
      <c r="J633" s="13" t="s">
        <v>59</v>
      </c>
      <c r="K633" s="13">
        <v>56</v>
      </c>
      <c r="L633" s="13">
        <v>54.62</v>
      </c>
      <c r="M633" s="13" t="s">
        <v>60</v>
      </c>
      <c r="N633" s="13">
        <v>135</v>
      </c>
      <c r="O633" s="13">
        <v>33.17</v>
      </c>
      <c r="P633" s="13" t="s">
        <v>61</v>
      </c>
      <c r="Q633" s="13" t="s">
        <v>62</v>
      </c>
      <c r="R633" s="13">
        <v>170</v>
      </c>
    </row>
    <row r="634" spans="1:27" x14ac:dyDescent="0.2">
      <c r="A634" s="14">
        <v>56.942999999999998</v>
      </c>
      <c r="B634" s="14">
        <v>-135.55366666666666</v>
      </c>
      <c r="C634" s="13" t="s">
        <v>56</v>
      </c>
      <c r="D634" s="13" t="s">
        <v>137</v>
      </c>
      <c r="E634" s="13">
        <v>170</v>
      </c>
      <c r="F634" s="13">
        <v>1</v>
      </c>
      <c r="G634" s="13" t="s">
        <v>58</v>
      </c>
      <c r="H634" s="13">
        <v>62293</v>
      </c>
      <c r="I634" s="13">
        <v>1707</v>
      </c>
      <c r="J634" s="13" t="s">
        <v>67</v>
      </c>
      <c r="K634" s="13">
        <v>56</v>
      </c>
      <c r="L634" s="13">
        <v>56.58</v>
      </c>
      <c r="M634" s="13" t="s">
        <v>60</v>
      </c>
      <c r="N634" s="13">
        <v>135</v>
      </c>
      <c r="O634" s="13">
        <v>33.22</v>
      </c>
      <c r="P634" s="13" t="s">
        <v>61</v>
      </c>
      <c r="Q634" s="13" t="s">
        <v>62</v>
      </c>
      <c r="R634" s="13">
        <v>134</v>
      </c>
    </row>
    <row r="635" spans="1:27" x14ac:dyDescent="0.2">
      <c r="A635" s="14">
        <v>56.94316666666667</v>
      </c>
      <c r="B635" s="14">
        <v>-135.55366666666666</v>
      </c>
      <c r="C635" s="13" t="s">
        <v>56</v>
      </c>
      <c r="D635" s="13" t="s">
        <v>137</v>
      </c>
      <c r="E635" s="13">
        <v>170</v>
      </c>
      <c r="F635" s="13">
        <v>1</v>
      </c>
      <c r="G635" s="13" t="s">
        <v>58</v>
      </c>
      <c r="H635" s="13">
        <v>62293</v>
      </c>
      <c r="I635" s="13">
        <v>1659</v>
      </c>
      <c r="J635" s="13" t="s">
        <v>63</v>
      </c>
      <c r="K635" s="13">
        <v>56</v>
      </c>
      <c r="L635" s="13">
        <v>56.59</v>
      </c>
      <c r="M635" s="13" t="s">
        <v>60</v>
      </c>
      <c r="N635" s="13">
        <v>135</v>
      </c>
      <c r="O635" s="13">
        <v>33.22</v>
      </c>
      <c r="P635" s="13" t="s">
        <v>61</v>
      </c>
      <c r="Q635" s="13" t="s">
        <v>62</v>
      </c>
      <c r="R635" s="13">
        <v>134</v>
      </c>
      <c r="S635" s="13">
        <v>3</v>
      </c>
      <c r="T635" s="13">
        <v>123</v>
      </c>
      <c r="U635" s="13">
        <v>124</v>
      </c>
      <c r="V635" s="13">
        <v>7</v>
      </c>
      <c r="W635" s="15">
        <v>38723</v>
      </c>
      <c r="X635" s="13" t="s">
        <v>64</v>
      </c>
      <c r="Y635" s="13">
        <v>7</v>
      </c>
      <c r="Z635" s="13" t="s">
        <v>138</v>
      </c>
      <c r="AA635" s="13" t="s">
        <v>142</v>
      </c>
    </row>
    <row r="636" spans="1:27" x14ac:dyDescent="0.2">
      <c r="A636" s="14">
        <v>56.94316666666667</v>
      </c>
      <c r="B636" s="14">
        <v>-135.55350000000001</v>
      </c>
      <c r="C636" s="13" t="s">
        <v>56</v>
      </c>
      <c r="D636" s="13" t="s">
        <v>137</v>
      </c>
      <c r="E636" s="13">
        <v>170</v>
      </c>
      <c r="F636" s="13">
        <v>1</v>
      </c>
      <c r="G636" s="13" t="s">
        <v>58</v>
      </c>
      <c r="H636" s="13">
        <v>62293</v>
      </c>
      <c r="I636" s="13">
        <v>1654</v>
      </c>
      <c r="J636" s="13" t="s">
        <v>59</v>
      </c>
      <c r="K636" s="13">
        <v>56</v>
      </c>
      <c r="L636" s="13">
        <v>56.59</v>
      </c>
      <c r="M636" s="13" t="s">
        <v>60</v>
      </c>
      <c r="N636" s="13">
        <v>135</v>
      </c>
      <c r="O636" s="13">
        <v>33.21</v>
      </c>
      <c r="P636" s="13" t="s">
        <v>61</v>
      </c>
      <c r="Q636" s="13" t="s">
        <v>62</v>
      </c>
      <c r="R636" s="13">
        <v>135</v>
      </c>
    </row>
    <row r="637" spans="1:27" x14ac:dyDescent="0.2">
      <c r="A637" s="14">
        <v>56.9435</v>
      </c>
      <c r="B637" s="14">
        <v>-135.62166666666667</v>
      </c>
      <c r="C637" s="13" t="s">
        <v>56</v>
      </c>
      <c r="D637" s="13" t="s">
        <v>137</v>
      </c>
      <c r="E637" s="13">
        <v>171</v>
      </c>
      <c r="F637" s="13">
        <v>1</v>
      </c>
      <c r="G637" s="13" t="s">
        <v>58</v>
      </c>
      <c r="H637" s="13">
        <v>62293</v>
      </c>
      <c r="I637" s="13">
        <v>1732</v>
      </c>
      <c r="J637" s="13" t="s">
        <v>59</v>
      </c>
      <c r="K637" s="13">
        <v>56</v>
      </c>
      <c r="L637" s="13">
        <v>56.61</v>
      </c>
      <c r="M637" s="13" t="s">
        <v>60</v>
      </c>
      <c r="N637" s="13">
        <v>135</v>
      </c>
      <c r="O637" s="13">
        <v>37.299999999999997</v>
      </c>
      <c r="P637" s="13" t="s">
        <v>61</v>
      </c>
      <c r="Q637" s="13" t="s">
        <v>62</v>
      </c>
      <c r="R637" s="13">
        <v>111</v>
      </c>
    </row>
    <row r="638" spans="1:27" x14ac:dyDescent="0.2">
      <c r="A638" s="14">
        <v>56.943666666666665</v>
      </c>
      <c r="B638" s="14">
        <v>-135.62100000000001</v>
      </c>
      <c r="C638" s="13" t="s">
        <v>56</v>
      </c>
      <c r="D638" s="13" t="s">
        <v>137</v>
      </c>
      <c r="E638" s="13">
        <v>171</v>
      </c>
      <c r="F638" s="13">
        <v>1</v>
      </c>
      <c r="G638" s="13" t="s">
        <v>58</v>
      </c>
      <c r="H638" s="13">
        <v>62293</v>
      </c>
      <c r="I638" s="13">
        <v>1737</v>
      </c>
      <c r="J638" s="13" t="s">
        <v>63</v>
      </c>
      <c r="K638" s="13">
        <v>56</v>
      </c>
      <c r="L638" s="13">
        <v>56.62</v>
      </c>
      <c r="M638" s="13" t="s">
        <v>60</v>
      </c>
      <c r="N638" s="13">
        <v>135</v>
      </c>
      <c r="O638" s="13">
        <v>37.26</v>
      </c>
      <c r="P638" s="13" t="s">
        <v>61</v>
      </c>
      <c r="Q638" s="13" t="s">
        <v>62</v>
      </c>
      <c r="R638" s="13">
        <v>111</v>
      </c>
      <c r="S638" s="13">
        <v>4</v>
      </c>
      <c r="T638" s="13">
        <v>104</v>
      </c>
      <c r="U638" s="13">
        <v>105</v>
      </c>
      <c r="V638" s="13">
        <v>6</v>
      </c>
      <c r="W638" s="15">
        <v>38723</v>
      </c>
      <c r="X638" s="13" t="s">
        <v>64</v>
      </c>
      <c r="Y638" s="13">
        <v>6</v>
      </c>
      <c r="Z638" s="13" t="s">
        <v>138</v>
      </c>
      <c r="AA638" s="13" t="s">
        <v>140</v>
      </c>
    </row>
    <row r="639" spans="1:27" x14ac:dyDescent="0.2">
      <c r="A639" s="14">
        <v>56.944333333333333</v>
      </c>
      <c r="B639" s="14">
        <v>-135.62</v>
      </c>
      <c r="C639" s="13" t="s">
        <v>56</v>
      </c>
      <c r="D639" s="13" t="s">
        <v>137</v>
      </c>
      <c r="E639" s="13">
        <v>171</v>
      </c>
      <c r="F639" s="13">
        <v>1</v>
      </c>
      <c r="G639" s="13" t="s">
        <v>58</v>
      </c>
      <c r="H639" s="13">
        <v>62293</v>
      </c>
      <c r="I639" s="13">
        <v>1743</v>
      </c>
      <c r="J639" s="13" t="s">
        <v>67</v>
      </c>
      <c r="K639" s="13">
        <v>56</v>
      </c>
      <c r="L639" s="13">
        <v>56.66</v>
      </c>
      <c r="M639" s="13" t="s">
        <v>60</v>
      </c>
      <c r="N639" s="13">
        <v>135</v>
      </c>
      <c r="O639" s="13">
        <v>37.200000000000003</v>
      </c>
      <c r="P639" s="13" t="s">
        <v>61</v>
      </c>
      <c r="Q639" s="13" t="s">
        <v>62</v>
      </c>
      <c r="R639" s="13">
        <v>107</v>
      </c>
    </row>
    <row r="640" spans="1:27" x14ac:dyDescent="0.2">
      <c r="A640" s="14">
        <v>56.941833333333335</v>
      </c>
      <c r="B640" s="14">
        <v>-135.69116666666667</v>
      </c>
      <c r="C640" s="13" t="s">
        <v>56</v>
      </c>
      <c r="D640" s="13" t="s">
        <v>137</v>
      </c>
      <c r="E640" s="13">
        <v>172</v>
      </c>
      <c r="F640" s="13">
        <v>1</v>
      </c>
      <c r="G640" s="13" t="s">
        <v>58</v>
      </c>
      <c r="H640" s="13">
        <v>62293</v>
      </c>
      <c r="I640" s="13">
        <v>1819</v>
      </c>
      <c r="J640" s="13" t="s">
        <v>67</v>
      </c>
      <c r="K640" s="13">
        <v>56</v>
      </c>
      <c r="L640" s="13">
        <v>56.51</v>
      </c>
      <c r="M640" s="13" t="s">
        <v>60</v>
      </c>
      <c r="N640" s="13">
        <v>135</v>
      </c>
      <c r="O640" s="13">
        <v>41.47</v>
      </c>
      <c r="P640" s="13" t="s">
        <v>61</v>
      </c>
      <c r="Q640" s="13" t="s">
        <v>62</v>
      </c>
      <c r="R640" s="13">
        <v>108</v>
      </c>
    </row>
    <row r="641" spans="1:27" x14ac:dyDescent="0.2">
      <c r="A641" s="14">
        <v>56.94233333333333</v>
      </c>
      <c r="B641" s="14">
        <v>-135.69516666666667</v>
      </c>
      <c r="C641" s="13" t="s">
        <v>56</v>
      </c>
      <c r="D641" s="13" t="s">
        <v>137</v>
      </c>
      <c r="E641" s="13">
        <v>172</v>
      </c>
      <c r="F641" s="13">
        <v>1</v>
      </c>
      <c r="G641" s="13" t="s">
        <v>58</v>
      </c>
      <c r="H641" s="13">
        <v>62293</v>
      </c>
      <c r="I641" s="13">
        <v>1809</v>
      </c>
      <c r="J641" s="13" t="s">
        <v>59</v>
      </c>
      <c r="K641" s="13">
        <v>56</v>
      </c>
      <c r="L641" s="13">
        <v>56.54</v>
      </c>
      <c r="M641" s="13" t="s">
        <v>60</v>
      </c>
      <c r="N641" s="13">
        <v>135</v>
      </c>
      <c r="O641" s="13">
        <v>41.71</v>
      </c>
      <c r="P641" s="13" t="s">
        <v>61</v>
      </c>
      <c r="Q641" s="13" t="s">
        <v>62</v>
      </c>
      <c r="R641" s="13">
        <v>102</v>
      </c>
    </row>
    <row r="642" spans="1:27" x14ac:dyDescent="0.2">
      <c r="A642" s="14">
        <v>56.942500000000003</v>
      </c>
      <c r="B642" s="14">
        <v>-135.69366666666667</v>
      </c>
      <c r="C642" s="13" t="s">
        <v>56</v>
      </c>
      <c r="D642" s="13" t="s">
        <v>137</v>
      </c>
      <c r="E642" s="13">
        <v>172</v>
      </c>
      <c r="F642" s="13">
        <v>1</v>
      </c>
      <c r="G642" s="13" t="s">
        <v>58</v>
      </c>
      <c r="H642" s="13">
        <v>62293</v>
      </c>
      <c r="I642" s="13">
        <v>1813</v>
      </c>
      <c r="J642" s="13" t="s">
        <v>63</v>
      </c>
      <c r="K642" s="13">
        <v>56</v>
      </c>
      <c r="L642" s="13">
        <v>56.55</v>
      </c>
      <c r="M642" s="13" t="s">
        <v>60</v>
      </c>
      <c r="N642" s="13">
        <v>135</v>
      </c>
      <c r="O642" s="13">
        <v>41.62</v>
      </c>
      <c r="P642" s="13" t="s">
        <v>61</v>
      </c>
      <c r="Q642" s="13" t="s">
        <v>62</v>
      </c>
      <c r="R642" s="13">
        <v>106</v>
      </c>
      <c r="S642" s="13">
        <v>4</v>
      </c>
      <c r="T642" s="13">
        <v>99</v>
      </c>
      <c r="U642" s="13">
        <v>99</v>
      </c>
      <c r="V642" s="13">
        <v>6</v>
      </c>
      <c r="W642" s="15">
        <v>38723</v>
      </c>
      <c r="X642" s="13" t="s">
        <v>64</v>
      </c>
      <c r="Y642" s="13">
        <v>6</v>
      </c>
      <c r="Z642" s="13" t="s">
        <v>138</v>
      </c>
      <c r="AA642" s="13" t="s">
        <v>140</v>
      </c>
    </row>
    <row r="643" spans="1:27" x14ac:dyDescent="0.2">
      <c r="A643" s="14">
        <v>56.94166666666667</v>
      </c>
      <c r="B643" s="14">
        <v>-135.75283333333334</v>
      </c>
      <c r="C643" s="13" t="s">
        <v>56</v>
      </c>
      <c r="D643" s="13" t="s">
        <v>137</v>
      </c>
      <c r="E643" s="13">
        <v>173</v>
      </c>
      <c r="F643" s="13">
        <v>1</v>
      </c>
      <c r="G643" s="13" t="s">
        <v>58</v>
      </c>
      <c r="H643" s="13">
        <v>62293</v>
      </c>
      <c r="I643" s="13">
        <v>1849</v>
      </c>
      <c r="J643" s="13" t="s">
        <v>63</v>
      </c>
      <c r="K643" s="13">
        <v>56</v>
      </c>
      <c r="L643" s="13">
        <v>56.5</v>
      </c>
      <c r="M643" s="13" t="s">
        <v>60</v>
      </c>
      <c r="N643" s="13">
        <v>135</v>
      </c>
      <c r="O643" s="13">
        <v>45.17</v>
      </c>
      <c r="P643" s="13" t="s">
        <v>61</v>
      </c>
      <c r="Q643" s="13" t="s">
        <v>62</v>
      </c>
      <c r="R643" s="13">
        <v>108</v>
      </c>
      <c r="S643" s="13">
        <v>4</v>
      </c>
      <c r="T643" s="13">
        <v>102</v>
      </c>
      <c r="U643" s="13">
        <v>102</v>
      </c>
      <c r="V643" s="13">
        <v>6</v>
      </c>
      <c r="W643" s="15">
        <v>38723</v>
      </c>
      <c r="X643" s="13" t="s">
        <v>64</v>
      </c>
      <c r="Y643" s="13">
        <v>6</v>
      </c>
      <c r="Z643" s="13" t="s">
        <v>138</v>
      </c>
      <c r="AA643" s="13" t="s">
        <v>140</v>
      </c>
    </row>
    <row r="644" spans="1:27" x14ac:dyDescent="0.2">
      <c r="A644" s="14">
        <v>56.941833333333335</v>
      </c>
      <c r="B644" s="14">
        <v>-135.75516666666667</v>
      </c>
      <c r="C644" s="13" t="s">
        <v>56</v>
      </c>
      <c r="D644" s="13" t="s">
        <v>137</v>
      </c>
      <c r="E644" s="13">
        <v>173</v>
      </c>
      <c r="F644" s="13">
        <v>1</v>
      </c>
      <c r="G644" s="13" t="s">
        <v>58</v>
      </c>
      <c r="H644" s="13">
        <v>62293</v>
      </c>
      <c r="I644" s="13">
        <v>1855</v>
      </c>
      <c r="J644" s="13" t="s">
        <v>67</v>
      </c>
      <c r="K644" s="13">
        <v>56</v>
      </c>
      <c r="L644" s="13">
        <v>56.51</v>
      </c>
      <c r="M644" s="13" t="s">
        <v>60</v>
      </c>
      <c r="N644" s="13">
        <v>135</v>
      </c>
      <c r="O644" s="13">
        <v>45.31</v>
      </c>
      <c r="P644" s="13" t="s">
        <v>61</v>
      </c>
      <c r="Q644" s="13" t="s">
        <v>62</v>
      </c>
      <c r="R644" s="13">
        <v>107</v>
      </c>
    </row>
    <row r="645" spans="1:27" x14ac:dyDescent="0.2">
      <c r="A645" s="14">
        <v>56.942500000000003</v>
      </c>
      <c r="B645" s="14">
        <v>-135.75299999999999</v>
      </c>
      <c r="C645" s="13" t="s">
        <v>56</v>
      </c>
      <c r="D645" s="13" t="s">
        <v>137</v>
      </c>
      <c r="E645" s="13">
        <v>173</v>
      </c>
      <c r="F645" s="13">
        <v>1</v>
      </c>
      <c r="G645" s="13" t="s">
        <v>58</v>
      </c>
      <c r="H645" s="13">
        <v>62293</v>
      </c>
      <c r="I645" s="13">
        <v>1845</v>
      </c>
      <c r="J645" s="13" t="s">
        <v>59</v>
      </c>
      <c r="K645" s="13">
        <v>56</v>
      </c>
      <c r="L645" s="13">
        <v>56.55</v>
      </c>
      <c r="M645" s="13" t="s">
        <v>60</v>
      </c>
      <c r="N645" s="13">
        <v>135</v>
      </c>
      <c r="O645" s="13">
        <v>45.18</v>
      </c>
      <c r="P645" s="13" t="s">
        <v>61</v>
      </c>
      <c r="Q645" s="13" t="s">
        <v>62</v>
      </c>
      <c r="R645" s="13">
        <v>107</v>
      </c>
    </row>
    <row r="646" spans="1:27" x14ac:dyDescent="0.2">
      <c r="A646" s="14">
        <v>56.998333333333335</v>
      </c>
      <c r="B646" s="14">
        <v>-135.48750000000001</v>
      </c>
      <c r="C646" s="13" t="s">
        <v>56</v>
      </c>
      <c r="D646" s="13" t="s">
        <v>137</v>
      </c>
      <c r="E646" s="13">
        <v>174</v>
      </c>
      <c r="F646" s="13">
        <v>1</v>
      </c>
      <c r="G646" s="13" t="s">
        <v>58</v>
      </c>
      <c r="H646" s="13">
        <v>62293</v>
      </c>
      <c r="I646" s="13">
        <v>2234</v>
      </c>
      <c r="J646" s="13" t="s">
        <v>67</v>
      </c>
      <c r="K646" s="13">
        <v>56</v>
      </c>
      <c r="L646" s="13">
        <v>59.9</v>
      </c>
      <c r="M646" s="13" t="s">
        <v>60</v>
      </c>
      <c r="N646" s="13">
        <v>135</v>
      </c>
      <c r="O646" s="13">
        <v>29.25</v>
      </c>
      <c r="P646" s="13" t="s">
        <v>61</v>
      </c>
      <c r="Q646" s="13" t="s">
        <v>62</v>
      </c>
      <c r="R646" s="13">
        <v>152</v>
      </c>
    </row>
    <row r="647" spans="1:27" x14ac:dyDescent="0.2">
      <c r="A647" s="14">
        <v>56.99883333333333</v>
      </c>
      <c r="B647" s="14">
        <v>-135.48616666666666</v>
      </c>
      <c r="C647" s="13" t="s">
        <v>56</v>
      </c>
      <c r="D647" s="13" t="s">
        <v>137</v>
      </c>
      <c r="E647" s="13">
        <v>174</v>
      </c>
      <c r="F647" s="13">
        <v>1</v>
      </c>
      <c r="G647" s="13" t="s">
        <v>58</v>
      </c>
      <c r="H647" s="13">
        <v>62293</v>
      </c>
      <c r="I647" s="13">
        <v>2228</v>
      </c>
      <c r="J647" s="13" t="s">
        <v>63</v>
      </c>
      <c r="K647" s="13">
        <v>56</v>
      </c>
      <c r="L647" s="13">
        <v>59.93</v>
      </c>
      <c r="M647" s="13" t="s">
        <v>60</v>
      </c>
      <c r="N647" s="13">
        <v>135</v>
      </c>
      <c r="O647" s="13">
        <v>29.17</v>
      </c>
      <c r="P647" s="13" t="s">
        <v>61</v>
      </c>
      <c r="Q647" s="13" t="s">
        <v>62</v>
      </c>
      <c r="R647" s="13">
        <v>173</v>
      </c>
      <c r="S647" s="13">
        <v>6</v>
      </c>
      <c r="T647" s="13">
        <v>165</v>
      </c>
      <c r="U647" s="13">
        <v>167</v>
      </c>
      <c r="V647" s="13">
        <v>5</v>
      </c>
      <c r="W647" s="15">
        <v>38723</v>
      </c>
      <c r="X647" s="13" t="s">
        <v>64</v>
      </c>
      <c r="Y647" s="13">
        <v>5</v>
      </c>
      <c r="Z647" s="13" t="s">
        <v>138</v>
      </c>
      <c r="AA647" s="13" t="s">
        <v>143</v>
      </c>
    </row>
    <row r="648" spans="1:27" x14ac:dyDescent="0.2">
      <c r="A648" s="14">
        <v>56.999000000000002</v>
      </c>
      <c r="B648" s="14">
        <v>-135.48349999999999</v>
      </c>
      <c r="C648" s="13" t="s">
        <v>56</v>
      </c>
      <c r="D648" s="13" t="s">
        <v>137</v>
      </c>
      <c r="E648" s="13">
        <v>174</v>
      </c>
      <c r="F648" s="13">
        <v>1</v>
      </c>
      <c r="G648" s="13" t="s">
        <v>58</v>
      </c>
      <c r="H648" s="13">
        <v>62293</v>
      </c>
      <c r="I648" s="13">
        <v>2220</v>
      </c>
      <c r="J648" s="13" t="s">
        <v>59</v>
      </c>
      <c r="K648" s="13">
        <v>56</v>
      </c>
      <c r="L648" s="13">
        <v>59.94</v>
      </c>
      <c r="M648" s="13" t="s">
        <v>60</v>
      </c>
      <c r="N648" s="13">
        <v>135</v>
      </c>
      <c r="O648" s="13">
        <v>29.01</v>
      </c>
      <c r="P648" s="13" t="s">
        <v>61</v>
      </c>
      <c r="Q648" s="13" t="s">
        <v>62</v>
      </c>
      <c r="R648" s="13">
        <v>136</v>
      </c>
    </row>
    <row r="649" spans="1:27" x14ac:dyDescent="0.2">
      <c r="A649" s="14">
        <v>57.033999999999999</v>
      </c>
      <c r="B649" s="14">
        <v>-135.44399999999999</v>
      </c>
      <c r="C649" s="13" t="s">
        <v>56</v>
      </c>
      <c r="D649" s="13" t="s">
        <v>137</v>
      </c>
      <c r="E649" s="13">
        <v>175</v>
      </c>
      <c r="F649" s="13">
        <v>1</v>
      </c>
      <c r="G649" s="13" t="s">
        <v>58</v>
      </c>
      <c r="H649" s="13">
        <v>62293</v>
      </c>
      <c r="I649" s="13">
        <v>2316</v>
      </c>
      <c r="J649" s="13" t="s">
        <v>67</v>
      </c>
      <c r="K649" s="13">
        <v>57</v>
      </c>
      <c r="L649" s="13">
        <v>2.04</v>
      </c>
      <c r="M649" s="13" t="s">
        <v>60</v>
      </c>
      <c r="N649" s="13">
        <v>135</v>
      </c>
      <c r="O649" s="13">
        <v>26.64</v>
      </c>
      <c r="P649" s="13" t="s">
        <v>61</v>
      </c>
      <c r="Q649" s="13" t="s">
        <v>62</v>
      </c>
      <c r="R649" s="13">
        <v>90</v>
      </c>
    </row>
    <row r="650" spans="1:27" x14ac:dyDescent="0.2">
      <c r="A650" s="14">
        <v>57.034333333333336</v>
      </c>
      <c r="B650" s="14">
        <v>-135.44300000000001</v>
      </c>
      <c r="C650" s="13" t="s">
        <v>56</v>
      </c>
      <c r="D650" s="13" t="s">
        <v>137</v>
      </c>
      <c r="E650" s="13">
        <v>175</v>
      </c>
      <c r="F650" s="13">
        <v>1</v>
      </c>
      <c r="G650" s="13" t="s">
        <v>58</v>
      </c>
      <c r="H650" s="13">
        <v>62293</v>
      </c>
      <c r="I650" s="13">
        <v>2311</v>
      </c>
      <c r="J650" s="13" t="s">
        <v>63</v>
      </c>
      <c r="K650" s="13">
        <v>57</v>
      </c>
      <c r="L650" s="13">
        <v>2.06</v>
      </c>
      <c r="M650" s="13" t="s">
        <v>60</v>
      </c>
      <c r="N650" s="13">
        <v>135</v>
      </c>
      <c r="O650" s="13">
        <v>26.58</v>
      </c>
      <c r="P650" s="13" t="s">
        <v>61</v>
      </c>
      <c r="Q650" s="13" t="s">
        <v>62</v>
      </c>
      <c r="R650" s="13">
        <v>74</v>
      </c>
      <c r="S650" s="13">
        <v>5</v>
      </c>
      <c r="T650" s="13">
        <v>63</v>
      </c>
      <c r="U650" s="13">
        <v>64</v>
      </c>
      <c r="V650" s="13">
        <v>4</v>
      </c>
      <c r="W650" s="15">
        <v>38723</v>
      </c>
      <c r="X650" s="13" t="s">
        <v>64</v>
      </c>
      <c r="Y650" s="13">
        <v>4</v>
      </c>
      <c r="Z650" s="13" t="s">
        <v>138</v>
      </c>
      <c r="AA650" s="13" t="s">
        <v>144</v>
      </c>
    </row>
    <row r="651" spans="1:27" x14ac:dyDescent="0.2">
      <c r="A651" s="14">
        <v>57.034999999999997</v>
      </c>
      <c r="B651" s="14">
        <v>-135.44300000000001</v>
      </c>
      <c r="C651" s="13" t="s">
        <v>56</v>
      </c>
      <c r="D651" s="13" t="s">
        <v>137</v>
      </c>
      <c r="E651" s="13">
        <v>175</v>
      </c>
      <c r="F651" s="13">
        <v>1</v>
      </c>
      <c r="G651" s="13" t="s">
        <v>58</v>
      </c>
      <c r="H651" s="13">
        <v>62293</v>
      </c>
      <c r="I651" s="13">
        <v>2308</v>
      </c>
      <c r="J651" s="13" t="s">
        <v>59</v>
      </c>
      <c r="K651" s="13">
        <v>57</v>
      </c>
      <c r="L651" s="13">
        <v>2.1</v>
      </c>
      <c r="M651" s="13" t="s">
        <v>60</v>
      </c>
      <c r="N651" s="13">
        <v>135</v>
      </c>
      <c r="O651" s="13">
        <v>26.58</v>
      </c>
      <c r="P651" s="13" t="s">
        <v>61</v>
      </c>
      <c r="Q651" s="13" t="s">
        <v>62</v>
      </c>
      <c r="R651" s="13">
        <v>72</v>
      </c>
    </row>
    <row r="652" spans="1:27" x14ac:dyDescent="0.2">
      <c r="A652" s="14">
        <v>57.031166666666664</v>
      </c>
      <c r="B652" s="14">
        <v>-135.49566666666666</v>
      </c>
      <c r="C652" s="13" t="s">
        <v>56</v>
      </c>
      <c r="D652" s="13" t="s">
        <v>137</v>
      </c>
      <c r="E652" s="13">
        <v>176</v>
      </c>
      <c r="F652" s="13">
        <v>1</v>
      </c>
      <c r="G652" s="13" t="s">
        <v>58</v>
      </c>
      <c r="H652" s="13">
        <v>62293</v>
      </c>
      <c r="I652" s="13">
        <v>2352</v>
      </c>
      <c r="J652" s="13" t="s">
        <v>67</v>
      </c>
      <c r="K652" s="13">
        <v>57</v>
      </c>
      <c r="L652" s="13">
        <v>1.87</v>
      </c>
      <c r="M652" s="13" t="s">
        <v>60</v>
      </c>
      <c r="N652" s="13">
        <v>135</v>
      </c>
      <c r="O652" s="13">
        <v>29.74</v>
      </c>
      <c r="P652" s="13" t="s">
        <v>61</v>
      </c>
      <c r="Q652" s="13" t="s">
        <v>62</v>
      </c>
      <c r="R652" s="13">
        <v>128</v>
      </c>
    </row>
    <row r="653" spans="1:27" x14ac:dyDescent="0.2">
      <c r="A653" s="14">
        <v>57.032666666666664</v>
      </c>
      <c r="B653" s="14">
        <v>-135.49449999999999</v>
      </c>
      <c r="C653" s="13" t="s">
        <v>56</v>
      </c>
      <c r="D653" s="13" t="s">
        <v>137</v>
      </c>
      <c r="E653" s="13">
        <v>176</v>
      </c>
      <c r="F653" s="13">
        <v>1</v>
      </c>
      <c r="G653" s="13" t="s">
        <v>58</v>
      </c>
      <c r="H653" s="13">
        <v>62293</v>
      </c>
      <c r="I653" s="13">
        <v>2346</v>
      </c>
      <c r="J653" s="13" t="s">
        <v>63</v>
      </c>
      <c r="K653" s="13">
        <v>57</v>
      </c>
      <c r="L653" s="13">
        <v>1.96</v>
      </c>
      <c r="M653" s="13" t="s">
        <v>60</v>
      </c>
      <c r="N653" s="13">
        <v>135</v>
      </c>
      <c r="O653" s="13">
        <v>29.67</v>
      </c>
      <c r="P653" s="13" t="s">
        <v>61</v>
      </c>
      <c r="Q653" s="13" t="s">
        <v>62</v>
      </c>
      <c r="R653" s="13">
        <v>129</v>
      </c>
      <c r="S653" s="13">
        <v>4</v>
      </c>
      <c r="T653" s="13">
        <v>118</v>
      </c>
      <c r="U653" s="13">
        <v>119</v>
      </c>
      <c r="V653" s="13">
        <v>5</v>
      </c>
      <c r="W653" s="15">
        <v>38723</v>
      </c>
      <c r="X653" s="13" t="s">
        <v>64</v>
      </c>
      <c r="Y653" s="13">
        <v>5</v>
      </c>
      <c r="Z653" s="13" t="s">
        <v>138</v>
      </c>
      <c r="AA653" s="13" t="s">
        <v>145</v>
      </c>
    </row>
    <row r="654" spans="1:27" x14ac:dyDescent="0.2">
      <c r="A654" s="14">
        <v>57.034166666666664</v>
      </c>
      <c r="B654" s="14">
        <v>-135.49516666666668</v>
      </c>
      <c r="C654" s="13" t="s">
        <v>56</v>
      </c>
      <c r="D654" s="13" t="s">
        <v>137</v>
      </c>
      <c r="E654" s="13">
        <v>176</v>
      </c>
      <c r="F654" s="13">
        <v>1</v>
      </c>
      <c r="G654" s="13" t="s">
        <v>58</v>
      </c>
      <c r="H654" s="13">
        <v>62293</v>
      </c>
      <c r="I654" s="13">
        <v>2339</v>
      </c>
      <c r="J654" s="13" t="s">
        <v>59</v>
      </c>
      <c r="K654" s="13">
        <v>57</v>
      </c>
      <c r="L654" s="13">
        <v>2.0499999999999998</v>
      </c>
      <c r="M654" s="13" t="s">
        <v>60</v>
      </c>
      <c r="N654" s="13">
        <v>135</v>
      </c>
      <c r="O654" s="13">
        <v>29.71</v>
      </c>
      <c r="P654" s="13" t="s">
        <v>61</v>
      </c>
      <c r="Q654" s="13" t="s">
        <v>62</v>
      </c>
      <c r="R654" s="13">
        <v>7</v>
      </c>
    </row>
    <row r="655" spans="1:27" x14ac:dyDescent="0.2">
      <c r="A655" s="14">
        <v>57.029333333333334</v>
      </c>
      <c r="B655" s="14">
        <v>-135.56416666666667</v>
      </c>
      <c r="C655" s="13" t="s">
        <v>56</v>
      </c>
      <c r="D655" s="13" t="s">
        <v>137</v>
      </c>
      <c r="E655" s="13">
        <v>177</v>
      </c>
      <c r="F655" s="13">
        <v>1</v>
      </c>
      <c r="G655" s="13" t="s">
        <v>58</v>
      </c>
      <c r="H655" s="13">
        <v>62393</v>
      </c>
      <c r="I655" s="13">
        <v>34</v>
      </c>
      <c r="J655" s="13" t="s">
        <v>67</v>
      </c>
      <c r="K655" s="13">
        <v>57</v>
      </c>
      <c r="L655" s="13">
        <v>1.76</v>
      </c>
      <c r="M655" s="13" t="s">
        <v>60</v>
      </c>
      <c r="N655" s="13">
        <v>135</v>
      </c>
      <c r="O655" s="13">
        <v>33.85</v>
      </c>
      <c r="P655" s="13" t="s">
        <v>61</v>
      </c>
      <c r="Q655" s="13" t="s">
        <v>62</v>
      </c>
      <c r="R655" s="13">
        <v>34</v>
      </c>
    </row>
    <row r="656" spans="1:27" x14ac:dyDescent="0.2">
      <c r="A656" s="14">
        <v>57.030666666666669</v>
      </c>
      <c r="B656" s="14">
        <v>-135.56533333333334</v>
      </c>
      <c r="C656" s="13" t="s">
        <v>56</v>
      </c>
      <c r="D656" s="13" t="s">
        <v>137</v>
      </c>
      <c r="E656" s="13">
        <v>177</v>
      </c>
      <c r="F656" s="13">
        <v>1</v>
      </c>
      <c r="G656" s="13" t="s">
        <v>58</v>
      </c>
      <c r="H656" s="13">
        <v>62393</v>
      </c>
      <c r="I656" s="13">
        <v>30</v>
      </c>
      <c r="J656" s="13" t="s">
        <v>63</v>
      </c>
      <c r="K656" s="13">
        <v>57</v>
      </c>
      <c r="L656" s="13">
        <v>1.84</v>
      </c>
      <c r="M656" s="13" t="s">
        <v>60</v>
      </c>
      <c r="N656" s="13">
        <v>135</v>
      </c>
      <c r="O656" s="13">
        <v>33.92</v>
      </c>
      <c r="P656" s="13" t="s">
        <v>61</v>
      </c>
      <c r="Q656" s="13" t="s">
        <v>62</v>
      </c>
      <c r="R656" s="13">
        <v>35</v>
      </c>
      <c r="S656" s="13">
        <v>4</v>
      </c>
      <c r="T656" s="13">
        <v>25</v>
      </c>
      <c r="U656" s="13">
        <v>119</v>
      </c>
      <c r="V656" s="13">
        <v>4</v>
      </c>
      <c r="W656" s="15">
        <v>38723</v>
      </c>
      <c r="X656" s="13" t="s">
        <v>64</v>
      </c>
      <c r="Y656" s="13">
        <v>4</v>
      </c>
      <c r="Z656" s="13" t="s">
        <v>138</v>
      </c>
      <c r="AA656" s="13" t="s">
        <v>146</v>
      </c>
    </row>
    <row r="657" spans="1:27" x14ac:dyDescent="0.2">
      <c r="A657" s="14">
        <v>57.031999999999996</v>
      </c>
      <c r="B657" s="14">
        <v>-135.56666666666666</v>
      </c>
      <c r="C657" s="13" t="s">
        <v>56</v>
      </c>
      <c r="D657" s="13" t="s">
        <v>137</v>
      </c>
      <c r="E657" s="13">
        <v>177</v>
      </c>
      <c r="F657" s="13">
        <v>1</v>
      </c>
      <c r="G657" s="13" t="s">
        <v>58</v>
      </c>
      <c r="H657" s="13">
        <v>62393</v>
      </c>
      <c r="I657" s="13">
        <v>26</v>
      </c>
      <c r="J657" s="13" t="s">
        <v>59</v>
      </c>
      <c r="K657" s="13">
        <v>57</v>
      </c>
      <c r="L657" s="13">
        <v>1.92</v>
      </c>
      <c r="M657" s="13" t="s">
        <v>60</v>
      </c>
      <c r="N657" s="13">
        <v>135</v>
      </c>
      <c r="O657" s="13">
        <v>34</v>
      </c>
      <c r="P657" s="13" t="s">
        <v>61</v>
      </c>
      <c r="Q657" s="13" t="s">
        <v>62</v>
      </c>
      <c r="R657" s="13">
        <v>32</v>
      </c>
    </row>
    <row r="658" spans="1:27" x14ac:dyDescent="0.2">
      <c r="A658" s="14">
        <v>57.056333333333335</v>
      </c>
      <c r="B658" s="14">
        <v>-135.5675</v>
      </c>
      <c r="C658" s="13" t="s">
        <v>56</v>
      </c>
      <c r="D658" s="13" t="s">
        <v>137</v>
      </c>
      <c r="E658" s="13">
        <v>178</v>
      </c>
      <c r="F658" s="13">
        <v>1</v>
      </c>
      <c r="G658" s="13" t="s">
        <v>58</v>
      </c>
      <c r="H658" s="13">
        <v>62393</v>
      </c>
      <c r="I658" s="13">
        <v>105</v>
      </c>
      <c r="J658" s="13" t="s">
        <v>59</v>
      </c>
      <c r="K658" s="13">
        <v>57</v>
      </c>
      <c r="L658" s="13">
        <v>3.38</v>
      </c>
      <c r="M658" s="13" t="s">
        <v>60</v>
      </c>
      <c r="N658" s="13">
        <v>135</v>
      </c>
      <c r="O658" s="13">
        <v>34.049999999999997</v>
      </c>
      <c r="P658" s="13" t="s">
        <v>61</v>
      </c>
      <c r="Q658" s="13" t="s">
        <v>62</v>
      </c>
      <c r="R658" s="13">
        <v>35</v>
      </c>
    </row>
    <row r="659" spans="1:27" x14ac:dyDescent="0.2">
      <c r="A659" s="14">
        <v>57.056666666666665</v>
      </c>
      <c r="B659" s="14">
        <v>-135.566</v>
      </c>
      <c r="C659" s="13" t="s">
        <v>56</v>
      </c>
      <c r="D659" s="13" t="s">
        <v>137</v>
      </c>
      <c r="E659" s="13">
        <v>178</v>
      </c>
      <c r="F659" s="13">
        <v>1</v>
      </c>
      <c r="G659" s="13" t="s">
        <v>58</v>
      </c>
      <c r="H659" s="13">
        <v>62393</v>
      </c>
      <c r="I659" s="13">
        <v>112</v>
      </c>
      <c r="J659" s="13" t="s">
        <v>67</v>
      </c>
      <c r="K659" s="13">
        <v>57</v>
      </c>
      <c r="L659" s="13">
        <v>3.4</v>
      </c>
      <c r="M659" s="13" t="s">
        <v>60</v>
      </c>
      <c r="N659" s="13">
        <v>135</v>
      </c>
      <c r="O659" s="13">
        <v>33.96</v>
      </c>
      <c r="P659" s="13" t="s">
        <v>61</v>
      </c>
      <c r="Q659" s="13" t="s">
        <v>62</v>
      </c>
      <c r="R659" s="13">
        <v>37</v>
      </c>
    </row>
    <row r="660" spans="1:27" x14ac:dyDescent="0.2">
      <c r="A660" s="14">
        <v>57.05683333333333</v>
      </c>
      <c r="B660" s="14">
        <v>-135.56633333333335</v>
      </c>
      <c r="C660" s="13" t="s">
        <v>56</v>
      </c>
      <c r="D660" s="13" t="s">
        <v>137</v>
      </c>
      <c r="E660" s="13">
        <v>178</v>
      </c>
      <c r="F660" s="13">
        <v>1</v>
      </c>
      <c r="G660" s="13" t="s">
        <v>58</v>
      </c>
      <c r="H660" s="13">
        <v>62393</v>
      </c>
      <c r="I660" s="13">
        <v>110</v>
      </c>
      <c r="J660" s="13" t="s">
        <v>63</v>
      </c>
      <c r="K660" s="13">
        <v>57</v>
      </c>
      <c r="L660" s="13">
        <v>3.41</v>
      </c>
      <c r="M660" s="13" t="s">
        <v>60</v>
      </c>
      <c r="N660" s="13">
        <v>135</v>
      </c>
      <c r="O660" s="13">
        <v>33.979999999999997</v>
      </c>
      <c r="P660" s="13" t="s">
        <v>61</v>
      </c>
      <c r="Q660" s="13" t="s">
        <v>62</v>
      </c>
      <c r="R660" s="13">
        <v>36</v>
      </c>
      <c r="S660" s="13">
        <v>3</v>
      </c>
      <c r="T660" s="13">
        <v>29</v>
      </c>
      <c r="U660" s="13">
        <v>119</v>
      </c>
      <c r="V660" s="13">
        <v>3</v>
      </c>
      <c r="W660" s="15">
        <v>38723</v>
      </c>
      <c r="X660" s="13" t="s">
        <v>64</v>
      </c>
      <c r="Y660" s="13">
        <v>3</v>
      </c>
      <c r="Z660" s="13" t="s">
        <v>138</v>
      </c>
      <c r="AA660" s="13" t="s">
        <v>147</v>
      </c>
    </row>
    <row r="661" spans="1:27" x14ac:dyDescent="0.2">
      <c r="A661" s="14">
        <v>57.056333333333335</v>
      </c>
      <c r="B661" s="14">
        <v>-135.53116666666668</v>
      </c>
      <c r="C661" s="13" t="s">
        <v>56</v>
      </c>
      <c r="D661" s="13" t="s">
        <v>137</v>
      </c>
      <c r="E661" s="13">
        <v>179</v>
      </c>
      <c r="F661" s="13">
        <v>1</v>
      </c>
      <c r="G661" s="13" t="s">
        <v>58</v>
      </c>
      <c r="H661" s="13">
        <v>62393</v>
      </c>
      <c r="I661" s="13">
        <v>200</v>
      </c>
      <c r="J661" s="13" t="s">
        <v>67</v>
      </c>
      <c r="K661" s="13">
        <v>57</v>
      </c>
      <c r="L661" s="13">
        <v>3.38</v>
      </c>
      <c r="M661" s="13" t="s">
        <v>60</v>
      </c>
      <c r="N661" s="13">
        <v>135</v>
      </c>
      <c r="O661" s="13">
        <v>31.87</v>
      </c>
      <c r="P661" s="13" t="s">
        <v>61</v>
      </c>
      <c r="Q661" s="13" t="s">
        <v>62</v>
      </c>
      <c r="R661" s="13">
        <v>53</v>
      </c>
    </row>
    <row r="662" spans="1:27" x14ac:dyDescent="0.2">
      <c r="A662" s="14">
        <v>57.057000000000002</v>
      </c>
      <c r="B662" s="14">
        <v>-135.53283333333334</v>
      </c>
      <c r="C662" s="13" t="s">
        <v>56</v>
      </c>
      <c r="D662" s="13" t="s">
        <v>137</v>
      </c>
      <c r="E662" s="13">
        <v>179</v>
      </c>
      <c r="F662" s="13">
        <v>1</v>
      </c>
      <c r="G662" s="13" t="s">
        <v>58</v>
      </c>
      <c r="H662" s="13">
        <v>62393</v>
      </c>
      <c r="I662" s="13">
        <v>156</v>
      </c>
      <c r="J662" s="13" t="s">
        <v>63</v>
      </c>
      <c r="K662" s="13">
        <v>57</v>
      </c>
      <c r="L662" s="13">
        <v>3.42</v>
      </c>
      <c r="M662" s="13" t="s">
        <v>60</v>
      </c>
      <c r="N662" s="13">
        <v>135</v>
      </c>
      <c r="O662" s="13">
        <v>31.97</v>
      </c>
      <c r="P662" s="13" t="s">
        <v>61</v>
      </c>
      <c r="Q662" s="13" t="s">
        <v>62</v>
      </c>
      <c r="R662" s="13">
        <v>53</v>
      </c>
      <c r="S662" s="13">
        <v>3</v>
      </c>
      <c r="T662" s="13">
        <v>46</v>
      </c>
      <c r="U662" s="13">
        <v>119</v>
      </c>
      <c r="V662" s="13">
        <v>4</v>
      </c>
      <c r="W662" s="15">
        <v>38723</v>
      </c>
      <c r="X662" s="13" t="s">
        <v>64</v>
      </c>
      <c r="Y662" s="13">
        <v>4</v>
      </c>
      <c r="Z662" s="13" t="s">
        <v>138</v>
      </c>
      <c r="AA662" s="13" t="s">
        <v>142</v>
      </c>
    </row>
    <row r="663" spans="1:27" x14ac:dyDescent="0.2">
      <c r="A663" s="14">
        <v>57.057833333333335</v>
      </c>
      <c r="B663" s="14">
        <v>-135.53483333333332</v>
      </c>
      <c r="C663" s="13" t="s">
        <v>56</v>
      </c>
      <c r="D663" s="13" t="s">
        <v>137</v>
      </c>
      <c r="E663" s="13">
        <v>179</v>
      </c>
      <c r="F663" s="13">
        <v>1</v>
      </c>
      <c r="G663" s="13" t="s">
        <v>58</v>
      </c>
      <c r="H663" s="13">
        <v>62393</v>
      </c>
      <c r="I663" s="13">
        <v>152</v>
      </c>
      <c r="J663" s="13" t="s">
        <v>59</v>
      </c>
      <c r="K663" s="13">
        <v>57</v>
      </c>
      <c r="L663" s="13">
        <v>3.47</v>
      </c>
      <c r="M663" s="13" t="s">
        <v>60</v>
      </c>
      <c r="N663" s="13">
        <v>135</v>
      </c>
      <c r="O663" s="13">
        <v>32.090000000000003</v>
      </c>
      <c r="P663" s="13" t="s">
        <v>61</v>
      </c>
      <c r="Q663" s="13" t="s">
        <v>62</v>
      </c>
      <c r="R663" s="13">
        <v>51</v>
      </c>
    </row>
    <row r="664" spans="1:27" x14ac:dyDescent="0.2">
      <c r="A664" s="14">
        <v>57.056666666666665</v>
      </c>
      <c r="B664" s="14">
        <v>-135.48533333333333</v>
      </c>
      <c r="C664" s="13" t="s">
        <v>56</v>
      </c>
      <c r="D664" s="13" t="s">
        <v>137</v>
      </c>
      <c r="E664" s="13">
        <v>180</v>
      </c>
      <c r="F664" s="13">
        <v>1</v>
      </c>
      <c r="G664" s="13" t="s">
        <v>58</v>
      </c>
      <c r="H664" s="13">
        <v>62393</v>
      </c>
      <c r="I664" s="13">
        <v>232</v>
      </c>
      <c r="J664" s="13" t="s">
        <v>67</v>
      </c>
      <c r="K664" s="13">
        <v>57</v>
      </c>
      <c r="L664" s="13">
        <v>3.4</v>
      </c>
      <c r="M664" s="13" t="s">
        <v>60</v>
      </c>
      <c r="N664" s="13">
        <v>135</v>
      </c>
      <c r="O664" s="13">
        <v>29.12</v>
      </c>
      <c r="P664" s="13" t="s">
        <v>61</v>
      </c>
      <c r="Q664" s="13" t="s">
        <v>62</v>
      </c>
      <c r="R664" s="13">
        <v>61</v>
      </c>
    </row>
    <row r="665" spans="1:27" x14ac:dyDescent="0.2">
      <c r="A665" s="14">
        <v>57.057166666666667</v>
      </c>
      <c r="B665" s="14">
        <v>-135.48516666666666</v>
      </c>
      <c r="C665" s="13" t="s">
        <v>56</v>
      </c>
      <c r="D665" s="13" t="s">
        <v>137</v>
      </c>
      <c r="E665" s="13">
        <v>180</v>
      </c>
      <c r="F665" s="13">
        <v>1</v>
      </c>
      <c r="G665" s="13" t="s">
        <v>58</v>
      </c>
      <c r="H665" s="13">
        <v>62393</v>
      </c>
      <c r="I665" s="13">
        <v>229</v>
      </c>
      <c r="J665" s="13" t="s">
        <v>63</v>
      </c>
      <c r="K665" s="13">
        <v>57</v>
      </c>
      <c r="L665" s="13">
        <v>3.43</v>
      </c>
      <c r="M665" s="13" t="s">
        <v>60</v>
      </c>
      <c r="N665" s="13">
        <v>135</v>
      </c>
      <c r="O665" s="13">
        <v>29.11</v>
      </c>
      <c r="P665" s="13" t="s">
        <v>61</v>
      </c>
      <c r="Q665" s="13" t="s">
        <v>62</v>
      </c>
      <c r="R665" s="13">
        <v>61</v>
      </c>
      <c r="S665" s="13">
        <v>4</v>
      </c>
      <c r="T665" s="13">
        <v>55</v>
      </c>
      <c r="U665" s="13">
        <v>56</v>
      </c>
      <c r="V665" s="13">
        <v>4</v>
      </c>
      <c r="W665" s="15">
        <v>38723</v>
      </c>
      <c r="X665" s="13" t="s">
        <v>64</v>
      </c>
      <c r="Y665" s="13">
        <v>4</v>
      </c>
      <c r="Z665" s="13" t="s">
        <v>138</v>
      </c>
      <c r="AA665" s="13" t="s">
        <v>145</v>
      </c>
    </row>
    <row r="666" spans="1:27" x14ac:dyDescent="0.2">
      <c r="A666" s="14">
        <v>57.057333333333332</v>
      </c>
      <c r="B666" s="14">
        <v>-135.48666666666668</v>
      </c>
      <c r="C666" s="13" t="s">
        <v>56</v>
      </c>
      <c r="D666" s="13" t="s">
        <v>137</v>
      </c>
      <c r="E666" s="13">
        <v>180</v>
      </c>
      <c r="F666" s="13">
        <v>1</v>
      </c>
      <c r="G666" s="13" t="s">
        <v>58</v>
      </c>
      <c r="H666" s="13">
        <v>62393</v>
      </c>
      <c r="I666" s="13">
        <v>225</v>
      </c>
      <c r="J666" s="13" t="s">
        <v>59</v>
      </c>
      <c r="K666" s="13">
        <v>57</v>
      </c>
      <c r="L666" s="13">
        <v>3.44</v>
      </c>
      <c r="M666" s="13" t="s">
        <v>60</v>
      </c>
      <c r="N666" s="13">
        <v>135</v>
      </c>
      <c r="O666" s="13">
        <v>29.2</v>
      </c>
      <c r="P666" s="13" t="s">
        <v>61</v>
      </c>
      <c r="Q666" s="13" t="s">
        <v>62</v>
      </c>
      <c r="R666" s="13">
        <v>61</v>
      </c>
    </row>
    <row r="667" spans="1:27" x14ac:dyDescent="0.2">
      <c r="A667" s="14">
        <v>57.080166666666663</v>
      </c>
      <c r="B667" s="14">
        <v>-135.51583333333335</v>
      </c>
      <c r="C667" s="13" t="s">
        <v>56</v>
      </c>
      <c r="D667" s="13" t="s">
        <v>137</v>
      </c>
      <c r="E667" s="13">
        <v>181</v>
      </c>
      <c r="F667" s="13">
        <v>1</v>
      </c>
      <c r="G667" s="13" t="s">
        <v>58</v>
      </c>
      <c r="H667" s="13">
        <v>62393</v>
      </c>
      <c r="I667" s="13">
        <v>306</v>
      </c>
      <c r="J667" s="13" t="s">
        <v>67</v>
      </c>
      <c r="K667" s="13">
        <v>57</v>
      </c>
      <c r="L667" s="13">
        <v>4.8099999999999996</v>
      </c>
      <c r="M667" s="13" t="s">
        <v>60</v>
      </c>
      <c r="N667" s="13">
        <v>135</v>
      </c>
      <c r="O667" s="13">
        <v>30.95</v>
      </c>
      <c r="P667" s="13" t="s">
        <v>61</v>
      </c>
      <c r="Q667" s="13" t="s">
        <v>62</v>
      </c>
      <c r="R667" s="13">
        <v>62</v>
      </c>
    </row>
    <row r="668" spans="1:27" x14ac:dyDescent="0.2">
      <c r="A668" s="14">
        <v>57.080333333333336</v>
      </c>
      <c r="B668" s="14">
        <v>-135.51733333333334</v>
      </c>
      <c r="C668" s="13" t="s">
        <v>56</v>
      </c>
      <c r="D668" s="13" t="s">
        <v>137</v>
      </c>
      <c r="E668" s="13">
        <v>181</v>
      </c>
      <c r="F668" s="13">
        <v>1</v>
      </c>
      <c r="G668" s="13" t="s">
        <v>58</v>
      </c>
      <c r="H668" s="13">
        <v>62393</v>
      </c>
      <c r="I668" s="13">
        <v>258</v>
      </c>
      <c r="J668" s="13" t="s">
        <v>59</v>
      </c>
      <c r="K668" s="13">
        <v>57</v>
      </c>
      <c r="L668" s="13">
        <v>4.82</v>
      </c>
      <c r="M668" s="13" t="s">
        <v>60</v>
      </c>
      <c r="N668" s="13">
        <v>135</v>
      </c>
      <c r="O668" s="13">
        <v>31.04</v>
      </c>
      <c r="P668" s="13" t="s">
        <v>61</v>
      </c>
      <c r="Q668" s="13" t="s">
        <v>62</v>
      </c>
      <c r="R668" s="13">
        <v>48</v>
      </c>
    </row>
    <row r="669" spans="1:27" x14ac:dyDescent="0.2">
      <c r="A669" s="14">
        <v>57.080333333333336</v>
      </c>
      <c r="B669" s="14">
        <v>-135.51599999999999</v>
      </c>
      <c r="C669" s="13" t="s">
        <v>56</v>
      </c>
      <c r="D669" s="13" t="s">
        <v>137</v>
      </c>
      <c r="E669" s="13">
        <v>181</v>
      </c>
      <c r="F669" s="13">
        <v>1</v>
      </c>
      <c r="G669" s="13" t="s">
        <v>58</v>
      </c>
      <c r="H669" s="13">
        <v>62393</v>
      </c>
      <c r="I669" s="13">
        <v>303</v>
      </c>
      <c r="J669" s="13" t="s">
        <v>63</v>
      </c>
      <c r="K669" s="13">
        <v>57</v>
      </c>
      <c r="L669" s="13">
        <v>4.82</v>
      </c>
      <c r="M669" s="13" t="s">
        <v>60</v>
      </c>
      <c r="N669" s="13">
        <v>135</v>
      </c>
      <c r="O669" s="13">
        <v>30.96</v>
      </c>
      <c r="P669" s="13" t="s">
        <v>61</v>
      </c>
      <c r="Q669" s="13" t="s">
        <v>62</v>
      </c>
      <c r="R669" s="13">
        <v>61</v>
      </c>
      <c r="S669" s="13">
        <v>9</v>
      </c>
      <c r="T669" s="13">
        <v>50</v>
      </c>
      <c r="U669" s="13">
        <v>50</v>
      </c>
      <c r="V669" s="13">
        <v>4</v>
      </c>
      <c r="W669" s="15">
        <v>38723</v>
      </c>
      <c r="X669" s="13" t="s">
        <v>64</v>
      </c>
      <c r="Y669" s="13">
        <v>4</v>
      </c>
      <c r="Z669" s="13" t="s">
        <v>138</v>
      </c>
      <c r="AA669" s="13" t="s">
        <v>148</v>
      </c>
    </row>
    <row r="670" spans="1:27" x14ac:dyDescent="0.2">
      <c r="A670" s="14">
        <v>57.077166666666663</v>
      </c>
      <c r="B670" s="14">
        <v>-135.54750000000001</v>
      </c>
      <c r="C670" s="13" t="s">
        <v>56</v>
      </c>
      <c r="D670" s="13" t="s">
        <v>137</v>
      </c>
      <c r="E670" s="13">
        <v>182</v>
      </c>
      <c r="F670" s="13">
        <v>1</v>
      </c>
      <c r="G670" s="13" t="s">
        <v>58</v>
      </c>
      <c r="H670" s="13">
        <v>62393</v>
      </c>
      <c r="I670" s="13">
        <v>330</v>
      </c>
      <c r="J670" s="13" t="s">
        <v>67</v>
      </c>
      <c r="K670" s="13">
        <v>57</v>
      </c>
      <c r="L670" s="13">
        <v>4.63</v>
      </c>
      <c r="M670" s="13" t="s">
        <v>60</v>
      </c>
      <c r="N670" s="13">
        <v>135</v>
      </c>
      <c r="O670" s="13">
        <v>32.85</v>
      </c>
      <c r="P670" s="13" t="s">
        <v>61</v>
      </c>
      <c r="Q670" s="13" t="s">
        <v>62</v>
      </c>
      <c r="R670" s="13">
        <v>46</v>
      </c>
    </row>
    <row r="671" spans="1:27" x14ac:dyDescent="0.2">
      <c r="A671" s="14">
        <v>57.078499999999998</v>
      </c>
      <c r="B671" s="14">
        <v>-135.54716666666667</v>
      </c>
      <c r="C671" s="13" t="s">
        <v>56</v>
      </c>
      <c r="D671" s="13" t="s">
        <v>137</v>
      </c>
      <c r="E671" s="13">
        <v>182</v>
      </c>
      <c r="F671" s="13">
        <v>1</v>
      </c>
      <c r="G671" s="13" t="s">
        <v>58</v>
      </c>
      <c r="H671" s="13">
        <v>62393</v>
      </c>
      <c r="I671" s="13">
        <v>327</v>
      </c>
      <c r="J671" s="13" t="s">
        <v>63</v>
      </c>
      <c r="K671" s="13">
        <v>57</v>
      </c>
      <c r="L671" s="13">
        <v>4.71</v>
      </c>
      <c r="M671" s="13" t="s">
        <v>60</v>
      </c>
      <c r="N671" s="13">
        <v>135</v>
      </c>
      <c r="O671" s="13">
        <v>32.83</v>
      </c>
      <c r="P671" s="13" t="s">
        <v>61</v>
      </c>
      <c r="Q671" s="13" t="s">
        <v>62</v>
      </c>
      <c r="R671" s="13">
        <v>46</v>
      </c>
      <c r="S671" s="13">
        <v>4</v>
      </c>
      <c r="T671" s="13">
        <v>40</v>
      </c>
      <c r="U671" s="13">
        <v>50</v>
      </c>
      <c r="V671" s="13">
        <v>4</v>
      </c>
      <c r="W671" s="15">
        <v>38723</v>
      </c>
      <c r="X671" s="13" t="s">
        <v>64</v>
      </c>
      <c r="Y671" s="13">
        <v>4</v>
      </c>
      <c r="Z671" s="13" t="s">
        <v>138</v>
      </c>
      <c r="AA671" s="13" t="s">
        <v>139</v>
      </c>
    </row>
    <row r="672" spans="1:27" x14ac:dyDescent="0.2">
      <c r="A672" s="14">
        <v>57.079000000000001</v>
      </c>
      <c r="B672" s="14">
        <v>-135.548</v>
      </c>
      <c r="C672" s="13" t="s">
        <v>56</v>
      </c>
      <c r="D672" s="13" t="s">
        <v>137</v>
      </c>
      <c r="E672" s="13">
        <v>182</v>
      </c>
      <c r="F672" s="13">
        <v>1</v>
      </c>
      <c r="G672" s="13" t="s">
        <v>58</v>
      </c>
      <c r="H672" s="13">
        <v>62393</v>
      </c>
      <c r="I672" s="13">
        <v>324</v>
      </c>
      <c r="J672" s="13" t="s">
        <v>59</v>
      </c>
      <c r="K672" s="13">
        <v>57</v>
      </c>
      <c r="L672" s="13">
        <v>4.74</v>
      </c>
      <c r="M672" s="13" t="s">
        <v>60</v>
      </c>
      <c r="N672" s="13">
        <v>135</v>
      </c>
      <c r="O672" s="13">
        <v>32.880000000000003</v>
      </c>
      <c r="P672" s="13" t="s">
        <v>61</v>
      </c>
      <c r="Q672" s="13" t="s">
        <v>62</v>
      </c>
      <c r="R672" s="13">
        <v>47</v>
      </c>
    </row>
    <row r="673" spans="1:27" x14ac:dyDescent="0.2">
      <c r="A673" s="14">
        <v>57.111499999999999</v>
      </c>
      <c r="B673" s="14">
        <v>-135.50433333333334</v>
      </c>
      <c r="C673" s="13" t="s">
        <v>56</v>
      </c>
      <c r="D673" s="13" t="s">
        <v>137</v>
      </c>
      <c r="E673" s="13">
        <v>183</v>
      </c>
      <c r="F673" s="13">
        <v>1</v>
      </c>
      <c r="G673" s="13" t="s">
        <v>58</v>
      </c>
      <c r="H673" s="13">
        <v>62393</v>
      </c>
      <c r="I673" s="13">
        <v>411</v>
      </c>
      <c r="J673" s="13" t="s">
        <v>63</v>
      </c>
      <c r="K673" s="13">
        <v>57</v>
      </c>
      <c r="L673" s="13">
        <v>6.69</v>
      </c>
      <c r="M673" s="13" t="s">
        <v>60</v>
      </c>
      <c r="N673" s="13">
        <v>135</v>
      </c>
      <c r="O673" s="13">
        <v>30.26</v>
      </c>
      <c r="P673" s="13" t="s">
        <v>61</v>
      </c>
      <c r="Q673" s="13" t="s">
        <v>62</v>
      </c>
      <c r="R673" s="13">
        <v>197</v>
      </c>
      <c r="S673" s="13">
        <v>7</v>
      </c>
      <c r="T673" s="13">
        <v>190</v>
      </c>
      <c r="U673" s="13">
        <v>182</v>
      </c>
      <c r="V673" s="13">
        <v>5</v>
      </c>
      <c r="W673" s="15">
        <v>38723</v>
      </c>
      <c r="X673" s="13" t="s">
        <v>64</v>
      </c>
      <c r="Y673" s="13">
        <v>5</v>
      </c>
      <c r="Z673" s="13" t="s">
        <v>138</v>
      </c>
      <c r="AA673" s="13" t="s">
        <v>149</v>
      </c>
    </row>
    <row r="674" spans="1:27" x14ac:dyDescent="0.2">
      <c r="A674" s="14">
        <v>57.112000000000002</v>
      </c>
      <c r="B674" s="14">
        <v>-135.505</v>
      </c>
      <c r="C674" s="13" t="s">
        <v>56</v>
      </c>
      <c r="D674" s="13" t="s">
        <v>137</v>
      </c>
      <c r="E674" s="13">
        <v>183</v>
      </c>
      <c r="F674" s="13">
        <v>1</v>
      </c>
      <c r="G674" s="13" t="s">
        <v>58</v>
      </c>
      <c r="H674" s="13">
        <v>62393</v>
      </c>
      <c r="I674" s="13">
        <v>419</v>
      </c>
      <c r="J674" s="13" t="s">
        <v>67</v>
      </c>
      <c r="K674" s="13">
        <v>57</v>
      </c>
      <c r="L674" s="13">
        <v>6.72</v>
      </c>
      <c r="M674" s="13" t="s">
        <v>60</v>
      </c>
      <c r="N674" s="13">
        <v>135</v>
      </c>
      <c r="O674" s="13">
        <v>30.3</v>
      </c>
      <c r="P674" s="13" t="s">
        <v>61</v>
      </c>
      <c r="Q674" s="13" t="s">
        <v>62</v>
      </c>
      <c r="R674" s="13">
        <v>194</v>
      </c>
    </row>
    <row r="675" spans="1:27" x14ac:dyDescent="0.2">
      <c r="A675" s="14">
        <v>57.112833333333334</v>
      </c>
      <c r="B675" s="14">
        <v>-135.50450000000001</v>
      </c>
      <c r="C675" s="13" t="s">
        <v>56</v>
      </c>
      <c r="D675" s="13" t="s">
        <v>137</v>
      </c>
      <c r="E675" s="13">
        <v>183</v>
      </c>
      <c r="F675" s="13">
        <v>1</v>
      </c>
      <c r="G675" s="13" t="s">
        <v>58</v>
      </c>
      <c r="H675" s="13">
        <v>62393</v>
      </c>
      <c r="I675" s="13">
        <v>404</v>
      </c>
      <c r="J675" s="13" t="s">
        <v>59</v>
      </c>
      <c r="K675" s="13">
        <v>57</v>
      </c>
      <c r="L675" s="13">
        <v>6.77</v>
      </c>
      <c r="M675" s="13" t="s">
        <v>60</v>
      </c>
      <c r="N675" s="13">
        <v>135</v>
      </c>
      <c r="O675" s="13">
        <v>30.27</v>
      </c>
      <c r="P675" s="13" t="s">
        <v>61</v>
      </c>
      <c r="Q675" s="13" t="s">
        <v>62</v>
      </c>
      <c r="R675" s="13">
        <v>191</v>
      </c>
    </row>
    <row r="676" spans="1:27" x14ac:dyDescent="0.2">
      <c r="A676" s="14">
        <v>57.121000000000002</v>
      </c>
      <c r="B676" s="14">
        <v>-135.52483333333333</v>
      </c>
      <c r="C676" s="13" t="s">
        <v>56</v>
      </c>
      <c r="D676" s="13" t="s">
        <v>137</v>
      </c>
      <c r="E676" s="13">
        <v>184</v>
      </c>
      <c r="F676" s="13">
        <v>1</v>
      </c>
      <c r="G676" s="13" t="s">
        <v>58</v>
      </c>
      <c r="H676" s="13">
        <v>62393</v>
      </c>
      <c r="I676" s="13">
        <v>435</v>
      </c>
      <c r="J676" s="13" t="s">
        <v>59</v>
      </c>
      <c r="K676" s="13">
        <v>57</v>
      </c>
      <c r="L676" s="13">
        <v>7.26</v>
      </c>
      <c r="M676" s="13" t="s">
        <v>60</v>
      </c>
      <c r="N676" s="13">
        <v>135</v>
      </c>
      <c r="O676" s="13">
        <v>31.49</v>
      </c>
      <c r="P676" s="13" t="s">
        <v>61</v>
      </c>
      <c r="Q676" s="13" t="s">
        <v>62</v>
      </c>
      <c r="R676" s="13">
        <v>114</v>
      </c>
    </row>
    <row r="677" spans="1:27" x14ac:dyDescent="0.2">
      <c r="A677" s="14">
        <v>57.121833333333335</v>
      </c>
      <c r="B677" s="14">
        <v>-135.52466666666666</v>
      </c>
      <c r="C677" s="13" t="s">
        <v>56</v>
      </c>
      <c r="D677" s="13" t="s">
        <v>137</v>
      </c>
      <c r="E677" s="13">
        <v>184</v>
      </c>
      <c r="F677" s="13">
        <v>1</v>
      </c>
      <c r="G677" s="13" t="s">
        <v>58</v>
      </c>
      <c r="H677" s="13">
        <v>62393</v>
      </c>
      <c r="I677" s="13">
        <v>443</v>
      </c>
      <c r="J677" s="13" t="s">
        <v>63</v>
      </c>
      <c r="K677" s="13">
        <v>57</v>
      </c>
      <c r="L677" s="13">
        <v>7.31</v>
      </c>
      <c r="M677" s="13" t="s">
        <v>60</v>
      </c>
      <c r="N677" s="13">
        <v>135</v>
      </c>
      <c r="O677" s="13">
        <v>31.48</v>
      </c>
      <c r="P677" s="13" t="s">
        <v>61</v>
      </c>
      <c r="Q677" s="13" t="s">
        <v>62</v>
      </c>
      <c r="R677" s="13">
        <v>102</v>
      </c>
      <c r="S677" s="13">
        <v>8</v>
      </c>
      <c r="T677" s="13">
        <v>95</v>
      </c>
      <c r="U677" s="13">
        <v>95</v>
      </c>
      <c r="V677" s="13">
        <v>5</v>
      </c>
      <c r="W677" s="15">
        <v>38723</v>
      </c>
      <c r="X677" s="13" t="s">
        <v>64</v>
      </c>
      <c r="Y677" s="13">
        <v>5</v>
      </c>
      <c r="Z677" s="13" t="s">
        <v>138</v>
      </c>
      <c r="AA677" s="13" t="s">
        <v>150</v>
      </c>
    </row>
    <row r="678" spans="1:27" x14ac:dyDescent="0.2">
      <c r="A678" s="14">
        <v>57.121833333333335</v>
      </c>
      <c r="B678" s="14">
        <v>-135.523</v>
      </c>
      <c r="C678" s="13" t="s">
        <v>56</v>
      </c>
      <c r="D678" s="13" t="s">
        <v>137</v>
      </c>
      <c r="E678" s="13">
        <v>184</v>
      </c>
      <c r="F678" s="13">
        <v>1</v>
      </c>
      <c r="G678" s="13" t="s">
        <v>58</v>
      </c>
      <c r="H678" s="13">
        <v>62393</v>
      </c>
      <c r="I678" s="13">
        <v>449</v>
      </c>
      <c r="J678" s="13" t="s">
        <v>67</v>
      </c>
      <c r="K678" s="13">
        <v>57</v>
      </c>
      <c r="L678" s="13">
        <v>7.31</v>
      </c>
      <c r="M678" s="13" t="s">
        <v>60</v>
      </c>
      <c r="N678" s="13">
        <v>135</v>
      </c>
      <c r="O678" s="13">
        <v>31.38</v>
      </c>
      <c r="P678" s="13" t="s">
        <v>61</v>
      </c>
      <c r="Q678" s="13" t="s">
        <v>62</v>
      </c>
      <c r="R678" s="13">
        <v>104</v>
      </c>
    </row>
    <row r="679" spans="1:27" x14ac:dyDescent="0.2">
      <c r="A679" s="14">
        <v>57.127499999999998</v>
      </c>
      <c r="B679" s="14">
        <v>-135.47833333333332</v>
      </c>
      <c r="C679" s="13" t="s">
        <v>56</v>
      </c>
      <c r="D679" s="13" t="s">
        <v>137</v>
      </c>
      <c r="E679" s="13">
        <v>185</v>
      </c>
      <c r="F679" s="13">
        <v>1</v>
      </c>
      <c r="G679" s="13" t="s">
        <v>58</v>
      </c>
      <c r="H679" s="13">
        <v>62393</v>
      </c>
      <c r="I679" s="13">
        <v>510</v>
      </c>
      <c r="J679" s="13" t="s">
        <v>59</v>
      </c>
      <c r="K679" s="13">
        <v>57</v>
      </c>
      <c r="L679" s="13">
        <v>7.65</v>
      </c>
      <c r="M679" s="13" t="s">
        <v>60</v>
      </c>
      <c r="N679" s="13">
        <v>135</v>
      </c>
      <c r="O679" s="13">
        <v>28.7</v>
      </c>
      <c r="P679" s="13" t="s">
        <v>61</v>
      </c>
      <c r="Q679" s="13" t="s">
        <v>62</v>
      </c>
      <c r="R679" s="13">
        <v>90</v>
      </c>
    </row>
    <row r="680" spans="1:27" x14ac:dyDescent="0.2">
      <c r="A680" s="14">
        <v>57.12766666666667</v>
      </c>
      <c r="B680" s="14">
        <v>-135.47766666666666</v>
      </c>
      <c r="C680" s="13" t="s">
        <v>56</v>
      </c>
      <c r="D680" s="13" t="s">
        <v>137</v>
      </c>
      <c r="E680" s="13">
        <v>185</v>
      </c>
      <c r="F680" s="13">
        <v>1</v>
      </c>
      <c r="G680" s="13" t="s">
        <v>58</v>
      </c>
      <c r="H680" s="13">
        <v>62393</v>
      </c>
      <c r="I680" s="13">
        <v>514</v>
      </c>
      <c r="J680" s="13" t="s">
        <v>63</v>
      </c>
      <c r="K680" s="13">
        <v>57</v>
      </c>
      <c r="L680" s="13">
        <v>7.66</v>
      </c>
      <c r="M680" s="13" t="s">
        <v>60</v>
      </c>
      <c r="N680" s="13">
        <v>135</v>
      </c>
      <c r="O680" s="13">
        <v>28.66</v>
      </c>
      <c r="P680" s="13" t="s">
        <v>61</v>
      </c>
      <c r="Q680" s="13" t="s">
        <v>62</v>
      </c>
      <c r="R680" s="13">
        <v>96</v>
      </c>
      <c r="S680" s="13">
        <v>7</v>
      </c>
      <c r="T680" s="13">
        <v>83</v>
      </c>
      <c r="U680" s="13">
        <v>84</v>
      </c>
      <c r="V680" s="13">
        <v>4</v>
      </c>
      <c r="W680" s="15">
        <v>38723</v>
      </c>
      <c r="X680" s="13" t="s">
        <v>64</v>
      </c>
      <c r="Y680" s="13">
        <v>4</v>
      </c>
      <c r="Z680" s="13" t="s">
        <v>138</v>
      </c>
      <c r="AA680" s="13" t="s">
        <v>151</v>
      </c>
    </row>
    <row r="681" spans="1:27" x14ac:dyDescent="0.2">
      <c r="A681" s="14">
        <v>57.12766666666667</v>
      </c>
      <c r="B681" s="14">
        <v>-135.47749999999999</v>
      </c>
      <c r="C681" s="13" t="s">
        <v>56</v>
      </c>
      <c r="D681" s="13" t="s">
        <v>137</v>
      </c>
      <c r="E681" s="13">
        <v>185</v>
      </c>
      <c r="F681" s="13">
        <v>1</v>
      </c>
      <c r="G681" s="13" t="s">
        <v>58</v>
      </c>
      <c r="H681" s="13">
        <v>62393</v>
      </c>
      <c r="I681" s="13">
        <v>519</v>
      </c>
      <c r="J681" s="13" t="s">
        <v>67</v>
      </c>
      <c r="K681" s="13">
        <v>57</v>
      </c>
      <c r="L681" s="13">
        <v>7.66</v>
      </c>
      <c r="M681" s="13" t="s">
        <v>60</v>
      </c>
      <c r="N681" s="13">
        <v>135</v>
      </c>
      <c r="O681" s="13">
        <v>28.65</v>
      </c>
      <c r="P681" s="13" t="s">
        <v>61</v>
      </c>
      <c r="Q681" s="13" t="s">
        <v>62</v>
      </c>
      <c r="R681" s="13">
        <v>98</v>
      </c>
    </row>
    <row r="682" spans="1:27" x14ac:dyDescent="0.2">
      <c r="A682" s="14">
        <v>57.133833333333335</v>
      </c>
      <c r="B682" s="14">
        <v>-135.48983333333334</v>
      </c>
      <c r="C682" s="13" t="s">
        <v>56</v>
      </c>
      <c r="D682" s="13" t="s">
        <v>137</v>
      </c>
      <c r="E682" s="13">
        <v>186</v>
      </c>
      <c r="F682" s="13">
        <v>1</v>
      </c>
      <c r="G682" s="13" t="s">
        <v>58</v>
      </c>
      <c r="H682" s="13">
        <v>62393</v>
      </c>
      <c r="I682" s="13">
        <v>535</v>
      </c>
      <c r="J682" s="13" t="s">
        <v>63</v>
      </c>
      <c r="K682" s="13">
        <v>57</v>
      </c>
      <c r="L682" s="13">
        <v>8.0299999999999994</v>
      </c>
      <c r="M682" s="13" t="s">
        <v>60</v>
      </c>
      <c r="N682" s="13">
        <v>135</v>
      </c>
      <c r="O682" s="13">
        <v>29.39</v>
      </c>
      <c r="P682" s="13" t="s">
        <v>61</v>
      </c>
      <c r="Q682" s="13" t="s">
        <v>62</v>
      </c>
      <c r="R682" s="13">
        <v>83</v>
      </c>
      <c r="S682" s="13">
        <v>5</v>
      </c>
      <c r="T682" s="13">
        <v>77</v>
      </c>
      <c r="U682" s="13">
        <v>78</v>
      </c>
      <c r="V682" s="13">
        <v>4</v>
      </c>
      <c r="W682" s="15">
        <v>38723</v>
      </c>
      <c r="X682" s="13" t="s">
        <v>64</v>
      </c>
      <c r="Y682" s="13">
        <v>4</v>
      </c>
      <c r="Z682" s="13" t="s">
        <v>138</v>
      </c>
      <c r="AA682" s="13" t="s">
        <v>152</v>
      </c>
    </row>
    <row r="683" spans="1:27" x14ac:dyDescent="0.2">
      <c r="A683" s="14">
        <v>57.133833333333335</v>
      </c>
      <c r="B683" s="14">
        <v>-135.489</v>
      </c>
      <c r="C683" s="13" t="s">
        <v>56</v>
      </c>
      <c r="D683" s="13" t="s">
        <v>137</v>
      </c>
      <c r="E683" s="13">
        <v>186</v>
      </c>
      <c r="F683" s="13">
        <v>1</v>
      </c>
      <c r="G683" s="13" t="s">
        <v>58</v>
      </c>
      <c r="H683" s="13">
        <v>62393</v>
      </c>
      <c r="I683" s="13">
        <v>539</v>
      </c>
      <c r="J683" s="13" t="s">
        <v>67</v>
      </c>
      <c r="K683" s="13">
        <v>57</v>
      </c>
      <c r="L683" s="13">
        <v>8.0299999999999994</v>
      </c>
      <c r="M683" s="13" t="s">
        <v>60</v>
      </c>
      <c r="N683" s="13">
        <v>135</v>
      </c>
      <c r="O683" s="13">
        <v>29.34</v>
      </c>
      <c r="P683" s="13" t="s">
        <v>61</v>
      </c>
      <c r="Q683" s="13" t="s">
        <v>62</v>
      </c>
      <c r="R683" s="13">
        <v>73</v>
      </c>
    </row>
    <row r="684" spans="1:27" x14ac:dyDescent="0.2">
      <c r="A684" s="14">
        <v>57.134333333333331</v>
      </c>
      <c r="B684" s="14">
        <v>-135.49</v>
      </c>
      <c r="C684" s="13" t="s">
        <v>56</v>
      </c>
      <c r="D684" s="13" t="s">
        <v>137</v>
      </c>
      <c r="E684" s="13">
        <v>186</v>
      </c>
      <c r="F684" s="13">
        <v>1</v>
      </c>
      <c r="G684" s="13" t="s">
        <v>58</v>
      </c>
      <c r="H684" s="13">
        <v>62393</v>
      </c>
      <c r="I684" s="13">
        <v>532</v>
      </c>
      <c r="J684" s="13" t="s">
        <v>59</v>
      </c>
      <c r="K684" s="13">
        <v>57</v>
      </c>
      <c r="L684" s="13">
        <v>8.06</v>
      </c>
      <c r="M684" s="13" t="s">
        <v>60</v>
      </c>
      <c r="N684" s="13">
        <v>135</v>
      </c>
      <c r="O684" s="13">
        <v>29.4</v>
      </c>
      <c r="P684" s="13" t="s">
        <v>61</v>
      </c>
      <c r="Q684" s="13" t="s">
        <v>62</v>
      </c>
      <c r="R684" s="13">
        <v>82</v>
      </c>
    </row>
    <row r="685" spans="1:27" x14ac:dyDescent="0.2">
      <c r="A685" s="14">
        <v>57.138666666666666</v>
      </c>
      <c r="B685" s="14">
        <v>-135.45116666666667</v>
      </c>
      <c r="C685" s="13" t="s">
        <v>56</v>
      </c>
      <c r="D685" s="13" t="s">
        <v>137</v>
      </c>
      <c r="E685" s="13">
        <v>187</v>
      </c>
      <c r="F685" s="13">
        <v>1</v>
      </c>
      <c r="G685" s="13" t="s">
        <v>58</v>
      </c>
      <c r="H685" s="13">
        <v>62393</v>
      </c>
      <c r="I685" s="13">
        <v>558</v>
      </c>
      <c r="J685" s="13" t="s">
        <v>59</v>
      </c>
      <c r="K685" s="13">
        <v>57</v>
      </c>
      <c r="L685" s="13">
        <v>8.32</v>
      </c>
      <c r="M685" s="13" t="s">
        <v>60</v>
      </c>
      <c r="N685" s="13">
        <v>135</v>
      </c>
      <c r="O685" s="13">
        <v>27.07</v>
      </c>
      <c r="P685" s="13" t="s">
        <v>61</v>
      </c>
      <c r="Q685" s="13" t="s">
        <v>62</v>
      </c>
      <c r="R685" s="13">
        <v>52</v>
      </c>
    </row>
    <row r="686" spans="1:27" x14ac:dyDescent="0.2">
      <c r="A686" s="14">
        <v>57.138666666666666</v>
      </c>
      <c r="B686" s="14">
        <v>-135.45016666666666</v>
      </c>
      <c r="C686" s="13" t="s">
        <v>56</v>
      </c>
      <c r="D686" s="13" t="s">
        <v>137</v>
      </c>
      <c r="E686" s="13">
        <v>187</v>
      </c>
      <c r="F686" s="13">
        <v>1</v>
      </c>
      <c r="G686" s="13" t="s">
        <v>58</v>
      </c>
      <c r="H686" s="13">
        <v>62393</v>
      </c>
      <c r="I686" s="13">
        <v>605</v>
      </c>
      <c r="J686" s="13" t="s">
        <v>67</v>
      </c>
      <c r="K686" s="13">
        <v>57</v>
      </c>
      <c r="L686" s="13">
        <v>8.32</v>
      </c>
      <c r="M686" s="13" t="s">
        <v>60</v>
      </c>
      <c r="N686" s="13">
        <v>135</v>
      </c>
      <c r="O686" s="13">
        <v>27.01</v>
      </c>
      <c r="P686" s="13" t="s">
        <v>61</v>
      </c>
      <c r="Q686" s="13" t="s">
        <v>62</v>
      </c>
      <c r="R686" s="13">
        <v>58</v>
      </c>
    </row>
    <row r="687" spans="1:27" x14ac:dyDescent="0.2">
      <c r="A687" s="14">
        <v>57.138833333333331</v>
      </c>
      <c r="B687" s="14">
        <v>-135.45033333333333</v>
      </c>
      <c r="C687" s="13" t="s">
        <v>56</v>
      </c>
      <c r="D687" s="13" t="s">
        <v>137</v>
      </c>
      <c r="E687" s="13">
        <v>187</v>
      </c>
      <c r="F687" s="13">
        <v>1</v>
      </c>
      <c r="G687" s="13" t="s">
        <v>58</v>
      </c>
      <c r="H687" s="13">
        <v>62393</v>
      </c>
      <c r="I687" s="13">
        <v>602</v>
      </c>
      <c r="J687" s="13" t="s">
        <v>63</v>
      </c>
      <c r="K687" s="13">
        <v>57</v>
      </c>
      <c r="L687" s="13">
        <v>8.33</v>
      </c>
      <c r="M687" s="13" t="s">
        <v>60</v>
      </c>
      <c r="N687" s="13">
        <v>135</v>
      </c>
      <c r="O687" s="13">
        <v>27.02</v>
      </c>
      <c r="P687" s="13" t="s">
        <v>61</v>
      </c>
      <c r="Q687" s="13" t="s">
        <v>62</v>
      </c>
      <c r="R687" s="13">
        <v>56</v>
      </c>
      <c r="S687" s="13">
        <v>4</v>
      </c>
      <c r="T687" s="13">
        <v>44</v>
      </c>
      <c r="U687" s="13">
        <v>78</v>
      </c>
      <c r="V687" s="13">
        <v>4</v>
      </c>
      <c r="W687" s="15">
        <v>38723</v>
      </c>
      <c r="X687" s="13" t="s">
        <v>64</v>
      </c>
      <c r="Y687" s="13">
        <v>4</v>
      </c>
      <c r="Z687" s="13" t="s">
        <v>138</v>
      </c>
      <c r="AA687" s="13" t="s">
        <v>153</v>
      </c>
    </row>
  </sheetData>
  <sortState ref="A2:AI687">
    <sortCondition ref="D2:D687"/>
    <sortCondition ref="E2:E687"/>
    <sortCondition ref="F2:F687"/>
  </sortState>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H49"/>
  <sheetViews>
    <sheetView workbookViewId="0">
      <pane xSplit="4" ySplit="2" topLeftCell="E9" activePane="bottomRight" state="frozen"/>
      <selection activeCell="D37" sqref="D37"/>
      <selection pane="topRight" activeCell="D37" sqref="D37"/>
      <selection pane="bottomLeft" activeCell="D37" sqref="D37"/>
      <selection pane="bottomRight" activeCell="A20" sqref="A20:XFD20"/>
    </sheetView>
  </sheetViews>
  <sheetFormatPr defaultRowHeight="15" x14ac:dyDescent="0.25"/>
  <cols>
    <col min="1" max="1" width="9.140625" style="13"/>
    <col min="2" max="3" width="9.140625" style="34"/>
    <col min="4" max="6" width="9.140625" style="13"/>
    <col min="7" max="7" width="9.140625" style="34"/>
    <col min="8" max="9" width="9.140625" style="13"/>
    <col min="10" max="10" width="9.140625" style="34"/>
    <col min="11" max="12" width="9.140625" style="13"/>
    <col min="13" max="13" width="9.140625" style="34"/>
    <col min="14" max="14" width="9.140625" style="13"/>
    <col min="15" max="16" width="9.140625" style="38"/>
    <col min="17" max="18" width="9.140625" style="37"/>
    <col min="19" max="20" width="9.140625" style="36"/>
    <col min="21" max="22" width="9.140625" style="39"/>
    <col min="23" max="23" width="14.42578125" style="35" bestFit="1" customWidth="1"/>
    <col min="24" max="24" width="14.42578125" style="13" customWidth="1"/>
    <col min="25" max="278" width="9.140625" style="13"/>
    <col min="279" max="279" width="14.42578125" style="13" bestFit="1" customWidth="1"/>
    <col min="280" max="280" width="14.42578125" style="13" customWidth="1"/>
    <col min="281" max="534" width="9.140625" style="13"/>
    <col min="535" max="535" width="14.42578125" style="13" bestFit="1" customWidth="1"/>
    <col min="536" max="536" width="14.42578125" style="13" customWidth="1"/>
    <col min="537" max="790" width="9.140625" style="13"/>
    <col min="791" max="791" width="14.42578125" style="13" bestFit="1" customWidth="1"/>
    <col min="792" max="792" width="14.42578125" style="13" customWidth="1"/>
    <col min="793" max="1046" width="9.140625" style="13"/>
    <col min="1047" max="1047" width="14.42578125" style="13" bestFit="1" customWidth="1"/>
    <col min="1048" max="1048" width="14.42578125" style="13" customWidth="1"/>
    <col min="1049" max="1302" width="9.140625" style="13"/>
    <col min="1303" max="1303" width="14.42578125" style="13" bestFit="1" customWidth="1"/>
    <col min="1304" max="1304" width="14.42578125" style="13" customWidth="1"/>
    <col min="1305" max="1558" width="9.140625" style="13"/>
    <col min="1559" max="1559" width="14.42578125" style="13" bestFit="1" customWidth="1"/>
    <col min="1560" max="1560" width="14.42578125" style="13" customWidth="1"/>
    <col min="1561" max="1814" width="9.140625" style="13"/>
    <col min="1815" max="1815" width="14.42578125" style="13" bestFit="1" customWidth="1"/>
    <col min="1816" max="1816" width="14.42578125" style="13" customWidth="1"/>
    <col min="1817" max="2070" width="9.140625" style="13"/>
    <col min="2071" max="2071" width="14.42578125" style="13" bestFit="1" customWidth="1"/>
    <col min="2072" max="2072" width="14.42578125" style="13" customWidth="1"/>
    <col min="2073" max="2326" width="9.140625" style="13"/>
    <col min="2327" max="2327" width="14.42578125" style="13" bestFit="1" customWidth="1"/>
    <col min="2328" max="2328" width="14.42578125" style="13" customWidth="1"/>
    <col min="2329" max="2582" width="9.140625" style="13"/>
    <col min="2583" max="2583" width="14.42578125" style="13" bestFit="1" customWidth="1"/>
    <col min="2584" max="2584" width="14.42578125" style="13" customWidth="1"/>
    <col min="2585" max="2838" width="9.140625" style="13"/>
    <col min="2839" max="2839" width="14.42578125" style="13" bestFit="1" customWidth="1"/>
    <col min="2840" max="2840" width="14.42578125" style="13" customWidth="1"/>
    <col min="2841" max="3094" width="9.140625" style="13"/>
    <col min="3095" max="3095" width="14.42578125" style="13" bestFit="1" customWidth="1"/>
    <col min="3096" max="3096" width="14.42578125" style="13" customWidth="1"/>
    <col min="3097" max="3350" width="9.140625" style="13"/>
    <col min="3351" max="3351" width="14.42578125" style="13" bestFit="1" customWidth="1"/>
    <col min="3352" max="3352" width="14.42578125" style="13" customWidth="1"/>
    <col min="3353" max="3606" width="9.140625" style="13"/>
    <col min="3607" max="3607" width="14.42578125" style="13" bestFit="1" customWidth="1"/>
    <col min="3608" max="3608" width="14.42578125" style="13" customWidth="1"/>
    <col min="3609" max="3862" width="9.140625" style="13"/>
    <col min="3863" max="3863" width="14.42578125" style="13" bestFit="1" customWidth="1"/>
    <col min="3864" max="3864" width="14.42578125" style="13" customWidth="1"/>
    <col min="3865" max="4118" width="9.140625" style="13"/>
    <col min="4119" max="4119" width="14.42578125" style="13" bestFit="1" customWidth="1"/>
    <col min="4120" max="4120" width="14.42578125" style="13" customWidth="1"/>
    <col min="4121" max="4374" width="9.140625" style="13"/>
    <col min="4375" max="4375" width="14.42578125" style="13" bestFit="1" customWidth="1"/>
    <col min="4376" max="4376" width="14.42578125" style="13" customWidth="1"/>
    <col min="4377" max="4630" width="9.140625" style="13"/>
    <col min="4631" max="4631" width="14.42578125" style="13" bestFit="1" customWidth="1"/>
    <col min="4632" max="4632" width="14.42578125" style="13" customWidth="1"/>
    <col min="4633" max="4886" width="9.140625" style="13"/>
    <col min="4887" max="4887" width="14.42578125" style="13" bestFit="1" customWidth="1"/>
    <col min="4888" max="4888" width="14.42578125" style="13" customWidth="1"/>
    <col min="4889" max="5142" width="9.140625" style="13"/>
    <col min="5143" max="5143" width="14.42578125" style="13" bestFit="1" customWidth="1"/>
    <col min="5144" max="5144" width="14.42578125" style="13" customWidth="1"/>
    <col min="5145" max="5398" width="9.140625" style="13"/>
    <col min="5399" max="5399" width="14.42578125" style="13" bestFit="1" customWidth="1"/>
    <col min="5400" max="5400" width="14.42578125" style="13" customWidth="1"/>
    <col min="5401" max="5654" width="9.140625" style="13"/>
    <col min="5655" max="5655" width="14.42578125" style="13" bestFit="1" customWidth="1"/>
    <col min="5656" max="5656" width="14.42578125" style="13" customWidth="1"/>
    <col min="5657" max="5910" width="9.140625" style="13"/>
    <col min="5911" max="5911" width="14.42578125" style="13" bestFit="1" customWidth="1"/>
    <col min="5912" max="5912" width="14.42578125" style="13" customWidth="1"/>
    <col min="5913" max="6166" width="9.140625" style="13"/>
    <col min="6167" max="6167" width="14.42578125" style="13" bestFit="1" customWidth="1"/>
    <col min="6168" max="6168" width="14.42578125" style="13" customWidth="1"/>
    <col min="6169" max="6422" width="9.140625" style="13"/>
    <col min="6423" max="6423" width="14.42578125" style="13" bestFit="1" customWidth="1"/>
    <col min="6424" max="6424" width="14.42578125" style="13" customWidth="1"/>
    <col min="6425" max="6678" width="9.140625" style="13"/>
    <col min="6679" max="6679" width="14.42578125" style="13" bestFit="1" customWidth="1"/>
    <col min="6680" max="6680" width="14.42578125" style="13" customWidth="1"/>
    <col min="6681" max="6934" width="9.140625" style="13"/>
    <col min="6935" max="6935" width="14.42578125" style="13" bestFit="1" customWidth="1"/>
    <col min="6936" max="6936" width="14.42578125" style="13" customWidth="1"/>
    <col min="6937" max="7190" width="9.140625" style="13"/>
    <col min="7191" max="7191" width="14.42578125" style="13" bestFit="1" customWidth="1"/>
    <col min="7192" max="7192" width="14.42578125" style="13" customWidth="1"/>
    <col min="7193" max="7446" width="9.140625" style="13"/>
    <col min="7447" max="7447" width="14.42578125" style="13" bestFit="1" customWidth="1"/>
    <col min="7448" max="7448" width="14.42578125" style="13" customWidth="1"/>
    <col min="7449" max="7702" width="9.140625" style="13"/>
    <col min="7703" max="7703" width="14.42578125" style="13" bestFit="1" customWidth="1"/>
    <col min="7704" max="7704" width="14.42578125" style="13" customWidth="1"/>
    <col min="7705" max="7958" width="9.140625" style="13"/>
    <col min="7959" max="7959" width="14.42578125" style="13" bestFit="1" customWidth="1"/>
    <col min="7960" max="7960" width="14.42578125" style="13" customWidth="1"/>
    <col min="7961" max="8214" width="9.140625" style="13"/>
    <col min="8215" max="8215" width="14.42578125" style="13" bestFit="1" customWidth="1"/>
    <col min="8216" max="8216" width="14.42578125" style="13" customWidth="1"/>
    <col min="8217" max="8470" width="9.140625" style="13"/>
    <col min="8471" max="8471" width="14.42578125" style="13" bestFit="1" customWidth="1"/>
    <col min="8472" max="8472" width="14.42578125" style="13" customWidth="1"/>
    <col min="8473" max="8726" width="9.140625" style="13"/>
    <col min="8727" max="8727" width="14.42578125" style="13" bestFit="1" customWidth="1"/>
    <col min="8728" max="8728" width="14.42578125" style="13" customWidth="1"/>
    <col min="8729" max="8982" width="9.140625" style="13"/>
    <col min="8983" max="8983" width="14.42578125" style="13" bestFit="1" customWidth="1"/>
    <col min="8984" max="8984" width="14.42578125" style="13" customWidth="1"/>
    <col min="8985" max="9238" width="9.140625" style="13"/>
    <col min="9239" max="9239" width="14.42578125" style="13" bestFit="1" customWidth="1"/>
    <col min="9240" max="9240" width="14.42578125" style="13" customWidth="1"/>
    <col min="9241" max="9494" width="9.140625" style="13"/>
    <col min="9495" max="9495" width="14.42578125" style="13" bestFit="1" customWidth="1"/>
    <col min="9496" max="9496" width="14.42578125" style="13" customWidth="1"/>
    <col min="9497" max="9750" width="9.140625" style="13"/>
    <col min="9751" max="9751" width="14.42578125" style="13" bestFit="1" customWidth="1"/>
    <col min="9752" max="9752" width="14.42578125" style="13" customWidth="1"/>
    <col min="9753" max="10006" width="9.140625" style="13"/>
    <col min="10007" max="10007" width="14.42578125" style="13" bestFit="1" customWidth="1"/>
    <col min="10008" max="10008" width="14.42578125" style="13" customWidth="1"/>
    <col min="10009" max="10262" width="9.140625" style="13"/>
    <col min="10263" max="10263" width="14.42578125" style="13" bestFit="1" customWidth="1"/>
    <col min="10264" max="10264" width="14.42578125" style="13" customWidth="1"/>
    <col min="10265" max="10518" width="9.140625" style="13"/>
    <col min="10519" max="10519" width="14.42578125" style="13" bestFit="1" customWidth="1"/>
    <col min="10520" max="10520" width="14.42578125" style="13" customWidth="1"/>
    <col min="10521" max="10774" width="9.140625" style="13"/>
    <col min="10775" max="10775" width="14.42578125" style="13" bestFit="1" customWidth="1"/>
    <col min="10776" max="10776" width="14.42578125" style="13" customWidth="1"/>
    <col min="10777" max="11030" width="9.140625" style="13"/>
    <col min="11031" max="11031" width="14.42578125" style="13" bestFit="1" customWidth="1"/>
    <col min="11032" max="11032" width="14.42578125" style="13" customWidth="1"/>
    <col min="11033" max="11286" width="9.140625" style="13"/>
    <col min="11287" max="11287" width="14.42578125" style="13" bestFit="1" customWidth="1"/>
    <col min="11288" max="11288" width="14.42578125" style="13" customWidth="1"/>
    <col min="11289" max="11542" width="9.140625" style="13"/>
    <col min="11543" max="11543" width="14.42578125" style="13" bestFit="1" customWidth="1"/>
    <col min="11544" max="11544" width="14.42578125" style="13" customWidth="1"/>
    <col min="11545" max="11798" width="9.140625" style="13"/>
    <col min="11799" max="11799" width="14.42578125" style="13" bestFit="1" customWidth="1"/>
    <col min="11800" max="11800" width="14.42578125" style="13" customWidth="1"/>
    <col min="11801" max="12054" width="9.140625" style="13"/>
    <col min="12055" max="12055" width="14.42578125" style="13" bestFit="1" customWidth="1"/>
    <col min="12056" max="12056" width="14.42578125" style="13" customWidth="1"/>
    <col min="12057" max="12310" width="9.140625" style="13"/>
    <col min="12311" max="12311" width="14.42578125" style="13" bestFit="1" customWidth="1"/>
    <col min="12312" max="12312" width="14.42578125" style="13" customWidth="1"/>
    <col min="12313" max="12566" width="9.140625" style="13"/>
    <col min="12567" max="12567" width="14.42578125" style="13" bestFit="1" customWidth="1"/>
    <col min="12568" max="12568" width="14.42578125" style="13" customWidth="1"/>
    <col min="12569" max="12822" width="9.140625" style="13"/>
    <col min="12823" max="12823" width="14.42578125" style="13" bestFit="1" customWidth="1"/>
    <col min="12824" max="12824" width="14.42578125" style="13" customWidth="1"/>
    <col min="12825" max="13078" width="9.140625" style="13"/>
    <col min="13079" max="13079" width="14.42578125" style="13" bestFit="1" customWidth="1"/>
    <col min="13080" max="13080" width="14.42578125" style="13" customWidth="1"/>
    <col min="13081" max="13334" width="9.140625" style="13"/>
    <col min="13335" max="13335" width="14.42578125" style="13" bestFit="1" customWidth="1"/>
    <col min="13336" max="13336" width="14.42578125" style="13" customWidth="1"/>
    <col min="13337" max="13590" width="9.140625" style="13"/>
    <col min="13591" max="13591" width="14.42578125" style="13" bestFit="1" customWidth="1"/>
    <col min="13592" max="13592" width="14.42578125" style="13" customWidth="1"/>
    <col min="13593" max="13846" width="9.140625" style="13"/>
    <col min="13847" max="13847" width="14.42578125" style="13" bestFit="1" customWidth="1"/>
    <col min="13848" max="13848" width="14.42578125" style="13" customWidth="1"/>
    <col min="13849" max="14102" width="9.140625" style="13"/>
    <col min="14103" max="14103" width="14.42578125" style="13" bestFit="1" customWidth="1"/>
    <col min="14104" max="14104" width="14.42578125" style="13" customWidth="1"/>
    <col min="14105" max="14358" width="9.140625" style="13"/>
    <col min="14359" max="14359" width="14.42578125" style="13" bestFit="1" customWidth="1"/>
    <col min="14360" max="14360" width="14.42578125" style="13" customWidth="1"/>
    <col min="14361" max="14614" width="9.140625" style="13"/>
    <col min="14615" max="14615" width="14.42578125" style="13" bestFit="1" customWidth="1"/>
    <col min="14616" max="14616" width="14.42578125" style="13" customWidth="1"/>
    <col min="14617" max="14870" width="9.140625" style="13"/>
    <col min="14871" max="14871" width="14.42578125" style="13" bestFit="1" customWidth="1"/>
    <col min="14872" max="14872" width="14.42578125" style="13" customWidth="1"/>
    <col min="14873" max="15126" width="9.140625" style="13"/>
    <col min="15127" max="15127" width="14.42578125" style="13" bestFit="1" customWidth="1"/>
    <col min="15128" max="15128" width="14.42578125" style="13" customWidth="1"/>
    <col min="15129" max="15382" width="9.140625" style="13"/>
    <col min="15383" max="15383" width="14.42578125" style="13" bestFit="1" customWidth="1"/>
    <col min="15384" max="15384" width="14.42578125" style="13" customWidth="1"/>
    <col min="15385" max="15638" width="9.140625" style="13"/>
    <col min="15639" max="15639" width="14.42578125" style="13" bestFit="1" customWidth="1"/>
    <col min="15640" max="15640" width="14.42578125" style="13" customWidth="1"/>
    <col min="15641" max="15894" width="9.140625" style="13"/>
    <col min="15895" max="15895" width="14.42578125" style="13" bestFit="1" customWidth="1"/>
    <col min="15896" max="15896" width="14.42578125" style="13" customWidth="1"/>
    <col min="15897" max="16150" width="9.140625" style="13"/>
    <col min="16151" max="16151" width="14.42578125" style="13" bestFit="1" customWidth="1"/>
    <col min="16152" max="16152" width="14.42578125" style="13" customWidth="1"/>
    <col min="16153" max="16384" width="9.140625" style="13"/>
  </cols>
  <sheetData>
    <row r="1" spans="1:29" s="16" customFormat="1" x14ac:dyDescent="0.25">
      <c r="A1" s="16" t="s">
        <v>163</v>
      </c>
      <c r="B1" s="34" t="s">
        <v>164</v>
      </c>
      <c r="C1" s="34" t="s">
        <v>165</v>
      </c>
      <c r="D1" s="13" t="s">
        <v>166</v>
      </c>
      <c r="E1" s="13" t="s">
        <v>167</v>
      </c>
      <c r="F1" s="13" t="s">
        <v>168</v>
      </c>
      <c r="G1" s="34" t="s">
        <v>169</v>
      </c>
      <c r="H1" s="13" t="s">
        <v>170</v>
      </c>
      <c r="I1" s="13" t="s">
        <v>171</v>
      </c>
      <c r="J1" s="34" t="s">
        <v>172</v>
      </c>
      <c r="K1" s="13" t="s">
        <v>173</v>
      </c>
      <c r="L1" s="13" t="s">
        <v>174</v>
      </c>
      <c r="M1" s="34" t="s">
        <v>175</v>
      </c>
      <c r="N1" s="13" t="s">
        <v>176</v>
      </c>
      <c r="O1" s="21" t="s">
        <v>177</v>
      </c>
      <c r="P1" s="21" t="s">
        <v>178</v>
      </c>
      <c r="Q1" s="20" t="s">
        <v>179</v>
      </c>
      <c r="R1" s="20" t="s">
        <v>180</v>
      </c>
      <c r="S1" s="18" t="s">
        <v>181</v>
      </c>
      <c r="T1" s="18" t="s">
        <v>182</v>
      </c>
      <c r="U1" s="22" t="s">
        <v>183</v>
      </c>
      <c r="V1" s="22" t="s">
        <v>184</v>
      </c>
      <c r="W1" s="23" t="s">
        <v>7</v>
      </c>
      <c r="X1" s="16" t="s">
        <v>185</v>
      </c>
      <c r="Y1" s="16" t="s">
        <v>186</v>
      </c>
      <c r="AA1" s="16" t="s">
        <v>187</v>
      </c>
      <c r="AB1" s="16" t="s">
        <v>188</v>
      </c>
      <c r="AC1" s="16" t="s">
        <v>189</v>
      </c>
    </row>
    <row r="2" spans="1:29" s="16" customFormat="1" x14ac:dyDescent="0.25">
      <c r="B2" s="34" t="s">
        <v>190</v>
      </c>
      <c r="C2" s="34" t="s">
        <v>191</v>
      </c>
      <c r="D2" s="13" t="s">
        <v>192</v>
      </c>
      <c r="E2" s="13" t="s">
        <v>193</v>
      </c>
      <c r="F2" s="13" t="s">
        <v>194</v>
      </c>
      <c r="G2" s="34" t="s">
        <v>192</v>
      </c>
      <c r="H2" s="13" t="s">
        <v>195</v>
      </c>
      <c r="I2" s="13" t="s">
        <v>193</v>
      </c>
      <c r="J2" s="34" t="s">
        <v>193</v>
      </c>
      <c r="K2" s="13" t="s">
        <v>193</v>
      </c>
      <c r="L2" s="13" t="s">
        <v>193</v>
      </c>
      <c r="M2" s="34" t="s">
        <v>193</v>
      </c>
      <c r="N2" s="13" t="s">
        <v>196</v>
      </c>
      <c r="O2" s="21" t="s">
        <v>196</v>
      </c>
      <c r="P2" s="21" t="s">
        <v>197</v>
      </c>
      <c r="Q2" s="20" t="s">
        <v>198</v>
      </c>
      <c r="R2" s="20" t="s">
        <v>199</v>
      </c>
      <c r="S2" s="18" t="s">
        <v>199</v>
      </c>
      <c r="T2" s="18" t="s">
        <v>199</v>
      </c>
      <c r="U2" s="22" t="s">
        <v>193</v>
      </c>
      <c r="V2" s="22" t="s">
        <v>193</v>
      </c>
      <c r="W2" s="23" t="s">
        <v>5</v>
      </c>
      <c r="Y2" s="16" t="s">
        <v>200</v>
      </c>
      <c r="Z2" s="16" t="s">
        <v>201</v>
      </c>
      <c r="AA2" s="16" t="s">
        <v>202</v>
      </c>
    </row>
    <row r="3" spans="1:29" s="16" customFormat="1" x14ac:dyDescent="0.25">
      <c r="B3" s="34"/>
      <c r="C3" s="34"/>
      <c r="D3" s="13"/>
      <c r="E3" s="13"/>
      <c r="F3" s="13"/>
      <c r="G3" s="34"/>
      <c r="H3" s="13"/>
      <c r="I3" s="13"/>
      <c r="J3" s="34"/>
      <c r="K3" s="13"/>
      <c r="L3" s="13"/>
      <c r="M3" s="34"/>
      <c r="N3" s="13"/>
      <c r="O3" s="21"/>
      <c r="P3" s="21"/>
      <c r="Q3" s="20"/>
      <c r="R3" s="20"/>
      <c r="S3" s="18"/>
      <c r="T3" s="18"/>
      <c r="U3" s="22"/>
      <c r="V3" s="22"/>
      <c r="W3" s="23"/>
    </row>
    <row r="4" spans="1:29" x14ac:dyDescent="0.25">
      <c r="A4" s="16">
        <v>1</v>
      </c>
      <c r="B4" s="34">
        <v>1.6</v>
      </c>
      <c r="C4" s="34">
        <v>14.6267</v>
      </c>
      <c r="D4" s="13">
        <v>32.830599999999997</v>
      </c>
      <c r="E4" s="13">
        <v>258.89999999999998</v>
      </c>
      <c r="F4" s="13">
        <v>14.6265</v>
      </c>
      <c r="G4" s="34">
        <v>32.833500000000001</v>
      </c>
      <c r="H4" s="13" t="e">
        <f ca="1">(DENSATP(G4,F4,0)-1)*1000</f>
        <v>#NAME?</v>
      </c>
      <c r="I4" s="13">
        <v>262.10000000000002</v>
      </c>
      <c r="J4" s="34">
        <v>3.67</v>
      </c>
      <c r="K4" s="13">
        <v>0.08</v>
      </c>
      <c r="L4" s="13">
        <v>0</v>
      </c>
      <c r="M4" s="34">
        <v>0.37</v>
      </c>
      <c r="N4" s="13">
        <v>-9</v>
      </c>
      <c r="O4" s="21">
        <v>-9</v>
      </c>
      <c r="P4" s="21">
        <v>-9</v>
      </c>
      <c r="Q4" s="20"/>
      <c r="R4" s="20">
        <v>1.86</v>
      </c>
      <c r="S4" s="18">
        <v>68.2</v>
      </c>
      <c r="T4" s="18">
        <v>3.2</v>
      </c>
      <c r="U4" s="22">
        <v>1980.6</v>
      </c>
      <c r="V4" s="22">
        <v>2211.8000000000002</v>
      </c>
      <c r="W4" s="24">
        <f t="shared" ref="W4:W42" si="0">B4/1.025</f>
        <v>1.5609756097560978</v>
      </c>
      <c r="X4" s="18"/>
      <c r="Y4" s="16"/>
      <c r="AA4" s="13">
        <v>-1</v>
      </c>
      <c r="AB4" s="13">
        <v>1872.9</v>
      </c>
      <c r="AC4" s="13">
        <v>3507.8</v>
      </c>
    </row>
    <row r="5" spans="1:29" x14ac:dyDescent="0.25">
      <c r="A5" s="16">
        <v>2</v>
      </c>
      <c r="B5" s="34">
        <v>30.9</v>
      </c>
      <c r="C5" s="34">
        <v>13.720800000000001</v>
      </c>
      <c r="D5" s="13">
        <v>32.792099999999998</v>
      </c>
      <c r="E5" s="13">
        <v>263.10000000000002</v>
      </c>
      <c r="F5" s="13">
        <v>13.7165</v>
      </c>
      <c r="G5" s="34">
        <v>32.793599999999998</v>
      </c>
      <c r="H5" s="13" t="e">
        <f t="shared" ref="H5:H43" ca="1" si="1">(DENSATP(G5,F5,0)-1)*1000</f>
        <v>#NAME?</v>
      </c>
      <c r="I5" s="13">
        <v>266.3</v>
      </c>
      <c r="J5" s="34">
        <v>3.21</v>
      </c>
      <c r="K5" s="13">
        <v>0.03</v>
      </c>
      <c r="L5" s="13">
        <v>0</v>
      </c>
      <c r="M5" s="34">
        <v>0.37</v>
      </c>
      <c r="N5" s="13">
        <v>3.45</v>
      </c>
      <c r="O5" s="21">
        <v>1.8049999999999999</v>
      </c>
      <c r="P5" s="21">
        <v>-9</v>
      </c>
      <c r="Q5" s="20"/>
      <c r="R5" s="20">
        <v>-9</v>
      </c>
      <c r="S5" s="18"/>
      <c r="T5" s="18"/>
      <c r="U5" s="22">
        <v>1979.9</v>
      </c>
      <c r="V5" s="22">
        <v>2249.6999999999998</v>
      </c>
      <c r="W5" s="24">
        <f t="shared" si="0"/>
        <v>30.146341463414636</v>
      </c>
      <c r="X5" s="18"/>
      <c r="Y5" s="16"/>
      <c r="AA5" s="13">
        <v>-1.6</v>
      </c>
      <c r="AB5" s="13">
        <v>1539.7</v>
      </c>
      <c r="AC5" s="13">
        <v>11681.4</v>
      </c>
    </row>
    <row r="6" spans="1:29" x14ac:dyDescent="0.25">
      <c r="A6" s="16">
        <v>3</v>
      </c>
      <c r="B6" s="34">
        <v>56.1</v>
      </c>
      <c r="C6" s="34">
        <v>13.609400000000001</v>
      </c>
      <c r="D6" s="13">
        <v>32.8264</v>
      </c>
      <c r="E6" s="13">
        <v>257.60000000000002</v>
      </c>
      <c r="F6" s="13">
        <v>13.601699999999999</v>
      </c>
      <c r="G6" s="34">
        <v>32.825699999999998</v>
      </c>
      <c r="H6" s="13" t="e">
        <f t="shared" ca="1" si="1"/>
        <v>#NAME?</v>
      </c>
      <c r="I6" s="13">
        <v>264</v>
      </c>
      <c r="J6" s="34">
        <v>2.96</v>
      </c>
      <c r="K6" s="13">
        <v>0.08</v>
      </c>
      <c r="L6" s="13">
        <v>0</v>
      </c>
      <c r="M6" s="34">
        <v>0.38</v>
      </c>
      <c r="N6" s="13">
        <v>3.3959999999999999</v>
      </c>
      <c r="O6" s="21">
        <v>1.796</v>
      </c>
      <c r="P6" s="21">
        <v>-9</v>
      </c>
      <c r="Q6" s="20"/>
      <c r="R6" s="20">
        <v>1.77</v>
      </c>
      <c r="S6" s="18">
        <v>66.2</v>
      </c>
      <c r="T6" s="18">
        <v>3.3</v>
      </c>
      <c r="U6" s="22">
        <v>1982.3</v>
      </c>
      <c r="V6" s="22">
        <v>2207.5</v>
      </c>
      <c r="W6" s="24">
        <f t="shared" si="0"/>
        <v>54.73170731707318</v>
      </c>
      <c r="X6" s="18"/>
      <c r="Y6" s="16"/>
      <c r="AA6" s="13">
        <v>-2</v>
      </c>
      <c r="AB6" s="13">
        <v>1144.5999999999999</v>
      </c>
      <c r="AC6" s="13">
        <v>21897.8</v>
      </c>
    </row>
    <row r="7" spans="1:29" x14ac:dyDescent="0.25">
      <c r="A7" s="16">
        <v>4</v>
      </c>
      <c r="B7" s="34">
        <v>81</v>
      </c>
      <c r="C7" s="34">
        <v>11.6281</v>
      </c>
      <c r="D7" s="13">
        <v>32.928100000000001</v>
      </c>
      <c r="E7" s="13">
        <v>244</v>
      </c>
      <c r="F7" s="13">
        <v>11.6181</v>
      </c>
      <c r="G7" s="34">
        <v>32.943800000000003</v>
      </c>
      <c r="H7" s="13" t="e">
        <f t="shared" ca="1" si="1"/>
        <v>#NAME?</v>
      </c>
      <c r="I7" s="13">
        <v>243.1</v>
      </c>
      <c r="J7" s="34">
        <v>7.38</v>
      </c>
      <c r="K7" s="13">
        <v>5.52</v>
      </c>
      <c r="L7" s="13">
        <v>0.03</v>
      </c>
      <c r="M7" s="34">
        <v>0.76</v>
      </c>
      <c r="N7" s="13">
        <v>3.7570000000000001</v>
      </c>
      <c r="O7" s="21">
        <v>1.843</v>
      </c>
      <c r="P7" s="21">
        <v>-9</v>
      </c>
      <c r="Q7" s="20"/>
      <c r="R7" s="20">
        <v>1.38</v>
      </c>
      <c r="S7" s="18">
        <v>57.4</v>
      </c>
      <c r="T7" s="18">
        <v>4.0999999999999996</v>
      </c>
      <c r="U7" s="22">
        <v>2025.7</v>
      </c>
      <c r="V7" s="22">
        <v>2237.3000000000002</v>
      </c>
      <c r="W7" s="24">
        <f t="shared" si="0"/>
        <v>79.024390243902445</v>
      </c>
      <c r="X7" s="18"/>
      <c r="Y7" s="16"/>
    </row>
    <row r="8" spans="1:29" x14ac:dyDescent="0.25">
      <c r="A8" s="16"/>
      <c r="B8" s="34">
        <f>AVERAGE(B7,B9)</f>
        <v>93.65</v>
      </c>
      <c r="C8" s="34">
        <f t="shared" ref="C8:W8" si="2">AVERAGE(C7,C9)</f>
        <v>11.270900000000001</v>
      </c>
      <c r="D8" s="13">
        <f t="shared" si="2"/>
        <v>33.111049999999999</v>
      </c>
      <c r="E8" s="13">
        <f t="shared" si="2"/>
        <v>221.35</v>
      </c>
      <c r="F8" s="13">
        <f t="shared" si="2"/>
        <v>11.259499999999999</v>
      </c>
      <c r="G8" s="34">
        <f t="shared" si="2"/>
        <v>33.116500000000002</v>
      </c>
      <c r="H8" s="13" t="e">
        <f t="shared" ca="1" si="2"/>
        <v>#NAME?</v>
      </c>
      <c r="I8" s="13">
        <f t="shared" si="2"/>
        <v>215.89999999999998</v>
      </c>
      <c r="J8" s="34">
        <f t="shared" si="2"/>
        <v>11.01</v>
      </c>
      <c r="K8" s="13">
        <f t="shared" si="2"/>
        <v>9.620000000000001</v>
      </c>
      <c r="L8" s="13">
        <f t="shared" si="2"/>
        <v>0.02</v>
      </c>
      <c r="M8" s="34">
        <f t="shared" si="2"/>
        <v>1.0150000000000001</v>
      </c>
      <c r="N8" s="13">
        <f t="shared" si="2"/>
        <v>-2.6215000000000002</v>
      </c>
      <c r="O8" s="25">
        <f t="shared" si="2"/>
        <v>-3.5785</v>
      </c>
      <c r="P8" s="25">
        <f t="shared" si="2"/>
        <v>-9</v>
      </c>
      <c r="Q8" s="25" t="e">
        <f t="shared" si="2"/>
        <v>#DIV/0!</v>
      </c>
      <c r="R8" s="25">
        <f t="shared" si="2"/>
        <v>1.105</v>
      </c>
      <c r="S8" s="25">
        <f t="shared" si="2"/>
        <v>54.25</v>
      </c>
      <c r="T8" s="25">
        <f t="shared" si="2"/>
        <v>3.8</v>
      </c>
      <c r="U8" s="22">
        <f t="shared" si="2"/>
        <v>2055.0500000000002</v>
      </c>
      <c r="V8" s="22">
        <f t="shared" si="2"/>
        <v>2233.1999999999998</v>
      </c>
      <c r="W8" s="24">
        <f t="shared" si="2"/>
        <v>91.365853658536594</v>
      </c>
      <c r="X8" s="18"/>
      <c r="Y8" s="16"/>
    </row>
    <row r="9" spans="1:29" x14ac:dyDescent="0.25">
      <c r="A9" s="16">
        <v>5</v>
      </c>
      <c r="B9" s="34">
        <v>106.3</v>
      </c>
      <c r="C9" s="34">
        <v>10.9137</v>
      </c>
      <c r="D9" s="13">
        <v>33.293999999999997</v>
      </c>
      <c r="E9" s="13">
        <v>198.7</v>
      </c>
      <c r="F9" s="13">
        <v>10.9009</v>
      </c>
      <c r="G9" s="34">
        <v>33.289200000000001</v>
      </c>
      <c r="H9" s="13" t="e">
        <f t="shared" ca="1" si="1"/>
        <v>#NAME?</v>
      </c>
      <c r="I9" s="13">
        <v>188.7</v>
      </c>
      <c r="J9" s="34">
        <v>14.64</v>
      </c>
      <c r="K9" s="13">
        <v>13.72</v>
      </c>
      <c r="L9" s="13">
        <v>0.01</v>
      </c>
      <c r="M9" s="34">
        <v>1.27</v>
      </c>
      <c r="N9" s="13">
        <v>-9</v>
      </c>
      <c r="O9" s="21">
        <v>-9</v>
      </c>
      <c r="P9" s="21">
        <v>-9</v>
      </c>
      <c r="Q9" s="20"/>
      <c r="R9" s="20">
        <v>0.83</v>
      </c>
      <c r="S9" s="18">
        <v>51.1</v>
      </c>
      <c r="T9" s="18">
        <v>3.5</v>
      </c>
      <c r="U9" s="22">
        <v>2084.4</v>
      </c>
      <c r="V9" s="22">
        <v>2229.1</v>
      </c>
      <c r="W9" s="24">
        <f t="shared" si="0"/>
        <v>103.70731707317074</v>
      </c>
      <c r="X9" s="18"/>
      <c r="Y9" s="16"/>
    </row>
    <row r="10" spans="1:29" x14ac:dyDescent="0.25">
      <c r="A10" s="16">
        <v>6</v>
      </c>
      <c r="B10" s="34">
        <v>131.6</v>
      </c>
      <c r="C10" s="34">
        <v>9.5454000000000008</v>
      </c>
      <c r="D10" s="13">
        <v>33.440399999999997</v>
      </c>
      <c r="E10" s="13">
        <v>166.2</v>
      </c>
      <c r="F10" s="13">
        <v>9.5310000000000006</v>
      </c>
      <c r="G10" s="34">
        <v>33.435899999999997</v>
      </c>
      <c r="H10" s="13" t="e">
        <f t="shared" ca="1" si="1"/>
        <v>#NAME?</v>
      </c>
      <c r="I10" s="13">
        <v>168.1</v>
      </c>
      <c r="J10" s="34">
        <v>20.68</v>
      </c>
      <c r="K10" s="13">
        <v>19.39</v>
      </c>
      <c r="L10" s="13">
        <v>0.01</v>
      </c>
      <c r="M10" s="34">
        <v>1.59</v>
      </c>
      <c r="N10" s="13">
        <v>3.0129999999999999</v>
      </c>
      <c r="O10" s="21">
        <v>1.67</v>
      </c>
      <c r="P10" s="21">
        <v>-9</v>
      </c>
      <c r="Q10" s="20"/>
      <c r="R10" s="20">
        <v>0.49</v>
      </c>
      <c r="S10" s="18">
        <v>46.3</v>
      </c>
      <c r="T10" s="18">
        <v>3</v>
      </c>
      <c r="U10" s="22">
        <v>2122.9</v>
      </c>
      <c r="V10" s="22"/>
      <c r="W10" s="24">
        <f t="shared" si="0"/>
        <v>128.39024390243904</v>
      </c>
      <c r="X10" s="18"/>
      <c r="Y10" s="16"/>
    </row>
    <row r="11" spans="1:29" x14ac:dyDescent="0.25">
      <c r="A11" s="16">
        <v>7</v>
      </c>
      <c r="B11" s="34">
        <v>156.69999999999999</v>
      </c>
      <c r="C11" s="34">
        <v>9.1933000000000007</v>
      </c>
      <c r="D11" s="13">
        <v>33.659700000000001</v>
      </c>
      <c r="E11" s="13">
        <v>139.69999999999999</v>
      </c>
      <c r="F11" s="13">
        <v>9.1763999999999992</v>
      </c>
      <c r="G11" s="34">
        <v>33.666200000000003</v>
      </c>
      <c r="H11" s="13" t="e">
        <f t="shared" ca="1" si="1"/>
        <v>#NAME?</v>
      </c>
      <c r="I11" s="13">
        <v>139.1</v>
      </c>
      <c r="J11" s="34">
        <v>26.31</v>
      </c>
      <c r="K11" s="13">
        <v>22.97</v>
      </c>
      <c r="L11" s="13">
        <v>0.01</v>
      </c>
      <c r="M11" s="34">
        <v>1.83</v>
      </c>
      <c r="N11" s="13">
        <v>2.7629999999999999</v>
      </c>
      <c r="O11" s="21">
        <v>1.3460000000000001</v>
      </c>
      <c r="P11" s="21">
        <v>-9</v>
      </c>
      <c r="Q11" s="20"/>
      <c r="R11" s="20">
        <v>-9</v>
      </c>
      <c r="S11" s="18"/>
      <c r="T11" s="18"/>
      <c r="U11" s="22">
        <v>2154.3000000000002</v>
      </c>
      <c r="V11" s="22">
        <v>2250.4</v>
      </c>
      <c r="W11" s="24">
        <f t="shared" si="0"/>
        <v>152.8780487804878</v>
      </c>
      <c r="X11" s="18"/>
      <c r="Y11" s="16"/>
    </row>
    <row r="12" spans="1:29" x14ac:dyDescent="0.25">
      <c r="A12" s="16">
        <v>8</v>
      </c>
      <c r="B12" s="34">
        <v>182</v>
      </c>
      <c r="C12" s="34">
        <v>8.7711000000000006</v>
      </c>
      <c r="D12" s="13">
        <v>33.817</v>
      </c>
      <c r="E12" s="13">
        <v>125.4</v>
      </c>
      <c r="F12" s="13">
        <v>8.7518999999999991</v>
      </c>
      <c r="G12" s="34">
        <v>33.815899999999999</v>
      </c>
      <c r="H12" s="13" t="e">
        <f t="shared" ca="1" si="1"/>
        <v>#NAME?</v>
      </c>
      <c r="I12" s="13">
        <v>121.3</v>
      </c>
      <c r="J12" s="34">
        <v>30.72</v>
      </c>
      <c r="K12" s="13">
        <v>25.49</v>
      </c>
      <c r="L12" s="13">
        <v>0.01</v>
      </c>
      <c r="M12" s="34">
        <v>1.97</v>
      </c>
      <c r="N12" s="13">
        <v>2.3929999999999998</v>
      </c>
      <c r="O12" s="21">
        <v>1.1950000000000001</v>
      </c>
      <c r="P12" s="21">
        <v>-9</v>
      </c>
      <c r="Q12" s="20"/>
      <c r="R12" s="20">
        <v>0.09</v>
      </c>
      <c r="S12" s="18">
        <v>19.3</v>
      </c>
      <c r="T12" s="18">
        <v>3.6</v>
      </c>
      <c r="U12" s="22">
        <v>2176.9</v>
      </c>
      <c r="V12" s="22">
        <v>2256.6</v>
      </c>
      <c r="W12" s="24">
        <f t="shared" si="0"/>
        <v>177.5609756097561</v>
      </c>
      <c r="X12" s="18"/>
      <c r="Y12" s="16"/>
    </row>
    <row r="13" spans="1:29" x14ac:dyDescent="0.25">
      <c r="A13" s="16">
        <v>9</v>
      </c>
      <c r="B13" s="34">
        <v>207</v>
      </c>
      <c r="C13" s="34">
        <v>8.3312000000000008</v>
      </c>
      <c r="D13" s="13">
        <v>33.931100000000001</v>
      </c>
      <c r="E13" s="13">
        <v>111.7</v>
      </c>
      <c r="F13" s="13">
        <v>8.3101000000000003</v>
      </c>
      <c r="G13" s="34">
        <v>33.9328</v>
      </c>
      <c r="H13" s="13" t="e">
        <f t="shared" ca="1" si="1"/>
        <v>#NAME?</v>
      </c>
      <c r="I13" s="13">
        <v>112</v>
      </c>
      <c r="J13" s="34">
        <v>35.54</v>
      </c>
      <c r="K13" s="13">
        <v>27.38</v>
      </c>
      <c r="L13" s="13">
        <v>0.01</v>
      </c>
      <c r="M13" s="34">
        <v>2.08</v>
      </c>
      <c r="N13" s="13">
        <v>2.09</v>
      </c>
      <c r="O13" s="21">
        <v>1.032</v>
      </c>
      <c r="P13" s="21">
        <v>-9</v>
      </c>
      <c r="Q13" s="20"/>
      <c r="R13" s="20">
        <v>-0.05</v>
      </c>
      <c r="S13" s="18">
        <v>1.1000000000000001</v>
      </c>
      <c r="T13" s="18">
        <v>4.0999999999999996</v>
      </c>
      <c r="U13" s="22">
        <v>2192</v>
      </c>
      <c r="V13" s="22">
        <v>2262.8000000000002</v>
      </c>
      <c r="W13" s="24">
        <f t="shared" si="0"/>
        <v>201.95121951219514</v>
      </c>
      <c r="X13" s="18"/>
      <c r="Y13" s="16"/>
    </row>
    <row r="14" spans="1:29" x14ac:dyDescent="0.25">
      <c r="A14" s="16">
        <v>10</v>
      </c>
      <c r="B14" s="34">
        <v>257.2</v>
      </c>
      <c r="C14" s="34">
        <v>7.8472</v>
      </c>
      <c r="D14" s="13">
        <v>34.015900000000002</v>
      </c>
      <c r="E14" s="13">
        <v>101.6</v>
      </c>
      <c r="F14" s="13">
        <v>7.8216999999999999</v>
      </c>
      <c r="G14" s="34">
        <v>34.017200000000003</v>
      </c>
      <c r="H14" s="13" t="e">
        <f t="shared" ca="1" si="1"/>
        <v>#NAME?</v>
      </c>
      <c r="I14" s="13">
        <v>100.8</v>
      </c>
      <c r="J14" s="34">
        <v>41.78</v>
      </c>
      <c r="K14" s="13">
        <v>29.32</v>
      </c>
      <c r="L14" s="13">
        <v>0.01</v>
      </c>
      <c r="M14" s="34">
        <v>2.2000000000000002</v>
      </c>
      <c r="N14" s="13">
        <v>-9</v>
      </c>
      <c r="O14" s="21">
        <v>-9</v>
      </c>
      <c r="P14" s="21">
        <v>-9</v>
      </c>
      <c r="Q14" s="20"/>
      <c r="R14" s="20">
        <v>-0.1</v>
      </c>
      <c r="S14" s="18">
        <v>-8.5</v>
      </c>
      <c r="T14" s="18">
        <v>2.7</v>
      </c>
      <c r="U14" s="22">
        <v>2210</v>
      </c>
      <c r="V14" s="22">
        <v>2276.4</v>
      </c>
      <c r="W14" s="24">
        <f t="shared" si="0"/>
        <v>250.92682926829269</v>
      </c>
      <c r="X14" s="18">
        <v>797.5</v>
      </c>
      <c r="Y14" s="16"/>
      <c r="Z14" s="13">
        <v>7.8578999999999999</v>
      </c>
    </row>
    <row r="15" spans="1:29" x14ac:dyDescent="0.25">
      <c r="A15" s="16">
        <v>11</v>
      </c>
      <c r="B15" s="34">
        <v>308</v>
      </c>
      <c r="C15" s="34">
        <v>7.2618999999999998</v>
      </c>
      <c r="D15" s="13">
        <v>34.052100000000003</v>
      </c>
      <c r="E15" s="13">
        <v>85.3</v>
      </c>
      <c r="F15" s="13">
        <v>7.2327000000000004</v>
      </c>
      <c r="G15" s="34">
        <v>34.0505</v>
      </c>
      <c r="H15" s="13" t="e">
        <f t="shared" ca="1" si="1"/>
        <v>#NAME?</v>
      </c>
      <c r="I15" s="13">
        <v>84.9</v>
      </c>
      <c r="J15" s="34">
        <v>49.64</v>
      </c>
      <c r="K15" s="13">
        <v>31.81</v>
      </c>
      <c r="L15" s="13">
        <v>0.01</v>
      </c>
      <c r="M15" s="34">
        <v>2.39</v>
      </c>
      <c r="N15" s="13">
        <v>1.2689999999999999</v>
      </c>
      <c r="O15" s="21">
        <v>0.58799999999999997</v>
      </c>
      <c r="P15" s="21">
        <v>-9</v>
      </c>
      <c r="Q15" s="20"/>
      <c r="R15" s="20">
        <v>-9</v>
      </c>
      <c r="S15" s="18"/>
      <c r="T15" s="18"/>
      <c r="U15" s="22">
        <v>2232.8000000000002</v>
      </c>
      <c r="V15" s="22">
        <v>2282.5</v>
      </c>
      <c r="W15" s="24">
        <f t="shared" si="0"/>
        <v>300.48780487804879</v>
      </c>
      <c r="X15" s="18"/>
      <c r="Y15" s="16"/>
    </row>
    <row r="16" spans="1:29" x14ac:dyDescent="0.25">
      <c r="A16" s="16">
        <v>12</v>
      </c>
      <c r="B16" s="34">
        <v>358.2</v>
      </c>
      <c r="C16" s="34">
        <v>6.7869999999999999</v>
      </c>
      <c r="D16" s="13">
        <v>34.073399999999999</v>
      </c>
      <c r="E16" s="13">
        <v>66.599999999999994</v>
      </c>
      <c r="F16" s="13">
        <v>6.7541000000000002</v>
      </c>
      <c r="G16" s="34">
        <v>34.074300000000001</v>
      </c>
      <c r="H16" s="13" t="e">
        <f t="shared" ca="1" si="1"/>
        <v>#NAME?</v>
      </c>
      <c r="I16" s="13">
        <v>67.8</v>
      </c>
      <c r="J16" s="34">
        <v>57.51</v>
      </c>
      <c r="K16" s="13">
        <v>33.96</v>
      </c>
      <c r="L16" s="13">
        <v>0.01</v>
      </c>
      <c r="M16" s="34">
        <v>2.56</v>
      </c>
      <c r="N16" s="13">
        <v>-9</v>
      </c>
      <c r="O16" s="21">
        <v>-9</v>
      </c>
      <c r="P16" s="21">
        <v>-9</v>
      </c>
      <c r="Q16" s="20"/>
      <c r="R16" s="20">
        <v>-0.26</v>
      </c>
      <c r="S16" s="18">
        <v>-55.8</v>
      </c>
      <c r="T16" s="18">
        <v>2.8</v>
      </c>
      <c r="U16" s="22">
        <v>2249.1</v>
      </c>
      <c r="V16" s="22">
        <v>2287.9</v>
      </c>
      <c r="W16" s="24">
        <f t="shared" si="0"/>
        <v>349.46341463414637</v>
      </c>
      <c r="X16" s="18"/>
      <c r="Y16" s="16"/>
    </row>
    <row r="17" spans="1:26" x14ac:dyDescent="0.25">
      <c r="A17" s="16">
        <v>13</v>
      </c>
      <c r="B17" s="34">
        <v>408.6</v>
      </c>
      <c r="C17" s="34">
        <v>6.4166999999999996</v>
      </c>
      <c r="D17" s="13">
        <v>34.091799999999999</v>
      </c>
      <c r="E17" s="13">
        <v>52.9</v>
      </c>
      <c r="F17" s="13">
        <v>6.3802000000000003</v>
      </c>
      <c r="G17" s="34">
        <v>34.092500000000001</v>
      </c>
      <c r="H17" s="13" t="e">
        <f t="shared" ca="1" si="1"/>
        <v>#NAME?</v>
      </c>
      <c r="I17" s="13">
        <v>53.8</v>
      </c>
      <c r="J17" s="34">
        <v>63.55</v>
      </c>
      <c r="K17" s="13">
        <v>35.78</v>
      </c>
      <c r="L17" s="13">
        <v>0</v>
      </c>
      <c r="M17" s="34">
        <v>2.71</v>
      </c>
      <c r="N17" s="13">
        <v>0.66100000000000003</v>
      </c>
      <c r="O17" s="21">
        <v>0.32300000000000001</v>
      </c>
      <c r="P17" s="21">
        <v>-9</v>
      </c>
      <c r="Q17" s="20"/>
      <c r="R17" s="20">
        <v>-9</v>
      </c>
      <c r="S17" s="18"/>
      <c r="T17" s="18"/>
      <c r="U17" s="22">
        <v>2272.1</v>
      </c>
      <c r="V17" s="22">
        <v>2297.8000000000002</v>
      </c>
      <c r="W17" s="24">
        <f t="shared" si="0"/>
        <v>398.63414634146346</v>
      </c>
      <c r="X17" s="18"/>
      <c r="Y17" s="16"/>
    </row>
    <row r="18" spans="1:26" x14ac:dyDescent="0.25">
      <c r="A18" s="16">
        <v>14</v>
      </c>
      <c r="B18" s="34">
        <v>458.1</v>
      </c>
      <c r="C18" s="34">
        <v>5.9946000000000002</v>
      </c>
      <c r="D18" s="13">
        <v>34.119999999999997</v>
      </c>
      <c r="E18" s="13">
        <v>39.1</v>
      </c>
      <c r="F18" s="13">
        <v>5.9550000000000001</v>
      </c>
      <c r="G18" s="34">
        <v>34.1205</v>
      </c>
      <c r="H18" s="13" t="e">
        <f t="shared" ca="1" si="1"/>
        <v>#NAME?</v>
      </c>
      <c r="I18" s="13">
        <v>41.3</v>
      </c>
      <c r="J18" s="34">
        <v>70.819999999999993</v>
      </c>
      <c r="K18" s="13">
        <v>37.659999999999997</v>
      </c>
      <c r="L18" s="13">
        <v>0</v>
      </c>
      <c r="M18" s="34">
        <v>2.84</v>
      </c>
      <c r="N18" s="13">
        <v>-9</v>
      </c>
      <c r="O18" s="21">
        <v>-9</v>
      </c>
      <c r="P18" s="21">
        <v>-9</v>
      </c>
      <c r="Q18" s="20"/>
      <c r="R18" s="20">
        <v>-0.39</v>
      </c>
      <c r="S18" s="18">
        <v>-104.6</v>
      </c>
      <c r="T18" s="18">
        <v>6.9</v>
      </c>
      <c r="U18" s="22">
        <v>2286.9</v>
      </c>
      <c r="V18" s="22">
        <v>2306.4</v>
      </c>
      <c r="W18" s="24">
        <f t="shared" si="0"/>
        <v>446.92682926829275</v>
      </c>
      <c r="X18" s="18"/>
      <c r="Y18" s="16"/>
    </row>
    <row r="19" spans="1:26" x14ac:dyDescent="0.25">
      <c r="A19" s="16">
        <v>15</v>
      </c>
      <c r="B19" s="34">
        <v>559.4</v>
      </c>
      <c r="C19" s="34">
        <v>5.3920000000000003</v>
      </c>
      <c r="D19" s="13">
        <v>34.186700000000002</v>
      </c>
      <c r="E19" s="13">
        <v>23.1</v>
      </c>
      <c r="F19" s="13">
        <v>5.3457999999999997</v>
      </c>
      <c r="G19" s="34">
        <v>34.188400000000001</v>
      </c>
      <c r="H19" s="13" t="e">
        <f t="shared" ca="1" si="1"/>
        <v>#NAME?</v>
      </c>
      <c r="I19" s="13">
        <v>22.7</v>
      </c>
      <c r="J19" s="34">
        <v>84.83</v>
      </c>
      <c r="K19" s="13">
        <v>40.090000000000003</v>
      </c>
      <c r="L19" s="13">
        <v>0</v>
      </c>
      <c r="M19" s="34">
        <v>3.04</v>
      </c>
      <c r="N19" s="13">
        <v>0.14699999999999999</v>
      </c>
      <c r="O19" s="21">
        <v>8.5999999999999993E-2</v>
      </c>
      <c r="P19" s="21">
        <v>-9</v>
      </c>
      <c r="Q19" s="20"/>
      <c r="R19" s="20">
        <v>-9</v>
      </c>
      <c r="S19" s="18"/>
      <c r="T19" s="18"/>
      <c r="U19" s="22"/>
      <c r="V19" s="22"/>
      <c r="W19" s="24">
        <f t="shared" si="0"/>
        <v>545.7560975609756</v>
      </c>
      <c r="X19" s="18"/>
      <c r="Y19" s="16"/>
    </row>
    <row r="20" spans="1:26" s="33" customFormat="1" x14ac:dyDescent="0.25">
      <c r="A20" s="31">
        <v>16</v>
      </c>
      <c r="B20" s="79">
        <v>661.2</v>
      </c>
      <c r="C20" s="79">
        <v>4.8673999999999999</v>
      </c>
      <c r="D20" s="33">
        <v>34.252499999999998</v>
      </c>
      <c r="E20" s="33">
        <v>13</v>
      </c>
      <c r="F20" s="33">
        <v>4.8148999999999997</v>
      </c>
      <c r="G20" s="79">
        <v>34.252800000000001</v>
      </c>
      <c r="H20" s="33" t="e">
        <f t="shared" ca="1" si="1"/>
        <v>#NAME?</v>
      </c>
      <c r="I20" s="33">
        <v>13.4</v>
      </c>
      <c r="J20" s="79">
        <v>96.85</v>
      </c>
      <c r="K20" s="33">
        <v>41.74</v>
      </c>
      <c r="L20" s="33">
        <v>0</v>
      </c>
      <c r="M20" s="79">
        <v>3.16</v>
      </c>
      <c r="N20" s="33">
        <v>-9</v>
      </c>
      <c r="O20" s="80">
        <v>-9</v>
      </c>
      <c r="P20" s="80">
        <v>-9</v>
      </c>
      <c r="Q20" s="40"/>
      <c r="R20" s="40">
        <v>-0.52</v>
      </c>
      <c r="S20" s="17">
        <v>-162.19999999999999</v>
      </c>
      <c r="T20" s="17">
        <v>5.4</v>
      </c>
      <c r="U20" s="81">
        <v>2320.4</v>
      </c>
      <c r="V20" s="81">
        <f>((W20-W18)/(W21-W18))*(V21-V18)+V18</f>
        <v>2342.0878578479765</v>
      </c>
      <c r="W20" s="17">
        <f t="shared" si="0"/>
        <v>645.07317073170736</v>
      </c>
      <c r="X20" s="82"/>
      <c r="Y20" s="31"/>
    </row>
    <row r="21" spans="1:26" x14ac:dyDescent="0.25">
      <c r="A21" s="16">
        <v>17</v>
      </c>
      <c r="B21" s="34">
        <v>762</v>
      </c>
      <c r="C21" s="34">
        <v>4.5933000000000002</v>
      </c>
      <c r="D21" s="13">
        <v>34.339799999999997</v>
      </c>
      <c r="E21" s="13">
        <v>9.8000000000000007</v>
      </c>
      <c r="F21" s="13">
        <v>4.5336999999999996</v>
      </c>
      <c r="G21" s="34">
        <v>34.3414</v>
      </c>
      <c r="H21" s="13" t="e">
        <f t="shared" ca="1" si="1"/>
        <v>#NAME?</v>
      </c>
      <c r="I21" s="13">
        <v>9.6</v>
      </c>
      <c r="J21" s="34">
        <v>105.23</v>
      </c>
      <c r="K21" s="13">
        <v>42.39</v>
      </c>
      <c r="L21" s="13">
        <v>0</v>
      </c>
      <c r="M21" s="34">
        <v>3.22</v>
      </c>
      <c r="N21" s="13">
        <v>-9</v>
      </c>
      <c r="O21" s="21">
        <v>-9</v>
      </c>
      <c r="P21" s="21">
        <v>-9</v>
      </c>
      <c r="Q21" s="20"/>
      <c r="R21" s="20">
        <v>-0.49</v>
      </c>
      <c r="S21" s="18">
        <v>-177</v>
      </c>
      <c r="T21" s="18">
        <v>3.7</v>
      </c>
      <c r="U21" s="22">
        <v>2332.9</v>
      </c>
      <c r="V21" s="22">
        <v>2359.8000000000002</v>
      </c>
      <c r="W21" s="24">
        <f t="shared" si="0"/>
        <v>743.41463414634154</v>
      </c>
      <c r="X21" s="18"/>
      <c r="Y21" s="16"/>
    </row>
    <row r="22" spans="1:26" x14ac:dyDescent="0.25">
      <c r="A22" s="16">
        <v>18</v>
      </c>
      <c r="B22" s="34">
        <v>863.6</v>
      </c>
      <c r="C22" s="34">
        <v>4.2640000000000002</v>
      </c>
      <c r="D22" s="13">
        <v>34.394300000000001</v>
      </c>
      <c r="E22" s="13">
        <v>11.1</v>
      </c>
      <c r="F22" s="13">
        <v>4.1980000000000004</v>
      </c>
      <c r="G22" s="34">
        <v>34.395200000000003</v>
      </c>
      <c r="H22" s="13" t="e">
        <f t="shared" ca="1" si="1"/>
        <v>#NAME?</v>
      </c>
      <c r="I22" s="13">
        <v>11.7</v>
      </c>
      <c r="J22" s="34">
        <v>113.03</v>
      </c>
      <c r="K22" s="13">
        <v>42.69</v>
      </c>
      <c r="L22" s="13">
        <v>0</v>
      </c>
      <c r="M22" s="34">
        <v>3.24</v>
      </c>
      <c r="N22" s="13">
        <v>3.7999999999999999E-2</v>
      </c>
      <c r="O22" s="21">
        <v>8.4000000000000005E-2</v>
      </c>
      <c r="P22" s="21">
        <v>-9</v>
      </c>
      <c r="Q22" s="20"/>
      <c r="R22" s="20">
        <v>-0.47</v>
      </c>
      <c r="S22" s="18">
        <v>-193.9</v>
      </c>
      <c r="T22" s="18">
        <v>3.8</v>
      </c>
      <c r="U22" s="22">
        <v>2340.3000000000002</v>
      </c>
      <c r="V22" s="22">
        <v>2369.1999999999998</v>
      </c>
      <c r="W22" s="24">
        <f t="shared" si="0"/>
        <v>842.53658536585374</v>
      </c>
      <c r="X22" s="18"/>
      <c r="Y22" s="16"/>
    </row>
    <row r="23" spans="1:26" s="30" customFormat="1" x14ac:dyDescent="0.25">
      <c r="A23" s="26">
        <v>19</v>
      </c>
      <c r="B23" s="34">
        <v>965.1</v>
      </c>
      <c r="C23" s="34">
        <v>3.9064000000000001</v>
      </c>
      <c r="D23" s="13">
        <v>34.413600000000002</v>
      </c>
      <c r="E23" s="13">
        <v>12.4</v>
      </c>
      <c r="F23" s="13">
        <v>3.8344999999999998</v>
      </c>
      <c r="G23" s="34">
        <v>34.412999999999997</v>
      </c>
      <c r="H23" s="13" t="e">
        <f t="shared" ca="1" si="1"/>
        <v>#NAME?</v>
      </c>
      <c r="I23" s="13">
        <v>12.1</v>
      </c>
      <c r="J23" s="34">
        <v>121.5</v>
      </c>
      <c r="K23" s="13">
        <v>43.24</v>
      </c>
      <c r="L23" s="13">
        <v>0</v>
      </c>
      <c r="M23" s="34">
        <v>3.24</v>
      </c>
      <c r="N23" s="13">
        <v>1.6E-2</v>
      </c>
      <c r="O23" s="28">
        <v>1.6E-2</v>
      </c>
      <c r="P23" s="28">
        <v>1.863</v>
      </c>
      <c r="Q23" s="19">
        <v>16.75</v>
      </c>
      <c r="R23" s="19">
        <v>-9</v>
      </c>
      <c r="S23" s="27"/>
      <c r="T23" s="27"/>
      <c r="U23" s="22">
        <v>2350.1</v>
      </c>
      <c r="V23" s="22">
        <v>2374.9</v>
      </c>
      <c r="W23" s="29">
        <f t="shared" si="0"/>
        <v>941.56097560975616</v>
      </c>
      <c r="X23" s="27">
        <v>1005</v>
      </c>
      <c r="Y23" s="26"/>
      <c r="Z23" s="30">
        <v>7.73</v>
      </c>
    </row>
    <row r="24" spans="1:26" s="30" customFormat="1" x14ac:dyDescent="0.25">
      <c r="A24" s="26">
        <v>20</v>
      </c>
      <c r="B24" s="34">
        <v>1066.8</v>
      </c>
      <c r="C24" s="34">
        <v>3.7237</v>
      </c>
      <c r="D24" s="13">
        <v>34.457700000000003</v>
      </c>
      <c r="E24" s="13">
        <v>18.8</v>
      </c>
      <c r="F24" s="13">
        <v>3.6448</v>
      </c>
      <c r="G24" s="34">
        <v>34.459099999999999</v>
      </c>
      <c r="H24" s="13" t="e">
        <f t="shared" ca="1" si="1"/>
        <v>#NAME?</v>
      </c>
      <c r="I24" s="13">
        <v>18</v>
      </c>
      <c r="J24" s="34">
        <v>126.05</v>
      </c>
      <c r="K24" s="13">
        <v>43.14</v>
      </c>
      <c r="L24" s="13">
        <v>0</v>
      </c>
      <c r="M24" s="34">
        <v>3.23</v>
      </c>
      <c r="N24" s="13">
        <v>-9</v>
      </c>
      <c r="O24" s="28">
        <v>-9</v>
      </c>
      <c r="P24" s="28">
        <v>1.87</v>
      </c>
      <c r="Q24" s="19">
        <v>18.489999999999998</v>
      </c>
      <c r="R24" s="19">
        <v>-0.48</v>
      </c>
      <c r="S24" s="27">
        <v>-206.9</v>
      </c>
      <c r="T24" s="27">
        <v>6.7</v>
      </c>
      <c r="U24" s="22">
        <v>2354.4</v>
      </c>
      <c r="V24" s="22">
        <v>2382.1</v>
      </c>
      <c r="W24" s="29">
        <f t="shared" si="0"/>
        <v>1040.780487804878</v>
      </c>
      <c r="X24" s="27"/>
      <c r="Y24" s="26"/>
    </row>
    <row r="25" spans="1:26" x14ac:dyDescent="0.25">
      <c r="A25" s="16">
        <v>21</v>
      </c>
      <c r="B25" s="34">
        <v>1167.9000000000001</v>
      </c>
      <c r="C25" s="34">
        <v>3.4432999999999998</v>
      </c>
      <c r="D25" s="13">
        <v>34.4833</v>
      </c>
      <c r="E25" s="13">
        <v>22.4</v>
      </c>
      <c r="F25" s="13">
        <v>3.3584999999999998</v>
      </c>
      <c r="G25" s="34">
        <v>34.483199999999997</v>
      </c>
      <c r="H25" s="13" t="e">
        <f t="shared" ca="1" si="1"/>
        <v>#NAME?</v>
      </c>
      <c r="I25" s="13">
        <v>22.6</v>
      </c>
      <c r="J25" s="34">
        <v>132.09</v>
      </c>
      <c r="K25" s="13">
        <v>43.19</v>
      </c>
      <c r="L25" s="13">
        <v>0</v>
      </c>
      <c r="M25" s="34">
        <v>3.2</v>
      </c>
      <c r="N25" s="13">
        <v>1.2E-2</v>
      </c>
      <c r="O25" s="21">
        <v>3.7999999999999999E-2</v>
      </c>
      <c r="P25" s="21">
        <v>1.8740000000000001</v>
      </c>
      <c r="Q25" s="20">
        <v>19.149999999999999</v>
      </c>
      <c r="R25" s="20">
        <v>-9</v>
      </c>
      <c r="S25" s="18"/>
      <c r="T25" s="18"/>
      <c r="U25" s="22">
        <v>2356.8000000000002</v>
      </c>
      <c r="V25" s="22">
        <v>2390.5</v>
      </c>
      <c r="W25" s="24">
        <f t="shared" si="0"/>
        <v>1139.4146341463415</v>
      </c>
      <c r="X25" s="18"/>
      <c r="Y25" s="16"/>
    </row>
    <row r="26" spans="1:26" x14ac:dyDescent="0.25">
      <c r="A26" s="16">
        <v>22</v>
      </c>
      <c r="B26" s="34">
        <v>1270.0999999999999</v>
      </c>
      <c r="C26" s="34">
        <v>3.2096</v>
      </c>
      <c r="D26" s="13">
        <v>34.508200000000002</v>
      </c>
      <c r="E26" s="13">
        <v>28.8</v>
      </c>
      <c r="F26" s="13">
        <v>3.1185999999999998</v>
      </c>
      <c r="G26" s="34">
        <v>34.508099999999999</v>
      </c>
      <c r="H26" s="13" t="e">
        <f t="shared" ca="1" si="1"/>
        <v>#NAME?</v>
      </c>
      <c r="I26" s="13">
        <v>28.6</v>
      </c>
      <c r="J26" s="34">
        <v>138.18</v>
      </c>
      <c r="K26" s="13">
        <v>42.93</v>
      </c>
      <c r="L26" s="13">
        <v>0</v>
      </c>
      <c r="M26" s="34">
        <v>3.17</v>
      </c>
      <c r="N26" s="13">
        <v>8.3000000000000004E-2</v>
      </c>
      <c r="O26" s="21">
        <v>7.0999999999999994E-2</v>
      </c>
      <c r="P26" s="21">
        <v>1.871</v>
      </c>
      <c r="Q26" s="20">
        <v>20.94</v>
      </c>
      <c r="R26" s="20">
        <v>-9</v>
      </c>
      <c r="S26" s="18"/>
      <c r="T26" s="18"/>
      <c r="U26" s="22">
        <v>2357.4</v>
      </c>
      <c r="V26" s="22">
        <v>2396</v>
      </c>
      <c r="W26" s="24">
        <f t="shared" si="0"/>
        <v>1239.1219512195123</v>
      </c>
      <c r="X26" s="18"/>
      <c r="Y26" s="16"/>
    </row>
    <row r="27" spans="1:26" x14ac:dyDescent="0.25">
      <c r="A27" s="16">
        <v>23</v>
      </c>
      <c r="B27" s="34">
        <v>1370.9</v>
      </c>
      <c r="C27" s="34">
        <v>3.0255999999999998</v>
      </c>
      <c r="D27" s="13">
        <v>34.527299999999997</v>
      </c>
      <c r="E27" s="13">
        <v>34.4</v>
      </c>
      <c r="F27" s="13">
        <v>2.9283000000000001</v>
      </c>
      <c r="G27" s="34">
        <v>34.528500000000001</v>
      </c>
      <c r="H27" s="13" t="e">
        <f t="shared" ca="1" si="1"/>
        <v>#NAME?</v>
      </c>
      <c r="I27" s="13">
        <v>34.5</v>
      </c>
      <c r="J27" s="34">
        <v>142.61000000000001</v>
      </c>
      <c r="K27" s="13">
        <v>42.68</v>
      </c>
      <c r="L27" s="13">
        <v>0</v>
      </c>
      <c r="M27" s="34">
        <v>3.15</v>
      </c>
      <c r="N27" s="13">
        <v>-9</v>
      </c>
      <c r="O27" s="21">
        <v>-9</v>
      </c>
      <c r="P27" s="21">
        <v>1.8839999999999999</v>
      </c>
      <c r="Q27" s="20">
        <v>21.62</v>
      </c>
      <c r="R27" s="20">
        <v>-0.52</v>
      </c>
      <c r="S27" s="18">
        <v>-227.4</v>
      </c>
      <c r="T27" s="18">
        <v>5.2</v>
      </c>
      <c r="U27" s="22"/>
      <c r="V27" s="22"/>
      <c r="W27" s="24">
        <f t="shared" si="0"/>
        <v>1337.4634146341466</v>
      </c>
      <c r="X27" s="18"/>
      <c r="Y27" s="16"/>
    </row>
    <row r="28" spans="1:26" x14ac:dyDescent="0.25">
      <c r="A28" s="16">
        <v>24</v>
      </c>
      <c r="B28" s="34">
        <v>1470.6</v>
      </c>
      <c r="C28" s="34">
        <v>2.8077000000000001</v>
      </c>
      <c r="D28" s="13">
        <v>34.543500000000002</v>
      </c>
      <c r="E28" s="13">
        <v>39.799999999999997</v>
      </c>
      <c r="F28" s="13">
        <v>2.7044999999999999</v>
      </c>
      <c r="G28" s="34">
        <v>34.544499999999999</v>
      </c>
      <c r="H28" s="13" t="e">
        <f t="shared" ca="1" si="1"/>
        <v>#NAME?</v>
      </c>
      <c r="I28" s="13">
        <v>39.9</v>
      </c>
      <c r="J28" s="34">
        <v>148.57</v>
      </c>
      <c r="K28" s="13">
        <v>42.48</v>
      </c>
      <c r="L28" s="13">
        <v>0</v>
      </c>
      <c r="M28" s="34">
        <v>3.12</v>
      </c>
      <c r="N28" s="13">
        <v>-9</v>
      </c>
      <c r="O28" s="21">
        <v>-9</v>
      </c>
      <c r="P28" s="21">
        <v>1.8819999999999999</v>
      </c>
      <c r="Q28" s="20">
        <v>21.53</v>
      </c>
      <c r="R28" s="20">
        <v>-9</v>
      </c>
      <c r="S28" s="18"/>
      <c r="T28" s="18"/>
      <c r="U28" s="22">
        <v>2360.8000000000002</v>
      </c>
      <c r="V28" s="22">
        <v>2409.1999999999998</v>
      </c>
      <c r="W28" s="24">
        <f t="shared" si="0"/>
        <v>1434.7317073170732</v>
      </c>
      <c r="X28" s="18"/>
      <c r="Y28" s="16"/>
    </row>
    <row r="29" spans="1:26" x14ac:dyDescent="0.25">
      <c r="A29" s="16">
        <v>25</v>
      </c>
      <c r="B29" s="34">
        <v>1622</v>
      </c>
      <c r="C29" s="34">
        <v>2.5550999999999999</v>
      </c>
      <c r="D29" s="13">
        <v>34.564999999999998</v>
      </c>
      <c r="E29" s="13">
        <v>47.8</v>
      </c>
      <c r="F29" s="13">
        <v>2.4426000000000001</v>
      </c>
      <c r="G29" s="34">
        <v>34.566299999999998</v>
      </c>
      <c r="H29" s="13" t="e">
        <f t="shared" ca="1" si="1"/>
        <v>#NAME?</v>
      </c>
      <c r="I29" s="13">
        <v>49</v>
      </c>
      <c r="J29" s="34">
        <v>155.26</v>
      </c>
      <c r="K29" s="13">
        <v>42.03</v>
      </c>
      <c r="L29" s="13">
        <v>0</v>
      </c>
      <c r="M29" s="34">
        <v>3.07</v>
      </c>
      <c r="N29" s="13">
        <v>-9</v>
      </c>
      <c r="O29" s="21">
        <v>-9</v>
      </c>
      <c r="P29" s="21">
        <v>1.8919999999999999</v>
      </c>
      <c r="Q29" s="20">
        <v>22.5</v>
      </c>
      <c r="R29" s="20">
        <v>-0.43</v>
      </c>
      <c r="S29" s="18">
        <v>-235</v>
      </c>
      <c r="T29" s="18">
        <v>4.8</v>
      </c>
      <c r="U29" s="22"/>
      <c r="V29" s="22"/>
      <c r="W29" s="24">
        <f t="shared" si="0"/>
        <v>1582.439024390244</v>
      </c>
      <c r="X29" s="18"/>
      <c r="Y29" s="16"/>
    </row>
    <row r="30" spans="1:26" x14ac:dyDescent="0.25">
      <c r="A30" s="16">
        <v>26</v>
      </c>
      <c r="B30" s="34">
        <v>1775</v>
      </c>
      <c r="C30" s="34">
        <v>2.3355000000000001</v>
      </c>
      <c r="D30" s="13">
        <v>34.584000000000003</v>
      </c>
      <c r="E30" s="13">
        <v>58</v>
      </c>
      <c r="F30" s="13">
        <v>2.2130999999999998</v>
      </c>
      <c r="G30" s="34">
        <v>34.584299999999999</v>
      </c>
      <c r="H30" s="13" t="e">
        <f t="shared" ca="1" si="1"/>
        <v>#NAME?</v>
      </c>
      <c r="I30" s="13">
        <v>56.5</v>
      </c>
      <c r="J30" s="34">
        <v>161.36000000000001</v>
      </c>
      <c r="K30" s="13">
        <v>41.47</v>
      </c>
      <c r="L30" s="13">
        <v>0</v>
      </c>
      <c r="M30" s="34">
        <v>3.03</v>
      </c>
      <c r="N30" s="13">
        <v>1E-3</v>
      </c>
      <c r="O30" s="21">
        <v>2.3E-2</v>
      </c>
      <c r="P30" s="21">
        <v>1.9079999999999999</v>
      </c>
      <c r="Q30" s="20">
        <v>23.82</v>
      </c>
      <c r="R30" s="20">
        <v>-9</v>
      </c>
      <c r="S30" s="18"/>
      <c r="T30" s="18"/>
      <c r="U30" s="22">
        <v>2366.9</v>
      </c>
      <c r="V30" s="22">
        <v>2421.6999999999998</v>
      </c>
      <c r="W30" s="24">
        <f t="shared" si="0"/>
        <v>1731.7073170731708</v>
      </c>
      <c r="X30" s="18"/>
      <c r="Y30" s="16"/>
    </row>
    <row r="31" spans="1:26" x14ac:dyDescent="0.25">
      <c r="A31" s="16">
        <v>27</v>
      </c>
      <c r="B31" s="34">
        <v>1929.8</v>
      </c>
      <c r="C31" s="34">
        <v>2.1204000000000001</v>
      </c>
      <c r="D31" s="13">
        <v>34.6004</v>
      </c>
      <c r="E31" s="13">
        <v>64.5</v>
      </c>
      <c r="F31" s="13">
        <v>1.9882</v>
      </c>
      <c r="G31" s="34">
        <v>34.602200000000003</v>
      </c>
      <c r="H31" s="13" t="e">
        <f t="shared" ca="1" si="1"/>
        <v>#NAME?</v>
      </c>
      <c r="I31" s="13">
        <v>64.7</v>
      </c>
      <c r="J31" s="34">
        <v>167.08</v>
      </c>
      <c r="K31" s="13">
        <v>41.03</v>
      </c>
      <c r="L31" s="13">
        <v>0</v>
      </c>
      <c r="M31" s="34">
        <v>2.98</v>
      </c>
      <c r="N31" s="13">
        <v>-9</v>
      </c>
      <c r="O31" s="21">
        <v>-9</v>
      </c>
      <c r="P31" s="21">
        <v>1.9139999999999999</v>
      </c>
      <c r="Q31" s="20">
        <v>24.72</v>
      </c>
      <c r="R31" s="20">
        <v>-9</v>
      </c>
      <c r="S31" s="18"/>
      <c r="T31" s="18"/>
      <c r="U31" s="22"/>
      <c r="V31" s="22"/>
      <c r="W31" s="24">
        <f t="shared" si="0"/>
        <v>1882.7317073170732</v>
      </c>
      <c r="X31" s="18"/>
      <c r="Y31" s="16"/>
    </row>
    <row r="32" spans="1:26" x14ac:dyDescent="0.25">
      <c r="A32" s="16">
        <v>28</v>
      </c>
      <c r="B32" s="34">
        <v>2135.4</v>
      </c>
      <c r="C32" s="34">
        <v>1.9508000000000001</v>
      </c>
      <c r="D32" s="13">
        <v>34.618099999999998</v>
      </c>
      <c r="E32" s="13">
        <v>75.5</v>
      </c>
      <c r="F32" s="13">
        <v>1.8037000000000001</v>
      </c>
      <c r="G32" s="34">
        <v>34.619799999999998</v>
      </c>
      <c r="H32" s="13" t="e">
        <f t="shared" ca="1" si="1"/>
        <v>#NAME?</v>
      </c>
      <c r="I32" s="13">
        <v>75.7</v>
      </c>
      <c r="J32" s="34">
        <v>171.51</v>
      </c>
      <c r="K32" s="13">
        <v>40.47</v>
      </c>
      <c r="L32" s="13">
        <v>0</v>
      </c>
      <c r="M32" s="34">
        <v>2.92</v>
      </c>
      <c r="N32" s="13">
        <v>-9</v>
      </c>
      <c r="O32" s="21">
        <v>-9</v>
      </c>
      <c r="P32" s="21">
        <v>1.913</v>
      </c>
      <c r="Q32" s="20">
        <v>25.14</v>
      </c>
      <c r="R32" s="20">
        <v>-9</v>
      </c>
      <c r="S32" s="18"/>
      <c r="T32" s="18"/>
      <c r="U32" s="22">
        <v>2366.5</v>
      </c>
      <c r="V32" s="22">
        <v>2443.3000000000002</v>
      </c>
      <c r="W32" s="24">
        <f t="shared" si="0"/>
        <v>2083.3170731707319</v>
      </c>
      <c r="X32" s="18"/>
      <c r="Y32" s="16"/>
    </row>
    <row r="33" spans="1:34" x14ac:dyDescent="0.25">
      <c r="A33" s="16">
        <v>29</v>
      </c>
      <c r="B33" s="34">
        <v>2336.1999999999998</v>
      </c>
      <c r="C33" s="34">
        <v>1.8431999999999999</v>
      </c>
      <c r="D33" s="13">
        <v>34.633600000000001</v>
      </c>
      <c r="E33" s="13">
        <v>85.4</v>
      </c>
      <c r="F33" s="13">
        <v>1.6805000000000001</v>
      </c>
      <c r="G33" s="34">
        <v>34.637099999999997</v>
      </c>
      <c r="H33" s="13" t="e">
        <f t="shared" ca="1" si="1"/>
        <v>#NAME?</v>
      </c>
      <c r="I33" s="13">
        <v>86.7</v>
      </c>
      <c r="J33" s="34">
        <v>173.03</v>
      </c>
      <c r="K33" s="13">
        <v>39.82</v>
      </c>
      <c r="L33" s="13">
        <v>0</v>
      </c>
      <c r="M33" s="34">
        <v>2.88</v>
      </c>
      <c r="N33" s="13">
        <v>-9</v>
      </c>
      <c r="O33" s="21">
        <v>-9</v>
      </c>
      <c r="P33" s="21">
        <v>1.915</v>
      </c>
      <c r="Q33" s="20">
        <v>24.47</v>
      </c>
      <c r="R33" s="20">
        <v>-9</v>
      </c>
      <c r="S33" s="18"/>
      <c r="T33" s="18"/>
      <c r="U33" s="22"/>
      <c r="V33" s="22"/>
      <c r="W33" s="24">
        <f t="shared" si="0"/>
        <v>2279.2195121951218</v>
      </c>
      <c r="X33" s="18"/>
      <c r="Y33" s="16"/>
    </row>
    <row r="34" spans="1:34" x14ac:dyDescent="0.25">
      <c r="A34" s="16">
        <v>30</v>
      </c>
      <c r="B34" s="34">
        <v>2539.6999999999998</v>
      </c>
      <c r="C34" s="34">
        <v>1.7649999999999999</v>
      </c>
      <c r="D34" s="13">
        <v>34.644300000000001</v>
      </c>
      <c r="E34" s="13">
        <v>94.7</v>
      </c>
      <c r="F34" s="13">
        <v>1.5855999999999999</v>
      </c>
      <c r="G34" s="34">
        <v>34.647199999999998</v>
      </c>
      <c r="H34" s="13" t="e">
        <f t="shared" ca="1" si="1"/>
        <v>#NAME?</v>
      </c>
      <c r="I34" s="13">
        <v>94.4</v>
      </c>
      <c r="J34" s="34">
        <v>173.18</v>
      </c>
      <c r="K34" s="13">
        <v>39.18</v>
      </c>
      <c r="L34" s="13">
        <v>0</v>
      </c>
      <c r="M34" s="34">
        <v>2.82</v>
      </c>
      <c r="N34" s="13">
        <v>-9</v>
      </c>
      <c r="O34" s="21">
        <v>-9</v>
      </c>
      <c r="P34" s="21">
        <v>1.913</v>
      </c>
      <c r="Q34" s="20">
        <v>21.93</v>
      </c>
      <c r="R34" s="20">
        <v>-9</v>
      </c>
      <c r="S34" s="18"/>
      <c r="T34" s="18"/>
      <c r="U34" s="22">
        <v>2360.1999999999998</v>
      </c>
      <c r="V34" s="22">
        <v>2443.1</v>
      </c>
      <c r="W34" s="24">
        <f t="shared" si="0"/>
        <v>2477.7560975609758</v>
      </c>
      <c r="X34" s="18"/>
      <c r="Y34" s="16"/>
    </row>
    <row r="35" spans="1:34" x14ac:dyDescent="0.25">
      <c r="A35" s="16">
        <v>31</v>
      </c>
      <c r="B35" s="34">
        <v>2748.1</v>
      </c>
      <c r="C35" s="34">
        <v>1.6932</v>
      </c>
      <c r="D35" s="13">
        <v>34.6524</v>
      </c>
      <c r="E35" s="13">
        <v>101.8</v>
      </c>
      <c r="F35" s="13">
        <v>1.4961</v>
      </c>
      <c r="G35" s="34">
        <v>34.654499999999999</v>
      </c>
      <c r="H35" s="13" t="e">
        <f t="shared" ca="1" si="1"/>
        <v>#NAME?</v>
      </c>
      <c r="I35" s="13">
        <v>102.5</v>
      </c>
      <c r="J35" s="34">
        <v>173.1</v>
      </c>
      <c r="K35" s="13">
        <v>38.68</v>
      </c>
      <c r="L35" s="13">
        <v>0</v>
      </c>
      <c r="M35" s="34">
        <v>2.78</v>
      </c>
      <c r="N35" s="13">
        <v>-9</v>
      </c>
      <c r="O35" s="21">
        <v>-9</v>
      </c>
      <c r="P35" s="21">
        <v>1.9039999999999999</v>
      </c>
      <c r="Q35" s="20">
        <v>21.18</v>
      </c>
      <c r="R35" s="20">
        <v>-9</v>
      </c>
      <c r="S35" s="18"/>
      <c r="T35" s="18"/>
      <c r="U35" s="22"/>
      <c r="V35" s="22"/>
      <c r="W35" s="24">
        <f t="shared" si="0"/>
        <v>2681.0731707317073</v>
      </c>
      <c r="X35" s="18"/>
      <c r="Y35" s="16"/>
    </row>
    <row r="36" spans="1:34" x14ac:dyDescent="0.25">
      <c r="A36" s="16">
        <v>32</v>
      </c>
      <c r="B36" s="34">
        <v>2951.7</v>
      </c>
      <c r="C36" s="34">
        <v>1.6405000000000001</v>
      </c>
      <c r="D36" s="13">
        <v>34.659100000000002</v>
      </c>
      <c r="E36" s="13">
        <v>109</v>
      </c>
      <c r="F36" s="13">
        <v>1.4253</v>
      </c>
      <c r="G36" s="34">
        <v>34.661499999999997</v>
      </c>
      <c r="H36" s="13" t="e">
        <f t="shared" ca="1" si="1"/>
        <v>#NAME?</v>
      </c>
      <c r="I36" s="13">
        <v>108.8</v>
      </c>
      <c r="J36" s="34">
        <v>173.03</v>
      </c>
      <c r="K36" s="13">
        <v>38.479999999999997</v>
      </c>
      <c r="L36" s="13">
        <v>0</v>
      </c>
      <c r="M36" s="34">
        <v>2.75</v>
      </c>
      <c r="N36" s="13">
        <v>-9</v>
      </c>
      <c r="O36" s="21">
        <v>-9</v>
      </c>
      <c r="P36" s="21">
        <v>1.9039999999999999</v>
      </c>
      <c r="Q36" s="20">
        <v>20.09</v>
      </c>
      <c r="R36" s="20">
        <v>-9</v>
      </c>
      <c r="S36" s="18"/>
      <c r="T36" s="18"/>
      <c r="U36" s="22">
        <v>2353.9</v>
      </c>
      <c r="V36" s="22">
        <v>2441.8000000000002</v>
      </c>
      <c r="W36" s="24">
        <f t="shared" si="0"/>
        <v>2879.707317073171</v>
      </c>
      <c r="X36" s="18"/>
      <c r="Y36" s="16"/>
    </row>
    <row r="37" spans="1:34" x14ac:dyDescent="0.25">
      <c r="A37" s="55">
        <v>33</v>
      </c>
      <c r="B37" s="34">
        <v>3203.4</v>
      </c>
      <c r="C37" s="34">
        <v>1.5972</v>
      </c>
      <c r="D37" s="56">
        <v>34.664999999999999</v>
      </c>
      <c r="E37" s="56">
        <v>115.2</v>
      </c>
      <c r="F37" s="56">
        <v>1.3586</v>
      </c>
      <c r="G37" s="34">
        <v>34.666400000000003</v>
      </c>
      <c r="H37" s="56" t="e">
        <f t="shared" ca="1" si="1"/>
        <v>#NAME?</v>
      </c>
      <c r="I37" s="56">
        <v>114.6</v>
      </c>
      <c r="J37" s="34">
        <v>173.64</v>
      </c>
      <c r="K37" s="56">
        <v>38.090000000000003</v>
      </c>
      <c r="L37" s="56">
        <v>0</v>
      </c>
      <c r="M37" s="34">
        <v>2.71</v>
      </c>
      <c r="N37" s="56">
        <v>-9</v>
      </c>
      <c r="O37" s="57">
        <v>-9</v>
      </c>
      <c r="P37" s="57">
        <v>1.9</v>
      </c>
      <c r="Q37" s="54">
        <v>18.600000000000001</v>
      </c>
      <c r="R37" s="54">
        <v>-9</v>
      </c>
      <c r="S37" s="58"/>
      <c r="T37" s="58"/>
      <c r="U37" s="54">
        <f>(($W37-$W36)/($W40-$W36))*(U40-U36)+U36</f>
        <v>2352.4887865438527</v>
      </c>
      <c r="V37" s="54">
        <f>(($W37-$W36)/($W40-$W36))*(V40-V36)+V36</f>
        <v>2442.3544052863435</v>
      </c>
      <c r="W37" s="24">
        <f t="shared" si="0"/>
        <v>3125.268292682927</v>
      </c>
      <c r="X37" s="18"/>
      <c r="Y37" s="16"/>
    </row>
    <row r="38" spans="1:34" x14ac:dyDescent="0.25">
      <c r="A38" s="55"/>
      <c r="B38" s="34">
        <f t="shared" ref="B38:R38" si="3">(($W38-$W36)/($W40-$W36))*(B40-B36)+B36</f>
        <v>3287.1749999999997</v>
      </c>
      <c r="C38" s="34">
        <f t="shared" si="3"/>
        <v>1.585348823588306</v>
      </c>
      <c r="D38" s="56">
        <f t="shared" si="3"/>
        <v>34.666758019623543</v>
      </c>
      <c r="E38" s="56">
        <f t="shared" si="3"/>
        <v>116.72519523428113</v>
      </c>
      <c r="F38" s="56">
        <f t="shared" si="3"/>
        <v>1.338374759711654</v>
      </c>
      <c r="G38" s="34">
        <f t="shared" si="3"/>
        <v>34.668486263516222</v>
      </c>
      <c r="H38" s="56" t="e">
        <f t="shared" ca="1" si="3"/>
        <v>#NAME?</v>
      </c>
      <c r="I38" s="56">
        <f t="shared" si="3"/>
        <v>116.32366840208249</v>
      </c>
      <c r="J38" s="34">
        <f t="shared" si="3"/>
        <v>174.15183269923907</v>
      </c>
      <c r="K38" s="56">
        <f t="shared" si="3"/>
        <v>37.882137064477376</v>
      </c>
      <c r="L38" s="56">
        <f t="shared" si="3"/>
        <v>0</v>
      </c>
      <c r="M38" s="34">
        <f t="shared" si="3"/>
        <v>2.7096946335602725</v>
      </c>
      <c r="N38" s="56">
        <f t="shared" si="3"/>
        <v>-9</v>
      </c>
      <c r="O38" s="54">
        <f t="shared" si="3"/>
        <v>-9</v>
      </c>
      <c r="P38" s="54">
        <f t="shared" si="3"/>
        <v>1.9013129755706848</v>
      </c>
      <c r="Q38" s="54">
        <f t="shared" si="3"/>
        <v>18.699464857829394</v>
      </c>
      <c r="R38" s="54">
        <f t="shared" si="3"/>
        <v>-9</v>
      </c>
      <c r="S38" s="58"/>
      <c r="T38" s="58"/>
      <c r="U38" s="54">
        <f>(($W38-$W36)/($W40-$W36))*(U40-U36)+U36</f>
        <v>2352.0190828994791</v>
      </c>
      <c r="V38" s="54">
        <f>(($W38-$W36)/($W40-$W36))*(V40-V36)+V36</f>
        <v>2442.5389317180616</v>
      </c>
      <c r="W38" s="24">
        <v>3207</v>
      </c>
      <c r="X38" s="18"/>
      <c r="Y38" s="16"/>
    </row>
    <row r="39" spans="1:34" x14ac:dyDescent="0.25">
      <c r="A39" s="54">
        <f t="shared" ref="A39:T39" si="4">(($W39-$W36)/($W40-$W36))*(A40-A36)+A36</f>
        <v>33.807368842611133</v>
      </c>
      <c r="B39" s="34">
        <f t="shared" si="4"/>
        <v>3403</v>
      </c>
      <c r="C39" s="34">
        <f t="shared" si="4"/>
        <v>1.5663075090108129</v>
      </c>
      <c r="D39" s="56">
        <f t="shared" si="4"/>
        <v>34.669402002402883</v>
      </c>
      <c r="E39" s="56">
        <f t="shared" si="4"/>
        <v>119.39237084501401</v>
      </c>
      <c r="F39" s="56">
        <f t="shared" si="4"/>
        <v>1.3083632358830597</v>
      </c>
      <c r="G39" s="34">
        <f t="shared" si="4"/>
        <v>34.670898317981582</v>
      </c>
      <c r="H39" s="56" t="e">
        <f t="shared" ca="1" si="4"/>
        <v>#NAME?</v>
      </c>
      <c r="I39" s="56">
        <f t="shared" si="4"/>
        <v>118.92126551862235</v>
      </c>
      <c r="J39" s="34">
        <f t="shared" si="4"/>
        <v>174.53915298358029</v>
      </c>
      <c r="K39" s="56">
        <f t="shared" si="4"/>
        <v>37.675720865038052</v>
      </c>
      <c r="L39" s="56">
        <f t="shared" si="4"/>
        <v>0</v>
      </c>
      <c r="M39" s="34">
        <f t="shared" si="4"/>
        <v>2.6957789347216661</v>
      </c>
      <c r="N39" s="56">
        <f t="shared" si="4"/>
        <v>-9</v>
      </c>
      <c r="O39" s="54">
        <f t="shared" si="4"/>
        <v>-9</v>
      </c>
      <c r="P39" s="54">
        <f t="shared" si="4"/>
        <v>1.9003852623147777</v>
      </c>
      <c r="Q39" s="54">
        <f t="shared" si="4"/>
        <v>18.219373247897476</v>
      </c>
      <c r="R39" s="54">
        <f t="shared" si="4"/>
        <v>-9</v>
      </c>
      <c r="S39" s="54">
        <f t="shared" si="4"/>
        <v>0</v>
      </c>
      <c r="T39" s="54">
        <f t="shared" si="4"/>
        <v>0</v>
      </c>
      <c r="U39" s="54">
        <f>(($W39-$W36)/($W40-$W36))*(U40-U36)+U36</f>
        <v>2351.3696836203444</v>
      </c>
      <c r="V39" s="54">
        <f>(($W39-$W36)/($W40-$W36))*(V40-V36)+V36</f>
        <v>2442.7940528634363</v>
      </c>
      <c r="W39" s="24">
        <v>3320</v>
      </c>
      <c r="X39" s="18">
        <v>541.5</v>
      </c>
      <c r="Y39" s="16">
        <v>7.7766999999999999</v>
      </c>
      <c r="Z39" s="13">
        <v>7.8723999999999998</v>
      </c>
    </row>
    <row r="40" spans="1:34" x14ac:dyDescent="0.25">
      <c r="A40" s="16">
        <v>34</v>
      </c>
      <c r="B40" s="34">
        <v>3451.1</v>
      </c>
      <c r="C40" s="34">
        <v>1.5584</v>
      </c>
      <c r="D40" s="13">
        <v>34.670499999999997</v>
      </c>
      <c r="E40" s="13">
        <v>120.5</v>
      </c>
      <c r="F40" s="13">
        <v>1.2959000000000001</v>
      </c>
      <c r="G40" s="34">
        <v>34.671900000000001</v>
      </c>
      <c r="H40" s="13" t="e">
        <f t="shared" ca="1" si="1"/>
        <v>#NAME?</v>
      </c>
      <c r="I40" s="13">
        <v>120</v>
      </c>
      <c r="J40" s="34">
        <v>174.7</v>
      </c>
      <c r="K40" s="13">
        <v>37.590000000000003</v>
      </c>
      <c r="L40" s="13">
        <v>0</v>
      </c>
      <c r="M40" s="34">
        <v>2.69</v>
      </c>
      <c r="N40" s="13">
        <v>-9</v>
      </c>
      <c r="O40" s="21">
        <v>-9</v>
      </c>
      <c r="P40" s="21">
        <v>1.9</v>
      </c>
      <c r="Q40" s="20">
        <v>18.02</v>
      </c>
      <c r="R40" s="20">
        <v>-9</v>
      </c>
      <c r="S40" s="18"/>
      <c r="T40" s="18"/>
      <c r="U40" s="22">
        <v>2351.1</v>
      </c>
      <c r="V40" s="22">
        <v>2442.9</v>
      </c>
      <c r="W40" s="24">
        <f t="shared" si="0"/>
        <v>3366.9268292682927</v>
      </c>
      <c r="X40" s="18"/>
      <c r="Y40" s="16">
        <v>7.1997</v>
      </c>
      <c r="Z40" s="18">
        <v>7.2889999999999997</v>
      </c>
      <c r="AA40" s="18">
        <v>7.1932999999999998</v>
      </c>
      <c r="AB40" s="18">
        <v>7.2343000000000002</v>
      </c>
      <c r="AF40" s="13">
        <v>2135</v>
      </c>
      <c r="AG40" s="13">
        <v>2135.1</v>
      </c>
      <c r="AH40" s="13">
        <v>2135</v>
      </c>
    </row>
    <row r="41" spans="1:34" x14ac:dyDescent="0.25">
      <c r="A41" s="54">
        <f t="shared" ref="A41:U41" si="5">(($W43-$W40)/($W43-$W40))*(A43-A40)+A40</f>
        <v>36</v>
      </c>
      <c r="B41" s="34">
        <f t="shared" si="5"/>
        <v>3927.2</v>
      </c>
      <c r="C41" s="34">
        <f t="shared" si="5"/>
        <v>1.4870000000000001</v>
      </c>
      <c r="D41" s="56">
        <f t="shared" si="5"/>
        <v>34.683500000000002</v>
      </c>
      <c r="E41" s="56">
        <f t="shared" si="5"/>
        <v>133.5</v>
      </c>
      <c r="F41" s="56">
        <f t="shared" si="5"/>
        <v>1.1763999999999999</v>
      </c>
      <c r="G41" s="34">
        <f t="shared" si="5"/>
        <v>34.685200000000002</v>
      </c>
      <c r="H41" s="56" t="e">
        <f t="shared" ca="1" si="5"/>
        <v>#NAME?</v>
      </c>
      <c r="I41" s="56">
        <f t="shared" si="5"/>
        <v>134.1</v>
      </c>
      <c r="J41" s="34">
        <f t="shared" si="5"/>
        <v>172.73</v>
      </c>
      <c r="K41" s="56">
        <f t="shared" si="5"/>
        <v>36.5</v>
      </c>
      <c r="L41" s="56">
        <f t="shared" si="5"/>
        <v>0</v>
      </c>
      <c r="M41" s="34">
        <f t="shared" si="5"/>
        <v>2.63</v>
      </c>
      <c r="N41" s="56">
        <f t="shared" si="5"/>
        <v>-9</v>
      </c>
      <c r="O41" s="54">
        <f t="shared" si="5"/>
        <v>-9</v>
      </c>
      <c r="P41" s="54">
        <f t="shared" si="5"/>
        <v>1.8939999999999999</v>
      </c>
      <c r="Q41" s="54">
        <f t="shared" si="5"/>
        <v>16.09</v>
      </c>
      <c r="R41" s="54">
        <f t="shared" si="5"/>
        <v>-9</v>
      </c>
      <c r="S41" s="54">
        <f t="shared" si="5"/>
        <v>0</v>
      </c>
      <c r="T41" s="54">
        <f t="shared" si="5"/>
        <v>0</v>
      </c>
      <c r="U41" s="54">
        <f t="shared" si="5"/>
        <v>2345.1</v>
      </c>
      <c r="V41" s="54">
        <f>(($W43-$W40)/($W43-$W40))*(V43-V40)+V40</f>
        <v>2448.3000000000002</v>
      </c>
      <c r="W41" s="24">
        <v>3600</v>
      </c>
      <c r="X41" s="18">
        <v>494.5</v>
      </c>
      <c r="Y41" s="16">
        <v>7.8011299999999997</v>
      </c>
      <c r="Z41" s="18">
        <v>7.8966000000000003</v>
      </c>
      <c r="AA41" s="18"/>
      <c r="AB41" s="18"/>
    </row>
    <row r="42" spans="1:34" x14ac:dyDescent="0.25">
      <c r="A42" s="16">
        <v>35</v>
      </c>
      <c r="B42" s="34">
        <v>3733.9</v>
      </c>
      <c r="C42" s="34">
        <v>1.5185999999999999</v>
      </c>
      <c r="D42" s="13">
        <v>34.677500000000002</v>
      </c>
      <c r="E42" s="13">
        <v>127.4</v>
      </c>
      <c r="F42" s="13">
        <v>1.2277</v>
      </c>
      <c r="G42" s="34">
        <v>34.678800000000003</v>
      </c>
      <c r="H42" s="13" t="e">
        <f t="shared" ca="1" si="1"/>
        <v>#NAME?</v>
      </c>
      <c r="I42" s="13">
        <v>127.4</v>
      </c>
      <c r="J42" s="34">
        <v>174.63</v>
      </c>
      <c r="K42" s="13">
        <v>37</v>
      </c>
      <c r="L42" s="13">
        <v>0</v>
      </c>
      <c r="M42" s="34">
        <v>2.66</v>
      </c>
      <c r="N42" s="13">
        <v>-9</v>
      </c>
      <c r="O42" s="21">
        <v>-9</v>
      </c>
      <c r="P42" s="21">
        <v>1.9</v>
      </c>
      <c r="Q42" s="20">
        <v>16.84</v>
      </c>
      <c r="R42" s="20">
        <v>-9</v>
      </c>
      <c r="S42" s="18"/>
      <c r="T42" s="18"/>
      <c r="U42" s="22"/>
      <c r="V42" s="22"/>
      <c r="W42" s="24">
        <f t="shared" si="0"/>
        <v>3642.8292682926835</v>
      </c>
      <c r="X42" s="18"/>
      <c r="Y42" s="16"/>
    </row>
    <row r="43" spans="1:34" x14ac:dyDescent="0.25">
      <c r="A43" s="16">
        <v>36</v>
      </c>
      <c r="B43" s="34">
        <v>3927.2</v>
      </c>
      <c r="C43" s="34">
        <v>1.4870000000000001</v>
      </c>
      <c r="D43" s="13">
        <v>34.683500000000002</v>
      </c>
      <c r="E43" s="13">
        <v>133.5</v>
      </c>
      <c r="F43" s="13">
        <v>1.1763999999999999</v>
      </c>
      <c r="G43" s="34">
        <v>34.685200000000002</v>
      </c>
      <c r="H43" s="13" t="e">
        <f t="shared" ca="1" si="1"/>
        <v>#NAME?</v>
      </c>
      <c r="I43" s="13">
        <v>134.1</v>
      </c>
      <c r="J43" s="34">
        <v>172.73</v>
      </c>
      <c r="K43" s="13">
        <v>36.5</v>
      </c>
      <c r="L43" s="13">
        <v>0</v>
      </c>
      <c r="M43" s="34">
        <v>2.63</v>
      </c>
      <c r="N43" s="13">
        <v>-9</v>
      </c>
      <c r="O43" s="21">
        <v>-9</v>
      </c>
      <c r="P43" s="21">
        <v>1.8939999999999999</v>
      </c>
      <c r="Q43" s="20">
        <v>16.09</v>
      </c>
      <c r="R43" s="20">
        <v>-9</v>
      </c>
      <c r="S43" s="18"/>
      <c r="T43" s="18"/>
      <c r="U43" s="22">
        <v>2345.1</v>
      </c>
      <c r="V43" s="22">
        <v>2448.3000000000002</v>
      </c>
      <c r="W43" s="24">
        <f>B43/1.025</f>
        <v>3831.4146341463415</v>
      </c>
      <c r="X43" s="18"/>
      <c r="Y43" s="16"/>
    </row>
    <row r="44" spans="1:34" x14ac:dyDescent="0.25">
      <c r="A44" s="16"/>
      <c r="O44" s="21"/>
      <c r="P44" s="21"/>
      <c r="Q44" s="20"/>
      <c r="R44" s="20"/>
      <c r="S44" s="18"/>
      <c r="T44" s="18"/>
      <c r="U44" s="22"/>
      <c r="V44" s="22"/>
      <c r="W44" s="23"/>
      <c r="X44" s="16"/>
      <c r="Y44" s="16"/>
    </row>
    <row r="45" spans="1:34" x14ac:dyDescent="0.25">
      <c r="A45" s="16">
        <v>0.42559999999999998</v>
      </c>
      <c r="B45" s="34">
        <v>0.42559999999999998</v>
      </c>
      <c r="C45" s="34">
        <v>0.42559999999999998</v>
      </c>
      <c r="D45" s="13">
        <v>0.42559999999999998</v>
      </c>
      <c r="E45" s="13">
        <v>0.42559999999999998</v>
      </c>
      <c r="F45" s="13">
        <v>0.42559999999999998</v>
      </c>
      <c r="G45" s="34">
        <v>0.42559999999999998</v>
      </c>
      <c r="H45" s="13">
        <v>0.42559999999999998</v>
      </c>
      <c r="I45" s="13">
        <v>0.42559999999999998</v>
      </c>
      <c r="J45" s="34">
        <v>0.42559999999999998</v>
      </c>
      <c r="K45" s="13">
        <v>0.42559999999999998</v>
      </c>
      <c r="L45" s="13">
        <v>0.42559999999999998</v>
      </c>
      <c r="M45" s="34">
        <v>0.42559999999999998</v>
      </c>
      <c r="N45" s="13">
        <v>0.42559999999999998</v>
      </c>
      <c r="O45" s="16">
        <v>0.42559999999999998</v>
      </c>
      <c r="P45" s="16">
        <v>0.42559999999999998</v>
      </c>
      <c r="Q45" s="16">
        <v>0.42559999999999998</v>
      </c>
      <c r="R45" s="16">
        <v>0.42559999999999998</v>
      </c>
      <c r="S45" s="16">
        <v>0.42559999999999998</v>
      </c>
      <c r="T45" s="16">
        <v>0.42559999999999998</v>
      </c>
      <c r="U45" s="32">
        <v>0.42559999999999998</v>
      </c>
      <c r="V45" s="32">
        <v>0.42559999999999998</v>
      </c>
      <c r="W45" s="23">
        <v>0.42559999999999998</v>
      </c>
      <c r="X45" s="16"/>
      <c r="Y45" s="16"/>
    </row>
    <row r="46" spans="1:34" x14ac:dyDescent="0.25">
      <c r="A46" s="13">
        <f t="shared" ref="A46:V46" si="6">A36+A45*(A40-A36)</f>
        <v>32.851199999999999</v>
      </c>
      <c r="B46" s="34">
        <f t="shared" si="6"/>
        <v>3164.2446399999999</v>
      </c>
      <c r="C46" s="34">
        <f t="shared" si="6"/>
        <v>1.6055582400000001</v>
      </c>
      <c r="D46" s="13">
        <f t="shared" si="6"/>
        <v>34.663951840000003</v>
      </c>
      <c r="E46" s="13">
        <f t="shared" si="6"/>
        <v>113.8944</v>
      </c>
      <c r="F46" s="13">
        <f t="shared" si="6"/>
        <v>1.3702273600000001</v>
      </c>
      <c r="G46" s="34">
        <f t="shared" si="6"/>
        <v>34.665926239999997</v>
      </c>
      <c r="H46" s="13" t="e">
        <f t="shared" ca="1" si="6"/>
        <v>#NAME?</v>
      </c>
      <c r="I46" s="13">
        <f t="shared" si="6"/>
        <v>113.56672</v>
      </c>
      <c r="J46" s="34">
        <f t="shared" si="6"/>
        <v>173.74075199999999</v>
      </c>
      <c r="K46" s="13">
        <f t="shared" si="6"/>
        <v>38.101216000000001</v>
      </c>
      <c r="L46" s="13">
        <f t="shared" si="6"/>
        <v>0</v>
      </c>
      <c r="M46" s="34">
        <f t="shared" si="6"/>
        <v>2.7244639999999998</v>
      </c>
      <c r="N46" s="13">
        <f t="shared" si="6"/>
        <v>-9</v>
      </c>
      <c r="O46" s="13">
        <f t="shared" si="6"/>
        <v>-9</v>
      </c>
      <c r="P46" s="13">
        <f t="shared" si="6"/>
        <v>1.9022975999999998</v>
      </c>
      <c r="Q46" s="13">
        <f t="shared" si="6"/>
        <v>19.209008000000001</v>
      </c>
      <c r="R46" s="13">
        <f t="shared" si="6"/>
        <v>-9</v>
      </c>
      <c r="S46" s="13">
        <f t="shared" si="6"/>
        <v>0</v>
      </c>
      <c r="T46" s="13">
        <f t="shared" si="6"/>
        <v>0</v>
      </c>
      <c r="U46" s="34">
        <f t="shared" si="6"/>
        <v>2352.7083200000002</v>
      </c>
      <c r="V46" s="34">
        <f t="shared" si="6"/>
        <v>2442.2681600000001</v>
      </c>
      <c r="W46" s="35">
        <f>W36+W45*(W40-W36)</f>
        <v>3087.0679414634146</v>
      </c>
      <c r="Y46" s="13">
        <v>7.7843999999999998</v>
      </c>
      <c r="Z46" s="13">
        <v>7.8738999999999999</v>
      </c>
      <c r="AA46" s="13">
        <v>7.8193000000000001</v>
      </c>
    </row>
    <row r="48" spans="1:34" x14ac:dyDescent="0.25">
      <c r="X48" s="13">
        <f>(W49-W14)/(W15-W14)</f>
        <v>0.2032480314960628</v>
      </c>
    </row>
    <row r="49" spans="1:24" x14ac:dyDescent="0.25">
      <c r="A49" s="36">
        <f t="shared" ref="A49:U49" si="7">$X48*(A15-A14)+A14</f>
        <v>10.203248031496063</v>
      </c>
      <c r="B49" s="34">
        <f t="shared" si="7"/>
        <v>267.52499999999998</v>
      </c>
      <c r="C49" s="34">
        <f t="shared" si="7"/>
        <v>7.7282389271653544</v>
      </c>
      <c r="D49" s="13">
        <f t="shared" si="7"/>
        <v>34.023257578740157</v>
      </c>
      <c r="E49" s="13">
        <f t="shared" si="7"/>
        <v>98.287057086614169</v>
      </c>
      <c r="F49" s="13">
        <f t="shared" si="7"/>
        <v>7.7019869094488191</v>
      </c>
      <c r="G49" s="34">
        <f t="shared" si="7"/>
        <v>34.02396815944882</v>
      </c>
      <c r="H49" s="13" t="e">
        <f t="shared" ca="1" si="7"/>
        <v>#NAME?</v>
      </c>
      <c r="I49" s="13">
        <f t="shared" si="7"/>
        <v>97.568356299212596</v>
      </c>
      <c r="J49" s="34">
        <f t="shared" si="7"/>
        <v>43.377529527559055</v>
      </c>
      <c r="K49" s="13">
        <f t="shared" si="7"/>
        <v>29.826087598425197</v>
      </c>
      <c r="L49" s="13">
        <f t="shared" si="7"/>
        <v>0.01</v>
      </c>
      <c r="M49" s="34">
        <f t="shared" si="7"/>
        <v>2.238617125984252</v>
      </c>
      <c r="N49" s="13">
        <f t="shared" si="7"/>
        <v>-6.9128459645669311</v>
      </c>
      <c r="O49" s="36">
        <f t="shared" si="7"/>
        <v>-7.0512578740157501</v>
      </c>
      <c r="P49" s="36">
        <f t="shared" si="7"/>
        <v>-9</v>
      </c>
      <c r="Q49" s="36">
        <f t="shared" si="7"/>
        <v>0</v>
      </c>
      <c r="R49" s="36">
        <f t="shared" si="7"/>
        <v>-1.908907480314959</v>
      </c>
      <c r="S49" s="36">
        <f>$X49*(S15-S14)+S14</f>
        <v>-7.6310643564356448</v>
      </c>
      <c r="T49" s="36">
        <f>$X49*(T15-T14)+T14</f>
        <v>2.423985148514852</v>
      </c>
      <c r="U49" s="39">
        <f t="shared" si="7"/>
        <v>2214.6340551181102</v>
      </c>
      <c r="V49" s="39">
        <f>$X48*(V15-V14)+V14</f>
        <v>2277.6398129921263</v>
      </c>
      <c r="W49" s="35">
        <v>261</v>
      </c>
      <c r="X49" s="13">
        <f>(W49-W14)/(W16-W14)</f>
        <v>0.10222772277227711</v>
      </c>
    </row>
  </sheetData>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88"/>
  <sheetViews>
    <sheetView workbookViewId="0"/>
  </sheetViews>
  <sheetFormatPr defaultRowHeight="15" x14ac:dyDescent="0.25"/>
  <cols>
    <col min="1" max="1" width="9.140625" style="41"/>
    <col min="2" max="2" width="17.140625" style="41" customWidth="1"/>
    <col min="3" max="15" width="9.140625" style="41"/>
    <col min="16" max="16" width="11.42578125" style="41" customWidth="1"/>
    <col min="17" max="16384" width="9.140625" style="41"/>
  </cols>
  <sheetData>
    <row r="1" spans="1:22" x14ac:dyDescent="0.25">
      <c r="A1" s="41" t="s">
        <v>227</v>
      </c>
      <c r="B1" s="41" t="s">
        <v>226</v>
      </c>
      <c r="C1" s="41" t="s">
        <v>225</v>
      </c>
      <c r="D1" s="41" t="s">
        <v>224</v>
      </c>
      <c r="E1" s="41" t="s">
        <v>223</v>
      </c>
      <c r="F1" s="41" t="s">
        <v>222</v>
      </c>
      <c r="G1" s="41" t="s">
        <v>221</v>
      </c>
      <c r="H1" s="41" t="s">
        <v>220</v>
      </c>
      <c r="I1" s="41" t="s">
        <v>219</v>
      </c>
      <c r="J1" s="41" t="s">
        <v>218</v>
      </c>
      <c r="K1" s="41" t="s">
        <v>217</v>
      </c>
      <c r="L1" s="41" t="s">
        <v>216</v>
      </c>
      <c r="M1" s="41" t="s">
        <v>215</v>
      </c>
      <c r="N1" s="41" t="s">
        <v>214</v>
      </c>
      <c r="O1" s="41" t="s">
        <v>137</v>
      </c>
      <c r="P1" s="41" t="s">
        <v>213</v>
      </c>
      <c r="Q1" s="41" t="s">
        <v>212</v>
      </c>
      <c r="R1" s="41" t="s">
        <v>211</v>
      </c>
      <c r="S1" s="41" t="s">
        <v>210</v>
      </c>
      <c r="T1" s="41" t="s">
        <v>209</v>
      </c>
      <c r="U1" s="41" t="s">
        <v>208</v>
      </c>
      <c r="V1" s="41" t="s">
        <v>207</v>
      </c>
    </row>
    <row r="2" spans="1:22" x14ac:dyDescent="0.25">
      <c r="A2" s="41">
        <v>1266594885</v>
      </c>
      <c r="B2" s="42">
        <v>38766.66302083333</v>
      </c>
      <c r="C2" s="41">
        <v>2</v>
      </c>
      <c r="D2" s="41" t="s">
        <v>206</v>
      </c>
      <c r="E2" s="41">
        <v>4.47</v>
      </c>
      <c r="F2" s="41">
        <v>2</v>
      </c>
      <c r="G2" s="41">
        <v>13.286</v>
      </c>
      <c r="H2" s="41">
        <v>2</v>
      </c>
      <c r="I2" s="41">
        <v>33.143000000000001</v>
      </c>
      <c r="J2" s="41">
        <v>2</v>
      </c>
      <c r="K2" s="41">
        <v>5.48</v>
      </c>
      <c r="L2" s="41">
        <v>2</v>
      </c>
      <c r="M2" s="41">
        <v>91.46</v>
      </c>
      <c r="N2" s="41">
        <v>2</v>
      </c>
      <c r="O2" s="41">
        <v>1499.009</v>
      </c>
      <c r="P2" s="41">
        <v>2</v>
      </c>
      <c r="Q2" s="41">
        <v>24.898399999999999</v>
      </c>
      <c r="R2" s="41">
        <v>2</v>
      </c>
      <c r="S2" s="41">
        <v>36.789791219999998</v>
      </c>
      <c r="T2" s="41">
        <v>2</v>
      </c>
      <c r="U2" s="41">
        <v>-121.84811522</v>
      </c>
      <c r="V2" s="41">
        <v>2</v>
      </c>
    </row>
    <row r="3" spans="1:22" x14ac:dyDescent="0.25">
      <c r="A3" s="41">
        <v>1266594900</v>
      </c>
      <c r="B3" s="42">
        <v>38766.663194444445</v>
      </c>
      <c r="C3" s="41">
        <v>2</v>
      </c>
      <c r="D3" s="41" t="s">
        <v>206</v>
      </c>
      <c r="E3" s="41">
        <v>9.33</v>
      </c>
      <c r="F3" s="41">
        <v>2</v>
      </c>
      <c r="G3" s="41">
        <v>13.287000000000001</v>
      </c>
      <c r="H3" s="41">
        <v>2</v>
      </c>
      <c r="I3" s="41">
        <v>33.143000000000001</v>
      </c>
      <c r="J3" s="41">
        <v>2</v>
      </c>
      <c r="K3" s="41">
        <v>5.5439999999999996</v>
      </c>
      <c r="L3" s="41">
        <v>2</v>
      </c>
      <c r="M3" s="41">
        <v>91.44</v>
      </c>
      <c r="N3" s="41">
        <v>0</v>
      </c>
      <c r="O3" s="41">
        <v>1499.0940000000001</v>
      </c>
      <c r="P3" s="41">
        <v>2</v>
      </c>
      <c r="Q3" s="41">
        <v>24.898399999999999</v>
      </c>
      <c r="R3" s="41">
        <v>2</v>
      </c>
      <c r="S3" s="41">
        <v>36.789904999999997</v>
      </c>
      <c r="T3" s="41">
        <v>2</v>
      </c>
      <c r="U3" s="41">
        <v>-121.84813200000001</v>
      </c>
      <c r="V3" s="41">
        <v>2</v>
      </c>
    </row>
    <row r="4" spans="1:22" x14ac:dyDescent="0.25">
      <c r="A4" s="41">
        <v>1266594915</v>
      </c>
      <c r="B4" s="42">
        <v>38766.663368055553</v>
      </c>
      <c r="C4" s="41">
        <v>2</v>
      </c>
      <c r="D4" s="41" t="s">
        <v>206</v>
      </c>
      <c r="E4" s="41">
        <v>12.61</v>
      </c>
      <c r="F4" s="41">
        <v>2</v>
      </c>
      <c r="G4" s="41">
        <v>13.287000000000001</v>
      </c>
      <c r="H4" s="41">
        <v>2</v>
      </c>
      <c r="I4" s="41">
        <v>33.143000000000001</v>
      </c>
      <c r="J4" s="41">
        <v>2</v>
      </c>
      <c r="K4" s="41">
        <v>5.5970000000000004</v>
      </c>
      <c r="L4" s="41">
        <v>2</v>
      </c>
      <c r="M4" s="41">
        <v>91.46</v>
      </c>
      <c r="N4" s="41">
        <v>2</v>
      </c>
      <c r="O4" s="41">
        <v>1499.1479999999999</v>
      </c>
      <c r="P4" s="41">
        <v>2</v>
      </c>
      <c r="Q4" s="41">
        <v>24.898499999999999</v>
      </c>
      <c r="R4" s="41">
        <v>2</v>
      </c>
      <c r="S4" s="41">
        <v>36.789904999999997</v>
      </c>
      <c r="T4" s="41">
        <v>2</v>
      </c>
      <c r="U4" s="41">
        <v>-121.84813200000001</v>
      </c>
      <c r="V4" s="41">
        <v>2</v>
      </c>
    </row>
    <row r="5" spans="1:22" x14ac:dyDescent="0.25">
      <c r="A5" s="41">
        <v>1266594930</v>
      </c>
      <c r="B5" s="42">
        <v>38766.663541666669</v>
      </c>
      <c r="C5" s="41">
        <v>2</v>
      </c>
      <c r="D5" s="41" t="s">
        <v>206</v>
      </c>
      <c r="E5" s="41">
        <v>14.29</v>
      </c>
      <c r="F5" s="41">
        <v>2</v>
      </c>
      <c r="G5" s="41">
        <v>13.284000000000001</v>
      </c>
      <c r="H5" s="41">
        <v>2</v>
      </c>
      <c r="I5" s="41">
        <v>33.143999999999998</v>
      </c>
      <c r="J5" s="41">
        <v>2</v>
      </c>
      <c r="K5" s="41">
        <v>5.6779999999999999</v>
      </c>
      <c r="L5" s="41">
        <v>2</v>
      </c>
      <c r="M5" s="41">
        <v>91.49</v>
      </c>
      <c r="N5" s="41">
        <v>0</v>
      </c>
      <c r="O5" s="41">
        <v>1499.1679999999999</v>
      </c>
      <c r="P5" s="41">
        <v>2</v>
      </c>
      <c r="Q5" s="41">
        <v>24.899899999999999</v>
      </c>
      <c r="R5" s="41">
        <v>2</v>
      </c>
      <c r="S5" s="41">
        <v>36.789904999999997</v>
      </c>
      <c r="T5" s="41">
        <v>2</v>
      </c>
      <c r="U5" s="41">
        <v>-121.84813200000001</v>
      </c>
      <c r="V5" s="41">
        <v>2</v>
      </c>
    </row>
    <row r="6" spans="1:22" x14ac:dyDescent="0.25">
      <c r="A6" s="41">
        <v>1266594945</v>
      </c>
      <c r="B6" s="42">
        <v>38766.663715277777</v>
      </c>
      <c r="C6" s="41">
        <v>2</v>
      </c>
      <c r="D6" s="41" t="s">
        <v>206</v>
      </c>
      <c r="E6" s="41">
        <v>13.7</v>
      </c>
      <c r="F6" s="41">
        <v>2</v>
      </c>
      <c r="G6" s="41">
        <v>13.285</v>
      </c>
      <c r="H6" s="41">
        <v>2</v>
      </c>
      <c r="I6" s="41">
        <v>33.143999999999998</v>
      </c>
      <c r="J6" s="41">
        <v>2</v>
      </c>
      <c r="K6" s="41">
        <v>5.7169999999999996</v>
      </c>
      <c r="L6" s="41">
        <v>2</v>
      </c>
      <c r="M6" s="41">
        <v>91.51</v>
      </c>
      <c r="N6" s="41">
        <v>2</v>
      </c>
      <c r="O6" s="41">
        <v>1499.1610000000001</v>
      </c>
      <c r="P6" s="41">
        <v>2</v>
      </c>
      <c r="Q6" s="41">
        <v>24.899699999999999</v>
      </c>
      <c r="R6" s="41">
        <v>2</v>
      </c>
      <c r="S6" s="41">
        <v>36.789904999999997</v>
      </c>
      <c r="T6" s="41">
        <v>2</v>
      </c>
      <c r="U6" s="41">
        <v>-121.84813200000001</v>
      </c>
      <c r="V6" s="41">
        <v>2</v>
      </c>
    </row>
    <row r="7" spans="1:22" x14ac:dyDescent="0.25">
      <c r="A7" s="41">
        <v>1266594960</v>
      </c>
      <c r="B7" s="42">
        <v>38766.663888888892</v>
      </c>
      <c r="C7" s="41">
        <v>2</v>
      </c>
      <c r="D7" s="41" t="s">
        <v>206</v>
      </c>
      <c r="E7" s="41">
        <v>11.91</v>
      </c>
      <c r="F7" s="41">
        <v>2</v>
      </c>
      <c r="G7" s="41">
        <v>13.285</v>
      </c>
      <c r="H7" s="41">
        <v>2</v>
      </c>
      <c r="I7" s="41">
        <v>33.143999999999998</v>
      </c>
      <c r="J7" s="41">
        <v>2</v>
      </c>
      <c r="K7" s="41">
        <v>5.7530000000000001</v>
      </c>
      <c r="L7" s="41">
        <v>2</v>
      </c>
      <c r="M7" s="41">
        <v>91.55</v>
      </c>
      <c r="N7" s="41">
        <v>2</v>
      </c>
      <c r="O7" s="41">
        <v>1499.1310000000001</v>
      </c>
      <c r="P7" s="41">
        <v>2</v>
      </c>
      <c r="Q7" s="41">
        <v>24.8996</v>
      </c>
      <c r="R7" s="41">
        <v>2</v>
      </c>
      <c r="S7" s="41">
        <v>36.789904999999997</v>
      </c>
      <c r="T7" s="41">
        <v>2</v>
      </c>
      <c r="U7" s="41">
        <v>-121.84813200000001</v>
      </c>
      <c r="V7" s="41">
        <v>2</v>
      </c>
    </row>
    <row r="8" spans="1:22" x14ac:dyDescent="0.25">
      <c r="A8" s="41">
        <v>1266594975</v>
      </c>
      <c r="B8" s="42">
        <v>38766.6640625</v>
      </c>
      <c r="C8" s="41">
        <v>2</v>
      </c>
      <c r="D8" s="41" t="s">
        <v>206</v>
      </c>
      <c r="E8" s="41">
        <v>9.0299999999999994</v>
      </c>
      <c r="F8" s="41">
        <v>2</v>
      </c>
      <c r="G8" s="41">
        <v>13.285</v>
      </c>
      <c r="H8" s="41">
        <v>2</v>
      </c>
      <c r="I8" s="41">
        <v>33.143000000000001</v>
      </c>
      <c r="J8" s="41">
        <v>2</v>
      </c>
      <c r="K8" s="41">
        <v>5.7450000000000001</v>
      </c>
      <c r="L8" s="41">
        <v>2</v>
      </c>
      <c r="M8" s="41">
        <v>91.53</v>
      </c>
      <c r="N8" s="41">
        <v>2</v>
      </c>
      <c r="O8" s="41">
        <v>1499.0820000000001</v>
      </c>
      <c r="P8" s="41">
        <v>2</v>
      </c>
      <c r="Q8" s="41">
        <v>24.898800000000001</v>
      </c>
      <c r="R8" s="41">
        <v>2</v>
      </c>
      <c r="S8" s="41">
        <v>36.789904999999997</v>
      </c>
      <c r="T8" s="41">
        <v>2</v>
      </c>
      <c r="U8" s="41">
        <v>-121.84813200000001</v>
      </c>
      <c r="V8" s="41">
        <v>2</v>
      </c>
    </row>
    <row r="9" spans="1:22" x14ac:dyDescent="0.25">
      <c r="A9" s="41">
        <v>1266594990</v>
      </c>
      <c r="B9" s="42">
        <v>38766.664236111108</v>
      </c>
      <c r="C9" s="41">
        <v>2</v>
      </c>
      <c r="D9" s="41" t="s">
        <v>206</v>
      </c>
      <c r="E9" s="41">
        <v>7.05</v>
      </c>
      <c r="F9" s="41">
        <v>2</v>
      </c>
      <c r="G9" s="41">
        <v>13.286</v>
      </c>
      <c r="H9" s="41">
        <v>2</v>
      </c>
      <c r="I9" s="41">
        <v>33.143000000000001</v>
      </c>
      <c r="J9" s="41">
        <v>2</v>
      </c>
      <c r="K9" s="41">
        <v>5.74</v>
      </c>
      <c r="L9" s="41">
        <v>2</v>
      </c>
      <c r="M9" s="41">
        <v>91.53</v>
      </c>
      <c r="N9" s="41">
        <v>2</v>
      </c>
      <c r="O9" s="41">
        <v>1499.0519999999999</v>
      </c>
      <c r="P9" s="41">
        <v>2</v>
      </c>
      <c r="Q9" s="41">
        <v>24.898499999999999</v>
      </c>
      <c r="R9" s="41">
        <v>2</v>
      </c>
      <c r="S9" s="41">
        <v>36.790291529999998</v>
      </c>
      <c r="T9" s="41">
        <v>2</v>
      </c>
      <c r="U9" s="41">
        <v>-121.84794986</v>
      </c>
      <c r="V9" s="41">
        <v>2</v>
      </c>
    </row>
    <row r="10" spans="1:22" x14ac:dyDescent="0.25">
      <c r="A10" s="41">
        <v>1266595005</v>
      </c>
      <c r="B10" s="42">
        <v>38766.664409722223</v>
      </c>
      <c r="C10" s="41">
        <v>2</v>
      </c>
      <c r="D10" s="41" t="s">
        <v>206</v>
      </c>
      <c r="E10" s="41">
        <v>6.15</v>
      </c>
      <c r="F10" s="41">
        <v>2</v>
      </c>
      <c r="G10" s="41">
        <v>13.286</v>
      </c>
      <c r="H10" s="41">
        <v>2</v>
      </c>
      <c r="I10" s="41">
        <v>33.143999999999998</v>
      </c>
      <c r="J10" s="41">
        <v>2</v>
      </c>
      <c r="K10" s="41">
        <v>5.7409999999999997</v>
      </c>
      <c r="L10" s="41">
        <v>2</v>
      </c>
      <c r="M10" s="41">
        <v>91.56</v>
      </c>
      <c r="N10" s="41">
        <v>0</v>
      </c>
      <c r="O10" s="41">
        <v>1499.039</v>
      </c>
      <c r="P10" s="41">
        <v>2</v>
      </c>
      <c r="Q10" s="41">
        <v>24.8992</v>
      </c>
      <c r="R10" s="41">
        <v>2</v>
      </c>
      <c r="S10" s="41">
        <v>36.791120730000003</v>
      </c>
      <c r="T10" s="41">
        <v>2</v>
      </c>
      <c r="U10" s="41">
        <v>-121.84755053000001</v>
      </c>
      <c r="V10" s="41">
        <v>2</v>
      </c>
    </row>
    <row r="11" spans="1:22" x14ac:dyDescent="0.25">
      <c r="A11" s="41">
        <v>1266595020</v>
      </c>
      <c r="B11" s="42">
        <v>38766.664583333331</v>
      </c>
      <c r="C11" s="41">
        <v>2</v>
      </c>
      <c r="D11" s="41" t="s">
        <v>206</v>
      </c>
      <c r="E11" s="41">
        <v>5.86</v>
      </c>
      <c r="F11" s="41">
        <v>2</v>
      </c>
      <c r="G11" s="41">
        <v>13.29</v>
      </c>
      <c r="H11" s="41">
        <v>2</v>
      </c>
      <c r="I11" s="41">
        <v>33.143999999999998</v>
      </c>
      <c r="J11" s="41">
        <v>2</v>
      </c>
      <c r="K11" s="41">
        <v>5.73</v>
      </c>
      <c r="L11" s="41">
        <v>2</v>
      </c>
      <c r="M11" s="41">
        <v>91.56</v>
      </c>
      <c r="N11" s="41">
        <v>0</v>
      </c>
      <c r="O11" s="41">
        <v>1499.047</v>
      </c>
      <c r="P11" s="41">
        <v>2</v>
      </c>
      <c r="Q11" s="41">
        <v>24.898399999999999</v>
      </c>
      <c r="R11" s="41">
        <v>2</v>
      </c>
      <c r="S11" s="41">
        <v>36.791055659999998</v>
      </c>
      <c r="T11" s="41">
        <v>2</v>
      </c>
      <c r="U11" s="41">
        <v>-121.8475794</v>
      </c>
      <c r="V11" s="41">
        <v>2</v>
      </c>
    </row>
    <row r="12" spans="1:22" x14ac:dyDescent="0.25">
      <c r="A12" s="41">
        <v>1266595035</v>
      </c>
      <c r="B12" s="42">
        <v>38766.664756944447</v>
      </c>
      <c r="C12" s="41">
        <v>2</v>
      </c>
      <c r="D12" s="41" t="s">
        <v>206</v>
      </c>
      <c r="E12" s="41">
        <v>5.86</v>
      </c>
      <c r="F12" s="41">
        <v>2</v>
      </c>
      <c r="G12" s="41">
        <v>13.291</v>
      </c>
      <c r="H12" s="41">
        <v>2</v>
      </c>
      <c r="I12" s="41">
        <v>33.143000000000001</v>
      </c>
      <c r="J12" s="41">
        <v>2</v>
      </c>
      <c r="K12" s="41">
        <v>5.7240000000000002</v>
      </c>
      <c r="L12" s="41">
        <v>2</v>
      </c>
      <c r="M12" s="41">
        <v>91.56</v>
      </c>
      <c r="N12" s="41">
        <v>2</v>
      </c>
      <c r="O12" s="41">
        <v>1499.049</v>
      </c>
      <c r="P12" s="41">
        <v>2</v>
      </c>
      <c r="Q12" s="41">
        <v>24.897500000000001</v>
      </c>
      <c r="R12" s="41">
        <v>2</v>
      </c>
      <c r="S12" s="41">
        <v>36.791048859999997</v>
      </c>
      <c r="T12" s="41">
        <v>2</v>
      </c>
      <c r="U12" s="41">
        <v>-121.84756466</v>
      </c>
      <c r="V12" s="41">
        <v>2</v>
      </c>
    </row>
    <row r="13" spans="1:22" x14ac:dyDescent="0.25">
      <c r="A13" s="41">
        <v>1266595050</v>
      </c>
      <c r="B13" s="42">
        <v>38766.664930555555</v>
      </c>
      <c r="C13" s="41">
        <v>2</v>
      </c>
      <c r="D13" s="41" t="s">
        <v>206</v>
      </c>
      <c r="E13" s="41">
        <v>6.25</v>
      </c>
      <c r="F13" s="41">
        <v>2</v>
      </c>
      <c r="G13" s="41">
        <v>13.292999999999999</v>
      </c>
      <c r="H13" s="41">
        <v>2</v>
      </c>
      <c r="I13" s="41">
        <v>33.143999999999998</v>
      </c>
      <c r="J13" s="41">
        <v>2</v>
      </c>
      <c r="K13" s="41">
        <v>5.7229999999999999</v>
      </c>
      <c r="L13" s="41">
        <v>2</v>
      </c>
      <c r="M13" s="41">
        <v>91.57</v>
      </c>
      <c r="N13" s="41">
        <v>2</v>
      </c>
      <c r="O13" s="41">
        <v>1499.0640000000001</v>
      </c>
      <c r="P13" s="41">
        <v>2</v>
      </c>
      <c r="Q13" s="41">
        <v>24.8979</v>
      </c>
      <c r="R13" s="41">
        <v>2</v>
      </c>
      <c r="S13" s="41">
        <v>36.791040199999998</v>
      </c>
      <c r="T13" s="41">
        <v>2</v>
      </c>
      <c r="U13" s="41">
        <v>-121.84757186</v>
      </c>
      <c r="V13" s="41">
        <v>2</v>
      </c>
    </row>
    <row r="14" spans="1:22" x14ac:dyDescent="0.25">
      <c r="A14" s="41">
        <v>1266595065</v>
      </c>
      <c r="B14" s="42">
        <v>38766.66510416667</v>
      </c>
      <c r="C14" s="41">
        <v>2</v>
      </c>
      <c r="D14" s="41" t="s">
        <v>206</v>
      </c>
      <c r="E14" s="41">
        <v>4.37</v>
      </c>
      <c r="F14" s="41">
        <v>2</v>
      </c>
      <c r="G14" s="41">
        <v>13.289</v>
      </c>
      <c r="H14" s="41">
        <v>2</v>
      </c>
      <c r="I14" s="41">
        <v>33.143000000000001</v>
      </c>
      <c r="J14" s="41">
        <v>2</v>
      </c>
      <c r="K14" s="41">
        <v>5.6950000000000003</v>
      </c>
      <c r="L14" s="41">
        <v>2</v>
      </c>
      <c r="M14" s="41">
        <v>91.55</v>
      </c>
      <c r="N14" s="41">
        <v>2</v>
      </c>
      <c r="O14" s="41">
        <v>1499.018</v>
      </c>
      <c r="P14" s="41">
        <v>2</v>
      </c>
      <c r="Q14" s="41">
        <v>24.8978</v>
      </c>
      <c r="R14" s="41">
        <v>2</v>
      </c>
      <c r="S14" s="41">
        <v>36.791029459999997</v>
      </c>
      <c r="T14" s="41">
        <v>2</v>
      </c>
      <c r="U14" s="41">
        <v>-121.84756646</v>
      </c>
      <c r="V14" s="41">
        <v>2</v>
      </c>
    </row>
    <row r="15" spans="1:22" x14ac:dyDescent="0.25">
      <c r="A15" s="41">
        <v>1266595440</v>
      </c>
      <c r="B15" s="42">
        <v>38766.669444444444</v>
      </c>
      <c r="C15" s="41">
        <v>2</v>
      </c>
      <c r="D15" s="41" t="s">
        <v>206</v>
      </c>
      <c r="E15" s="41">
        <v>4.8600000000000003</v>
      </c>
      <c r="F15" s="41">
        <v>2</v>
      </c>
      <c r="G15" s="41">
        <v>13.282</v>
      </c>
      <c r="H15" s="41">
        <v>2</v>
      </c>
      <c r="I15" s="41">
        <v>33.143000000000001</v>
      </c>
      <c r="J15" s="41">
        <v>2</v>
      </c>
      <c r="K15" s="41">
        <v>5.67</v>
      </c>
      <c r="L15" s="41">
        <v>2</v>
      </c>
      <c r="M15" s="41">
        <v>91.46</v>
      </c>
      <c r="N15" s="41">
        <v>2</v>
      </c>
      <c r="O15" s="41">
        <v>1499.0029999999999</v>
      </c>
      <c r="P15" s="41">
        <v>2</v>
      </c>
      <c r="Q15" s="41">
        <v>24.8993</v>
      </c>
      <c r="R15" s="41">
        <v>2</v>
      </c>
      <c r="S15" s="41">
        <v>36.789694279999999</v>
      </c>
      <c r="T15" s="41">
        <v>2</v>
      </c>
      <c r="U15" s="41">
        <v>-121.84772157</v>
      </c>
      <c r="V15" s="41">
        <v>2</v>
      </c>
    </row>
    <row r="16" spans="1:22" x14ac:dyDescent="0.25">
      <c r="A16" s="41">
        <v>1266595455</v>
      </c>
      <c r="B16" s="42">
        <v>38766.669618055559</v>
      </c>
      <c r="C16" s="41">
        <v>2</v>
      </c>
      <c r="D16" s="41" t="s">
        <v>206</v>
      </c>
      <c r="E16" s="41">
        <v>9.33</v>
      </c>
      <c r="F16" s="41">
        <v>2</v>
      </c>
      <c r="G16" s="41">
        <v>13.279</v>
      </c>
      <c r="H16" s="41">
        <v>2</v>
      </c>
      <c r="I16" s="41">
        <v>33.143000000000001</v>
      </c>
      <c r="J16" s="41">
        <v>2</v>
      </c>
      <c r="K16" s="41">
        <v>5.8949999999999996</v>
      </c>
      <c r="L16" s="41">
        <v>2</v>
      </c>
      <c r="M16" s="41">
        <v>91.57</v>
      </c>
      <c r="N16" s="41">
        <v>2</v>
      </c>
      <c r="O16" s="41">
        <v>1499.067</v>
      </c>
      <c r="P16" s="41">
        <v>2</v>
      </c>
      <c r="Q16" s="41">
        <v>24.9</v>
      </c>
      <c r="R16" s="41">
        <v>2</v>
      </c>
      <c r="S16" s="41">
        <v>36.789698530000003</v>
      </c>
      <c r="T16" s="41">
        <v>2</v>
      </c>
      <c r="U16" s="41">
        <v>-121.84759526000001</v>
      </c>
      <c r="V16" s="41">
        <v>2</v>
      </c>
    </row>
    <row r="17" spans="1:22" x14ac:dyDescent="0.25">
      <c r="A17" s="41">
        <v>1266595470</v>
      </c>
      <c r="B17" s="42">
        <v>38766.669791666667</v>
      </c>
      <c r="C17" s="41">
        <v>2</v>
      </c>
      <c r="D17" s="41" t="s">
        <v>206</v>
      </c>
      <c r="E17" s="41">
        <v>13</v>
      </c>
      <c r="F17" s="41">
        <v>2</v>
      </c>
      <c r="G17" s="41">
        <v>13.273</v>
      </c>
      <c r="H17" s="41">
        <v>2</v>
      </c>
      <c r="I17" s="41">
        <v>33.145000000000003</v>
      </c>
      <c r="J17" s="41">
        <v>2</v>
      </c>
      <c r="K17" s="41">
        <v>6.0949999999999998</v>
      </c>
      <c r="L17" s="41">
        <v>2</v>
      </c>
      <c r="M17" s="41">
        <v>91.68</v>
      </c>
      <c r="N17" s="41">
        <v>2</v>
      </c>
      <c r="O17" s="41">
        <v>1499.1110000000001</v>
      </c>
      <c r="P17" s="41">
        <v>2</v>
      </c>
      <c r="Q17" s="41">
        <v>24.902799999999999</v>
      </c>
      <c r="R17" s="41">
        <v>2</v>
      </c>
      <c r="S17" s="41">
        <v>36.789665859999999</v>
      </c>
      <c r="T17" s="41">
        <v>2</v>
      </c>
      <c r="U17" s="41">
        <v>-121.84759812999999</v>
      </c>
      <c r="V17" s="41">
        <v>2</v>
      </c>
    </row>
    <row r="18" spans="1:22" x14ac:dyDescent="0.25">
      <c r="A18" s="41">
        <v>1266595485</v>
      </c>
      <c r="B18" s="42">
        <v>38766.669965277775</v>
      </c>
      <c r="C18" s="41">
        <v>2</v>
      </c>
      <c r="D18" s="41" t="s">
        <v>206</v>
      </c>
      <c r="E18" s="41">
        <v>13.2</v>
      </c>
      <c r="F18" s="41">
        <v>2</v>
      </c>
      <c r="G18" s="41">
        <v>13.272</v>
      </c>
      <c r="H18" s="41">
        <v>2</v>
      </c>
      <c r="I18" s="41">
        <v>33.145000000000003</v>
      </c>
      <c r="J18" s="41">
        <v>2</v>
      </c>
      <c r="K18" s="41">
        <v>6.2439999999999998</v>
      </c>
      <c r="L18" s="41">
        <v>2</v>
      </c>
      <c r="M18" s="41">
        <v>91.72</v>
      </c>
      <c r="N18" s="41">
        <v>2</v>
      </c>
      <c r="O18" s="41">
        <v>1499.1110000000001</v>
      </c>
      <c r="P18" s="41">
        <v>2</v>
      </c>
      <c r="Q18" s="41">
        <v>24.902999999999999</v>
      </c>
      <c r="R18" s="41">
        <v>2</v>
      </c>
      <c r="S18" s="41">
        <v>36.789688529999999</v>
      </c>
      <c r="T18" s="41">
        <v>2</v>
      </c>
      <c r="U18" s="41">
        <v>-121.84773626</v>
      </c>
      <c r="V18" s="41">
        <v>2</v>
      </c>
    </row>
    <row r="19" spans="1:22" x14ac:dyDescent="0.25">
      <c r="A19" s="41">
        <v>1266595500</v>
      </c>
      <c r="B19" s="42">
        <v>38766.670138888891</v>
      </c>
      <c r="C19" s="41">
        <v>2</v>
      </c>
      <c r="D19" s="41" t="s">
        <v>206</v>
      </c>
      <c r="E19" s="41">
        <v>15.09</v>
      </c>
      <c r="F19" s="41">
        <v>2</v>
      </c>
      <c r="G19" s="41">
        <v>13.253</v>
      </c>
      <c r="H19" s="41">
        <v>2</v>
      </c>
      <c r="I19" s="41">
        <v>33.151000000000003</v>
      </c>
      <c r="J19" s="41">
        <v>2</v>
      </c>
      <c r="K19" s="41">
        <v>6.3</v>
      </c>
      <c r="L19" s="41">
        <v>2</v>
      </c>
      <c r="M19" s="41">
        <v>91.85</v>
      </c>
      <c r="N19" s="41">
        <v>2</v>
      </c>
      <c r="O19" s="41">
        <v>1499.086</v>
      </c>
      <c r="P19" s="41">
        <v>2</v>
      </c>
      <c r="Q19" s="41">
        <v>24.9115</v>
      </c>
      <c r="R19" s="41">
        <v>2</v>
      </c>
      <c r="S19" s="41">
        <v>36.789667999999999</v>
      </c>
      <c r="T19" s="41">
        <v>2</v>
      </c>
      <c r="U19" s="41">
        <v>-121.84773800000001</v>
      </c>
      <c r="V19" s="41">
        <v>2</v>
      </c>
    </row>
    <row r="20" spans="1:22" x14ac:dyDescent="0.25">
      <c r="A20" s="41">
        <v>1266595515</v>
      </c>
      <c r="B20" s="42">
        <v>38766.670312499999</v>
      </c>
      <c r="C20" s="41">
        <v>2</v>
      </c>
      <c r="D20" s="41" t="s">
        <v>206</v>
      </c>
      <c r="E20" s="41">
        <v>20.65</v>
      </c>
      <c r="F20" s="41">
        <v>2</v>
      </c>
      <c r="G20" s="41">
        <v>13.151999999999999</v>
      </c>
      <c r="H20" s="41">
        <v>2</v>
      </c>
      <c r="I20" s="41">
        <v>33.183999999999997</v>
      </c>
      <c r="J20" s="41">
        <v>2</v>
      </c>
      <c r="K20" s="41">
        <v>6.0810000000000004</v>
      </c>
      <c r="L20" s="41">
        <v>2</v>
      </c>
      <c r="M20" s="41">
        <v>92.36</v>
      </c>
      <c r="N20" s="41">
        <v>2</v>
      </c>
      <c r="O20" s="41">
        <v>1498.8820000000001</v>
      </c>
      <c r="P20" s="41">
        <v>2</v>
      </c>
      <c r="Q20" s="41">
        <v>24.9573</v>
      </c>
      <c r="R20" s="41">
        <v>2</v>
      </c>
      <c r="S20" s="41">
        <v>36.790109600000001</v>
      </c>
      <c r="T20" s="41">
        <v>2</v>
      </c>
      <c r="U20" s="41">
        <v>-121.847414</v>
      </c>
      <c r="V20" s="41">
        <v>2</v>
      </c>
    </row>
    <row r="21" spans="1:22" x14ac:dyDescent="0.25">
      <c r="A21" s="41">
        <v>1266595530</v>
      </c>
      <c r="B21" s="42">
        <v>38766.670486111114</v>
      </c>
      <c r="C21" s="41">
        <v>2</v>
      </c>
      <c r="D21" s="41" t="s">
        <v>206</v>
      </c>
      <c r="E21" s="41">
        <v>25.01</v>
      </c>
      <c r="F21" s="41">
        <v>2</v>
      </c>
      <c r="G21" s="41">
        <v>13.097</v>
      </c>
      <c r="H21" s="41">
        <v>2</v>
      </c>
      <c r="I21" s="41">
        <v>33.21</v>
      </c>
      <c r="J21" s="41">
        <v>2</v>
      </c>
      <c r="K21" s="41">
        <v>5.7060000000000004</v>
      </c>
      <c r="L21" s="41">
        <v>2</v>
      </c>
      <c r="M21" s="41">
        <v>93.04</v>
      </c>
      <c r="N21" s="41">
        <v>2</v>
      </c>
      <c r="O21" s="41">
        <v>1498.8019999999999</v>
      </c>
      <c r="P21" s="41">
        <v>2</v>
      </c>
      <c r="Q21" s="41">
        <v>24.988499999999998</v>
      </c>
      <c r="R21" s="41">
        <v>2</v>
      </c>
      <c r="S21" s="41">
        <v>36.790816200000002</v>
      </c>
      <c r="T21" s="41">
        <v>2</v>
      </c>
      <c r="U21" s="41">
        <v>-121.8469466</v>
      </c>
      <c r="V21" s="41">
        <v>2</v>
      </c>
    </row>
    <row r="22" spans="1:22" x14ac:dyDescent="0.25">
      <c r="A22" s="41">
        <v>1266595545</v>
      </c>
      <c r="B22" s="42">
        <v>38766.670659722222</v>
      </c>
      <c r="C22" s="41">
        <v>2</v>
      </c>
      <c r="D22" s="41" t="s">
        <v>206</v>
      </c>
      <c r="E22" s="41">
        <v>28.79</v>
      </c>
      <c r="F22" s="41">
        <v>2</v>
      </c>
      <c r="G22" s="41">
        <v>13.010999999999999</v>
      </c>
      <c r="H22" s="41">
        <v>2</v>
      </c>
      <c r="I22" s="41">
        <v>33.213000000000001</v>
      </c>
      <c r="J22" s="41">
        <v>2</v>
      </c>
      <c r="K22" s="41">
        <v>5.4969999999999999</v>
      </c>
      <c r="L22" s="41">
        <v>2</v>
      </c>
      <c r="M22" s="41">
        <v>93.86</v>
      </c>
      <c r="N22" s="41">
        <v>2</v>
      </c>
      <c r="O22" s="41">
        <v>1498.5809999999999</v>
      </c>
      <c r="P22" s="41">
        <v>2</v>
      </c>
      <c r="Q22" s="41">
        <v>25.007899999999999</v>
      </c>
      <c r="R22" s="41">
        <v>2</v>
      </c>
      <c r="S22" s="41">
        <v>36.790872929999999</v>
      </c>
      <c r="T22" s="41">
        <v>2</v>
      </c>
      <c r="U22" s="41">
        <v>-121.84699913</v>
      </c>
      <c r="V22" s="41">
        <v>2</v>
      </c>
    </row>
    <row r="23" spans="1:22" x14ac:dyDescent="0.25">
      <c r="A23" s="41">
        <v>1266595560</v>
      </c>
      <c r="B23" s="42">
        <v>38766.67083333333</v>
      </c>
      <c r="C23" s="41">
        <v>2</v>
      </c>
      <c r="D23" s="41" t="s">
        <v>206</v>
      </c>
      <c r="E23" s="41">
        <v>32.76</v>
      </c>
      <c r="F23" s="41">
        <v>2</v>
      </c>
      <c r="G23" s="41">
        <v>12.971</v>
      </c>
      <c r="H23" s="41">
        <v>2</v>
      </c>
      <c r="I23" s="41">
        <v>33.216999999999999</v>
      </c>
      <c r="J23" s="41">
        <v>2</v>
      </c>
      <c r="K23" s="41">
        <v>5.3739999999999997</v>
      </c>
      <c r="L23" s="41">
        <v>2</v>
      </c>
      <c r="M23" s="41">
        <v>94.04</v>
      </c>
      <c r="N23" s="41">
        <v>2</v>
      </c>
      <c r="O23" s="41">
        <v>1498.518</v>
      </c>
      <c r="P23" s="41">
        <v>2</v>
      </c>
      <c r="Q23" s="41">
        <v>25.018999999999998</v>
      </c>
      <c r="R23" s="41">
        <v>2</v>
      </c>
      <c r="S23" s="41">
        <v>36.790979729999997</v>
      </c>
      <c r="T23" s="41">
        <v>2</v>
      </c>
      <c r="U23" s="41">
        <v>-121.84700973</v>
      </c>
      <c r="V23" s="41">
        <v>2</v>
      </c>
    </row>
    <row r="24" spans="1:22" x14ac:dyDescent="0.25">
      <c r="A24" s="41">
        <v>1266595575</v>
      </c>
      <c r="B24" s="42">
        <v>38766.671006944445</v>
      </c>
      <c r="C24" s="41">
        <v>2</v>
      </c>
      <c r="D24" s="41" t="s">
        <v>206</v>
      </c>
      <c r="E24" s="41">
        <v>37.619999999999997</v>
      </c>
      <c r="F24" s="41">
        <v>2</v>
      </c>
      <c r="G24" s="41">
        <v>12.89</v>
      </c>
      <c r="H24" s="41">
        <v>2</v>
      </c>
      <c r="I24" s="41">
        <v>33.226999999999997</v>
      </c>
      <c r="J24" s="41">
        <v>2</v>
      </c>
      <c r="K24" s="41">
        <v>5.2809999999999997</v>
      </c>
      <c r="L24" s="41">
        <v>2</v>
      </c>
      <c r="M24" s="41">
        <v>93.7</v>
      </c>
      <c r="N24" s="41">
        <v>2</v>
      </c>
      <c r="O24" s="41">
        <v>1498.3389999999999</v>
      </c>
      <c r="P24" s="41">
        <v>2</v>
      </c>
      <c r="Q24" s="41">
        <v>25.042899999999999</v>
      </c>
      <c r="R24" s="41">
        <v>2</v>
      </c>
      <c r="S24" s="41">
        <v>36.791033329999998</v>
      </c>
      <c r="T24" s="41">
        <v>2</v>
      </c>
      <c r="U24" s="41">
        <v>-121.84703186</v>
      </c>
      <c r="V24" s="41">
        <v>2</v>
      </c>
    </row>
    <row r="25" spans="1:22" x14ac:dyDescent="0.25">
      <c r="A25" s="41">
        <v>1266595590</v>
      </c>
      <c r="B25" s="42">
        <v>38766.671180555553</v>
      </c>
      <c r="C25" s="41">
        <v>2</v>
      </c>
      <c r="D25" s="41" t="s">
        <v>206</v>
      </c>
      <c r="E25" s="41">
        <v>42.58</v>
      </c>
      <c r="F25" s="41">
        <v>2</v>
      </c>
      <c r="G25" s="41">
        <v>12.827999999999999</v>
      </c>
      <c r="H25" s="41">
        <v>2</v>
      </c>
      <c r="I25" s="41">
        <v>33.238</v>
      </c>
      <c r="J25" s="41">
        <v>2</v>
      </c>
      <c r="K25" s="41">
        <v>5.1390000000000002</v>
      </c>
      <c r="L25" s="41">
        <v>2</v>
      </c>
      <c r="M25" s="41">
        <v>93.35</v>
      </c>
      <c r="N25" s="41">
        <v>2</v>
      </c>
      <c r="O25" s="41">
        <v>1498.2270000000001</v>
      </c>
      <c r="P25" s="41">
        <v>2</v>
      </c>
      <c r="Q25" s="41">
        <v>25.063600000000001</v>
      </c>
      <c r="R25" s="41">
        <v>2</v>
      </c>
      <c r="S25" s="41">
        <v>36.791088000000002</v>
      </c>
      <c r="T25" s="41">
        <v>2</v>
      </c>
      <c r="U25" s="41">
        <v>-121.8470504</v>
      </c>
      <c r="V25" s="41">
        <v>2</v>
      </c>
    </row>
    <row r="26" spans="1:22" x14ac:dyDescent="0.25">
      <c r="A26" s="41">
        <v>1266595605</v>
      </c>
      <c r="B26" s="42">
        <v>38766.671354166669</v>
      </c>
      <c r="C26" s="41">
        <v>2</v>
      </c>
      <c r="D26" s="41" t="s">
        <v>206</v>
      </c>
      <c r="E26" s="41">
        <v>44.47</v>
      </c>
      <c r="F26" s="41">
        <v>2</v>
      </c>
      <c r="G26" s="41">
        <v>12.811</v>
      </c>
      <c r="H26" s="41">
        <v>2</v>
      </c>
      <c r="I26" s="41">
        <v>33.243000000000002</v>
      </c>
      <c r="J26" s="41">
        <v>2</v>
      </c>
      <c r="K26" s="41">
        <v>5.048</v>
      </c>
      <c r="L26" s="41">
        <v>2</v>
      </c>
      <c r="M26" s="41">
        <v>93.3</v>
      </c>
      <c r="N26" s="41">
        <v>2</v>
      </c>
      <c r="O26" s="41">
        <v>1498.2070000000001</v>
      </c>
      <c r="P26" s="41">
        <v>2</v>
      </c>
      <c r="Q26" s="41">
        <v>25.070900000000002</v>
      </c>
      <c r="R26" s="41">
        <v>2</v>
      </c>
      <c r="S26" s="41">
        <v>36.791142800000003</v>
      </c>
      <c r="T26" s="41">
        <v>2</v>
      </c>
      <c r="U26" s="41">
        <v>-121.84705953</v>
      </c>
      <c r="V26" s="41">
        <v>2</v>
      </c>
    </row>
    <row r="27" spans="1:22" x14ac:dyDescent="0.25">
      <c r="A27" s="41">
        <v>1266595620</v>
      </c>
      <c r="B27" s="42">
        <v>38766.671527777777</v>
      </c>
      <c r="C27" s="41">
        <v>2</v>
      </c>
      <c r="D27" s="41" t="s">
        <v>206</v>
      </c>
      <c r="E27" s="41">
        <v>43.97</v>
      </c>
      <c r="F27" s="41">
        <v>2</v>
      </c>
      <c r="G27" s="41">
        <v>12.816000000000001</v>
      </c>
      <c r="H27" s="41">
        <v>2</v>
      </c>
      <c r="I27" s="41">
        <v>33.241999999999997</v>
      </c>
      <c r="J27" s="41">
        <v>2</v>
      </c>
      <c r="K27" s="41">
        <v>4.9989999999999997</v>
      </c>
      <c r="L27" s="41">
        <v>2</v>
      </c>
      <c r="M27" s="41">
        <v>93.28</v>
      </c>
      <c r="N27" s="41">
        <v>2</v>
      </c>
      <c r="O27" s="41">
        <v>1498.2149999999999</v>
      </c>
      <c r="P27" s="41">
        <v>2</v>
      </c>
      <c r="Q27" s="41">
        <v>25.069099999999999</v>
      </c>
      <c r="R27" s="41">
        <v>2</v>
      </c>
      <c r="S27" s="41">
        <v>36.791243399999999</v>
      </c>
      <c r="T27" s="41">
        <v>2</v>
      </c>
      <c r="U27" s="41">
        <v>-121.8470822</v>
      </c>
      <c r="V27" s="41">
        <v>2</v>
      </c>
    </row>
    <row r="28" spans="1:22" x14ac:dyDescent="0.25">
      <c r="A28" s="41">
        <v>1266595635</v>
      </c>
      <c r="B28" s="42">
        <v>38766.671701388892</v>
      </c>
      <c r="C28" s="41">
        <v>2</v>
      </c>
      <c r="D28" s="41" t="s">
        <v>206</v>
      </c>
      <c r="E28" s="41">
        <v>44.17</v>
      </c>
      <c r="F28" s="41">
        <v>2</v>
      </c>
      <c r="G28" s="41">
        <v>12.814</v>
      </c>
      <c r="H28" s="41">
        <v>2</v>
      </c>
      <c r="I28" s="41">
        <v>33.243000000000002</v>
      </c>
      <c r="J28" s="41">
        <v>2</v>
      </c>
      <c r="K28" s="41">
        <v>4.97</v>
      </c>
      <c r="L28" s="41">
        <v>2</v>
      </c>
      <c r="M28" s="41">
        <v>93.23</v>
      </c>
      <c r="N28" s="41">
        <v>2</v>
      </c>
      <c r="O28" s="41">
        <v>1498.212</v>
      </c>
      <c r="P28" s="41">
        <v>2</v>
      </c>
      <c r="Q28" s="41">
        <v>25.0703</v>
      </c>
      <c r="R28" s="41">
        <v>2</v>
      </c>
      <c r="S28" s="41">
        <v>36.791366459999999</v>
      </c>
      <c r="T28" s="41">
        <v>2</v>
      </c>
      <c r="U28" s="41">
        <v>-121.84708926</v>
      </c>
      <c r="V28" s="41">
        <v>2</v>
      </c>
    </row>
    <row r="29" spans="1:22" x14ac:dyDescent="0.25">
      <c r="A29" s="41">
        <v>1266595650</v>
      </c>
      <c r="B29" s="42">
        <v>38766.671875</v>
      </c>
      <c r="C29" s="41">
        <v>2</v>
      </c>
      <c r="D29" s="41" t="s">
        <v>206</v>
      </c>
      <c r="E29" s="41">
        <v>42.28</v>
      </c>
      <c r="F29" s="41">
        <v>2</v>
      </c>
      <c r="G29" s="41">
        <v>12.82</v>
      </c>
      <c r="H29" s="41">
        <v>2</v>
      </c>
      <c r="I29" s="41">
        <v>33.241</v>
      </c>
      <c r="J29" s="41">
        <v>2</v>
      </c>
      <c r="K29" s="41">
        <v>4.9610000000000003</v>
      </c>
      <c r="L29" s="41">
        <v>2</v>
      </c>
      <c r="M29" s="41">
        <v>93.27</v>
      </c>
      <c r="N29" s="41">
        <v>2</v>
      </c>
      <c r="O29" s="41">
        <v>1498.1990000000001</v>
      </c>
      <c r="P29" s="41">
        <v>2</v>
      </c>
      <c r="Q29" s="41">
        <v>25.067499999999999</v>
      </c>
      <c r="R29" s="41">
        <v>2</v>
      </c>
      <c r="S29" s="41">
        <v>36.79147433</v>
      </c>
      <c r="T29" s="41">
        <v>2</v>
      </c>
      <c r="U29" s="41">
        <v>-121.84709173</v>
      </c>
      <c r="V29" s="41">
        <v>2</v>
      </c>
    </row>
    <row r="30" spans="1:22" x14ac:dyDescent="0.25">
      <c r="A30" s="41">
        <v>1266595665</v>
      </c>
      <c r="B30" s="42">
        <v>38766.672048611108</v>
      </c>
      <c r="C30" s="41">
        <v>2</v>
      </c>
      <c r="D30" s="41" t="s">
        <v>206</v>
      </c>
      <c r="E30" s="41">
        <v>40.5</v>
      </c>
      <c r="F30" s="41">
        <v>2</v>
      </c>
      <c r="G30" s="41">
        <v>12.827</v>
      </c>
      <c r="H30" s="41">
        <v>2</v>
      </c>
      <c r="I30" s="41">
        <v>33.238</v>
      </c>
      <c r="J30" s="41">
        <v>2</v>
      </c>
      <c r="K30" s="41">
        <v>4.97</v>
      </c>
      <c r="L30" s="41">
        <v>2</v>
      </c>
      <c r="M30" s="41">
        <v>93.34</v>
      </c>
      <c r="N30" s="41">
        <v>2</v>
      </c>
      <c r="O30" s="41">
        <v>1498.1890000000001</v>
      </c>
      <c r="P30" s="41">
        <v>2</v>
      </c>
      <c r="Q30" s="41">
        <v>25.063800000000001</v>
      </c>
      <c r="R30" s="41">
        <v>2</v>
      </c>
      <c r="S30" s="41">
        <v>36.791573929999998</v>
      </c>
      <c r="T30" s="41">
        <v>2</v>
      </c>
      <c r="U30" s="41">
        <v>-121.84709653</v>
      </c>
      <c r="V30" s="41">
        <v>2</v>
      </c>
    </row>
    <row r="31" spans="1:22" x14ac:dyDescent="0.25">
      <c r="A31" s="41">
        <v>1266595680</v>
      </c>
      <c r="B31" s="42">
        <v>38766.672222222223</v>
      </c>
      <c r="C31" s="41">
        <v>2</v>
      </c>
      <c r="D31" s="41" t="s">
        <v>206</v>
      </c>
      <c r="E31" s="41">
        <v>41.39</v>
      </c>
      <c r="F31" s="41">
        <v>2</v>
      </c>
      <c r="G31" s="41">
        <v>12.823</v>
      </c>
      <c r="H31" s="41">
        <v>2</v>
      </c>
      <c r="I31" s="41">
        <v>33.238999999999997</v>
      </c>
      <c r="J31" s="41">
        <v>2</v>
      </c>
      <c r="K31" s="41">
        <v>4.9800000000000004</v>
      </c>
      <c r="L31" s="41">
        <v>2</v>
      </c>
      <c r="M31" s="41">
        <v>93.29</v>
      </c>
      <c r="N31" s="41">
        <v>2</v>
      </c>
      <c r="O31" s="41">
        <v>1498.192</v>
      </c>
      <c r="P31" s="41">
        <v>2</v>
      </c>
      <c r="Q31" s="41">
        <v>25.0654</v>
      </c>
      <c r="R31" s="41">
        <v>2</v>
      </c>
      <c r="S31" s="41">
        <v>36.791687330000002</v>
      </c>
      <c r="T31" s="41">
        <v>2</v>
      </c>
      <c r="U31" s="41">
        <v>-121.84710800000001</v>
      </c>
      <c r="V31" s="41">
        <v>2</v>
      </c>
    </row>
    <row r="32" spans="1:22" x14ac:dyDescent="0.25">
      <c r="A32" s="41">
        <v>1266595695</v>
      </c>
      <c r="B32" s="42">
        <v>38766.672395833331</v>
      </c>
      <c r="C32" s="41">
        <v>2</v>
      </c>
      <c r="D32" s="41" t="s">
        <v>206</v>
      </c>
      <c r="E32" s="41">
        <v>42.19</v>
      </c>
      <c r="F32" s="41">
        <v>2</v>
      </c>
      <c r="G32" s="41">
        <v>12.81</v>
      </c>
      <c r="H32" s="41">
        <v>2</v>
      </c>
      <c r="I32" s="41">
        <v>33.244999999999997</v>
      </c>
      <c r="J32" s="41">
        <v>2</v>
      </c>
      <c r="K32" s="41">
        <v>4.9589999999999996</v>
      </c>
      <c r="L32" s="41">
        <v>2</v>
      </c>
      <c r="M32" s="41">
        <v>93.12</v>
      </c>
      <c r="N32" s="41">
        <v>2</v>
      </c>
      <c r="O32" s="41">
        <v>1498.1679999999999</v>
      </c>
      <c r="P32" s="41">
        <v>2</v>
      </c>
      <c r="Q32" s="41">
        <v>25.072600000000001</v>
      </c>
      <c r="R32" s="41">
        <v>2</v>
      </c>
      <c r="S32" s="41">
        <v>36.791799859999998</v>
      </c>
      <c r="T32" s="41">
        <v>2</v>
      </c>
      <c r="U32" s="41">
        <v>-121.8471144</v>
      </c>
      <c r="V32" s="41">
        <v>2</v>
      </c>
    </row>
    <row r="33" spans="1:22" x14ac:dyDescent="0.25">
      <c r="A33" s="41">
        <v>1266595710</v>
      </c>
      <c r="B33" s="42">
        <v>38766.672569444447</v>
      </c>
      <c r="C33" s="41">
        <v>2</v>
      </c>
      <c r="D33" s="41" t="s">
        <v>206</v>
      </c>
      <c r="E33" s="41">
        <v>44.17</v>
      </c>
      <c r="F33" s="41">
        <v>2</v>
      </c>
      <c r="G33" s="41">
        <v>12.804</v>
      </c>
      <c r="H33" s="41">
        <v>2</v>
      </c>
      <c r="I33" s="41">
        <v>33.249000000000002</v>
      </c>
      <c r="J33" s="41">
        <v>2</v>
      </c>
      <c r="K33" s="41">
        <v>4.9340000000000002</v>
      </c>
      <c r="L33" s="41">
        <v>2</v>
      </c>
      <c r="M33" s="41">
        <v>92.48</v>
      </c>
      <c r="N33" s="41">
        <v>2</v>
      </c>
      <c r="O33" s="41">
        <v>1498.1859999999999</v>
      </c>
      <c r="P33" s="41">
        <v>2</v>
      </c>
      <c r="Q33" s="41">
        <v>25.076899999999998</v>
      </c>
      <c r="R33" s="41">
        <v>2</v>
      </c>
      <c r="S33" s="41">
        <v>36.791913800000003</v>
      </c>
      <c r="T33" s="41">
        <v>2</v>
      </c>
      <c r="U33" s="41">
        <v>-121.8471242</v>
      </c>
      <c r="V33" s="41">
        <v>2</v>
      </c>
    </row>
    <row r="34" spans="1:22" x14ac:dyDescent="0.25">
      <c r="A34" s="41">
        <v>1266595725</v>
      </c>
      <c r="B34" s="42">
        <v>38766.672743055555</v>
      </c>
      <c r="C34" s="41">
        <v>2</v>
      </c>
      <c r="D34" s="41" t="s">
        <v>206</v>
      </c>
      <c r="E34" s="41">
        <v>47.15</v>
      </c>
      <c r="F34" s="41">
        <v>2</v>
      </c>
      <c r="G34" s="41">
        <v>12.765000000000001</v>
      </c>
      <c r="H34" s="41">
        <v>2</v>
      </c>
      <c r="I34" s="41">
        <v>33.271000000000001</v>
      </c>
      <c r="J34" s="41">
        <v>2</v>
      </c>
      <c r="K34" s="41">
        <v>4.8479999999999999</v>
      </c>
      <c r="L34" s="41">
        <v>2</v>
      </c>
      <c r="M34" s="41">
        <v>90.29</v>
      </c>
      <c r="N34" s="41">
        <v>2</v>
      </c>
      <c r="O34" s="41">
        <v>1498.13</v>
      </c>
      <c r="P34" s="41">
        <v>2</v>
      </c>
      <c r="Q34" s="41">
        <v>25.101600000000001</v>
      </c>
      <c r="R34" s="41">
        <v>2</v>
      </c>
      <c r="S34" s="41">
        <v>36.791980529999996</v>
      </c>
      <c r="T34" s="41">
        <v>2</v>
      </c>
      <c r="U34" s="41">
        <v>-121.84717393</v>
      </c>
      <c r="V34" s="41">
        <v>2</v>
      </c>
    </row>
    <row r="35" spans="1:22" x14ac:dyDescent="0.25">
      <c r="A35" s="41">
        <v>1266595740</v>
      </c>
      <c r="B35" s="42">
        <v>38766.67291666667</v>
      </c>
      <c r="C35" s="41">
        <v>2</v>
      </c>
      <c r="D35" s="41" t="s">
        <v>206</v>
      </c>
      <c r="E35" s="41">
        <v>49.63</v>
      </c>
      <c r="F35" s="41">
        <v>2</v>
      </c>
      <c r="G35" s="41">
        <v>12.593</v>
      </c>
      <c r="H35" s="41">
        <v>2</v>
      </c>
      <c r="I35" s="41">
        <v>33.320999999999998</v>
      </c>
      <c r="J35" s="41">
        <v>2</v>
      </c>
      <c r="K35" s="41">
        <v>4.6449999999999996</v>
      </c>
      <c r="L35" s="41">
        <v>2</v>
      </c>
      <c r="M35" s="41">
        <v>86.39</v>
      </c>
      <c r="N35" s="41">
        <v>2</v>
      </c>
      <c r="O35" s="41">
        <v>1497.6510000000001</v>
      </c>
      <c r="P35" s="41">
        <v>2</v>
      </c>
      <c r="Q35" s="41">
        <v>25.1739</v>
      </c>
      <c r="R35" s="41">
        <v>2</v>
      </c>
      <c r="S35" s="41">
        <v>36.792046929999998</v>
      </c>
      <c r="T35" s="41">
        <v>2</v>
      </c>
      <c r="U35" s="41">
        <v>-121.84724405999999</v>
      </c>
      <c r="V35" s="41">
        <v>2</v>
      </c>
    </row>
    <row r="36" spans="1:22" x14ac:dyDescent="0.25">
      <c r="A36" s="41">
        <v>1266595755</v>
      </c>
      <c r="B36" s="42">
        <v>38766.673090277778</v>
      </c>
      <c r="C36" s="41">
        <v>2</v>
      </c>
      <c r="D36" s="41" t="s">
        <v>206</v>
      </c>
      <c r="E36" s="41">
        <v>53.2</v>
      </c>
      <c r="F36" s="41">
        <v>2</v>
      </c>
      <c r="G36" s="41">
        <v>12.493</v>
      </c>
      <c r="H36" s="41">
        <v>2</v>
      </c>
      <c r="I36" s="41">
        <v>33.341999999999999</v>
      </c>
      <c r="J36" s="41">
        <v>2</v>
      </c>
      <c r="K36" s="41">
        <v>4.4550000000000001</v>
      </c>
      <c r="L36" s="41">
        <v>2</v>
      </c>
      <c r="M36" s="41">
        <v>86.67</v>
      </c>
      <c r="N36" s="41">
        <v>2</v>
      </c>
      <c r="O36" s="41">
        <v>1497.3979999999999</v>
      </c>
      <c r="P36" s="41">
        <v>2</v>
      </c>
      <c r="Q36" s="41">
        <v>25.209599999999998</v>
      </c>
      <c r="R36" s="41">
        <v>2</v>
      </c>
      <c r="S36" s="41">
        <v>36.792084860000003</v>
      </c>
      <c r="T36" s="41">
        <v>2</v>
      </c>
      <c r="U36" s="41">
        <v>-121.84731753</v>
      </c>
      <c r="V36" s="41">
        <v>2</v>
      </c>
    </row>
    <row r="37" spans="1:22" x14ac:dyDescent="0.25">
      <c r="A37" s="41">
        <v>1266595770</v>
      </c>
      <c r="B37" s="42">
        <v>38766.673263888886</v>
      </c>
      <c r="C37" s="41">
        <v>2</v>
      </c>
      <c r="D37" s="41" t="s">
        <v>206</v>
      </c>
      <c r="E37" s="41">
        <v>56.67</v>
      </c>
      <c r="F37" s="41">
        <v>2</v>
      </c>
      <c r="G37" s="41">
        <v>12.266</v>
      </c>
      <c r="H37" s="41">
        <v>2</v>
      </c>
      <c r="I37" s="41">
        <v>33.375999999999998</v>
      </c>
      <c r="J37" s="41">
        <v>2</v>
      </c>
      <c r="K37" s="41">
        <v>4.2869999999999999</v>
      </c>
      <c r="L37" s="41">
        <v>2</v>
      </c>
      <c r="M37" s="41">
        <v>87.28</v>
      </c>
      <c r="N37" s="41">
        <v>2</v>
      </c>
      <c r="O37" s="41">
        <v>1496.7249999999999</v>
      </c>
      <c r="P37" s="41">
        <v>2</v>
      </c>
      <c r="Q37" s="41">
        <v>25.279499999999999</v>
      </c>
      <c r="R37" s="41">
        <v>2</v>
      </c>
      <c r="S37" s="41">
        <v>36.792111660000003</v>
      </c>
      <c r="T37" s="41">
        <v>2</v>
      </c>
      <c r="U37" s="41">
        <v>-121.84742673</v>
      </c>
      <c r="V37" s="41">
        <v>2</v>
      </c>
    </row>
    <row r="38" spans="1:22" x14ac:dyDescent="0.25">
      <c r="A38" s="41">
        <v>1266595785</v>
      </c>
      <c r="B38" s="42">
        <v>38766.673437500001</v>
      </c>
      <c r="C38" s="41">
        <v>2</v>
      </c>
      <c r="D38" s="41" t="s">
        <v>206</v>
      </c>
      <c r="E38" s="41">
        <v>60.64</v>
      </c>
      <c r="F38" s="41">
        <v>2</v>
      </c>
      <c r="G38" s="41">
        <v>12.129</v>
      </c>
      <c r="H38" s="41">
        <v>2</v>
      </c>
      <c r="I38" s="41">
        <v>33.399000000000001</v>
      </c>
      <c r="J38" s="41">
        <v>2</v>
      </c>
      <c r="K38" s="41">
        <v>4.1349999999999998</v>
      </c>
      <c r="L38" s="41">
        <v>2</v>
      </c>
      <c r="M38" s="41">
        <v>87.46</v>
      </c>
      <c r="N38" s="41">
        <v>2</v>
      </c>
      <c r="O38" s="41">
        <v>1496.3510000000001</v>
      </c>
      <c r="P38" s="41">
        <v>2</v>
      </c>
      <c r="Q38" s="41">
        <v>25.323499999999999</v>
      </c>
      <c r="R38" s="41">
        <v>2</v>
      </c>
      <c r="S38" s="41">
        <v>36.792136059999997</v>
      </c>
      <c r="T38" s="41">
        <v>2</v>
      </c>
      <c r="U38" s="41">
        <v>-121.84752846000001</v>
      </c>
      <c r="V38" s="41">
        <v>2</v>
      </c>
    </row>
    <row r="39" spans="1:22" x14ac:dyDescent="0.25">
      <c r="A39" s="41">
        <v>1266595800</v>
      </c>
      <c r="B39" s="42">
        <v>38766.673611111109</v>
      </c>
      <c r="C39" s="41">
        <v>2</v>
      </c>
      <c r="D39" s="41" t="s">
        <v>206</v>
      </c>
      <c r="E39" s="41">
        <v>66.099999999999994</v>
      </c>
      <c r="F39" s="41">
        <v>2</v>
      </c>
      <c r="G39" s="41">
        <v>11.815</v>
      </c>
      <c r="H39" s="41">
        <v>2</v>
      </c>
      <c r="I39" s="41">
        <v>33.429000000000002</v>
      </c>
      <c r="J39" s="41">
        <v>2</v>
      </c>
      <c r="K39" s="41">
        <v>4.0220000000000002</v>
      </c>
      <c r="L39" s="41">
        <v>2</v>
      </c>
      <c r="M39" s="41">
        <v>85.88</v>
      </c>
      <c r="N39" s="41">
        <v>2</v>
      </c>
      <c r="O39" s="41">
        <v>1495.4010000000001</v>
      </c>
      <c r="P39" s="41">
        <v>2</v>
      </c>
      <c r="Q39" s="41">
        <v>25.405799999999999</v>
      </c>
      <c r="R39" s="41">
        <v>2</v>
      </c>
      <c r="S39" s="41">
        <v>36.792154660000001</v>
      </c>
      <c r="T39" s="41">
        <v>2</v>
      </c>
      <c r="U39" s="41">
        <v>-121.84758220000001</v>
      </c>
      <c r="V39" s="41">
        <v>2</v>
      </c>
    </row>
    <row r="40" spans="1:22" x14ac:dyDescent="0.25">
      <c r="A40" s="41">
        <v>1266595815</v>
      </c>
      <c r="B40" s="42">
        <v>38766.673784722225</v>
      </c>
      <c r="C40" s="41">
        <v>2</v>
      </c>
      <c r="D40" s="41" t="s">
        <v>206</v>
      </c>
      <c r="E40" s="41">
        <v>72.16</v>
      </c>
      <c r="F40" s="41">
        <v>2</v>
      </c>
      <c r="G40" s="41">
        <v>11.51</v>
      </c>
      <c r="H40" s="41">
        <v>2</v>
      </c>
      <c r="I40" s="41">
        <v>33.473999999999997</v>
      </c>
      <c r="J40" s="41">
        <v>2</v>
      </c>
      <c r="K40" s="41">
        <v>3.855</v>
      </c>
      <c r="L40" s="41">
        <v>2</v>
      </c>
      <c r="M40" s="41">
        <v>83.55</v>
      </c>
      <c r="N40" s="41">
        <v>2</v>
      </c>
      <c r="O40" s="41">
        <v>1494.501</v>
      </c>
      <c r="P40" s="41">
        <v>2</v>
      </c>
      <c r="Q40" s="41">
        <v>25.497199999999999</v>
      </c>
      <c r="R40" s="41">
        <v>2</v>
      </c>
      <c r="S40" s="41">
        <v>36.792179259999997</v>
      </c>
      <c r="T40" s="41">
        <v>2</v>
      </c>
      <c r="U40" s="41">
        <v>-121.84760866000001</v>
      </c>
      <c r="V40" s="41">
        <v>2</v>
      </c>
    </row>
    <row r="41" spans="1:22" x14ac:dyDescent="0.25">
      <c r="A41" s="41">
        <v>1266595830</v>
      </c>
      <c r="B41" s="42">
        <v>38766.673958333333</v>
      </c>
      <c r="C41" s="41">
        <v>2</v>
      </c>
      <c r="D41" s="41" t="s">
        <v>206</v>
      </c>
      <c r="E41" s="41">
        <v>79.099999999999994</v>
      </c>
      <c r="F41" s="41">
        <v>2</v>
      </c>
      <c r="G41" s="41">
        <v>11.476000000000001</v>
      </c>
      <c r="H41" s="41">
        <v>2</v>
      </c>
      <c r="I41" s="41">
        <v>33.481999999999999</v>
      </c>
      <c r="J41" s="41">
        <v>2</v>
      </c>
      <c r="K41" s="41">
        <v>3.7130000000000001</v>
      </c>
      <c r="L41" s="41">
        <v>2</v>
      </c>
      <c r="M41" s="41">
        <v>81.430000000000007</v>
      </c>
      <c r="N41" s="41">
        <v>2</v>
      </c>
      <c r="O41" s="41">
        <v>1494.508</v>
      </c>
      <c r="P41" s="41">
        <v>2</v>
      </c>
      <c r="Q41" s="41">
        <v>25.509799999999998</v>
      </c>
      <c r="R41" s="41">
        <v>2</v>
      </c>
      <c r="S41" s="41">
        <v>36.792187400000003</v>
      </c>
      <c r="T41" s="41">
        <v>2</v>
      </c>
      <c r="U41" s="41">
        <v>-121.84758119999999</v>
      </c>
      <c r="V41" s="41">
        <v>2</v>
      </c>
    </row>
    <row r="42" spans="1:22" x14ac:dyDescent="0.25">
      <c r="A42" s="41">
        <v>1266595845</v>
      </c>
      <c r="B42" s="42">
        <v>38766.674131944441</v>
      </c>
      <c r="C42" s="41">
        <v>2</v>
      </c>
      <c r="D42" s="41" t="s">
        <v>206</v>
      </c>
      <c r="E42" s="41">
        <v>86.45</v>
      </c>
      <c r="F42" s="41">
        <v>2</v>
      </c>
      <c r="G42" s="41">
        <v>11.43</v>
      </c>
      <c r="H42" s="41">
        <v>2</v>
      </c>
      <c r="I42" s="41">
        <v>33.487000000000002</v>
      </c>
      <c r="J42" s="41">
        <v>2</v>
      </c>
      <c r="K42" s="41">
        <v>3.645</v>
      </c>
      <c r="L42" s="41">
        <v>2</v>
      </c>
      <c r="M42" s="41">
        <v>81.38</v>
      </c>
      <c r="N42" s="41">
        <v>2</v>
      </c>
      <c r="O42" s="41">
        <v>1494.4760000000001</v>
      </c>
      <c r="P42" s="41">
        <v>2</v>
      </c>
      <c r="Q42" s="41">
        <v>25.522300000000001</v>
      </c>
      <c r="R42" s="41">
        <v>2</v>
      </c>
      <c r="S42" s="41">
        <v>36.792188400000001</v>
      </c>
      <c r="T42" s="41">
        <v>2</v>
      </c>
      <c r="U42" s="41">
        <v>-121.8475402</v>
      </c>
      <c r="V42" s="41">
        <v>2</v>
      </c>
    </row>
    <row r="43" spans="1:22" x14ac:dyDescent="0.25">
      <c r="A43" s="41">
        <v>1266595860</v>
      </c>
      <c r="B43" s="42">
        <v>38766.674305555556</v>
      </c>
      <c r="C43" s="41">
        <v>2</v>
      </c>
      <c r="D43" s="41" t="s">
        <v>206</v>
      </c>
      <c r="E43" s="41">
        <v>93.79</v>
      </c>
      <c r="F43" s="41">
        <v>2</v>
      </c>
      <c r="G43" s="41">
        <v>11.353999999999999</v>
      </c>
      <c r="H43" s="41">
        <v>2</v>
      </c>
      <c r="I43" s="41">
        <v>33.497999999999998</v>
      </c>
      <c r="J43" s="41">
        <v>2</v>
      </c>
      <c r="K43" s="41">
        <v>3.6040000000000001</v>
      </c>
      <c r="L43" s="41">
        <v>2</v>
      </c>
      <c r="M43" s="41">
        <v>79.84</v>
      </c>
      <c r="N43" s="41">
        <v>2</v>
      </c>
      <c r="O43" s="41">
        <v>1494.347</v>
      </c>
      <c r="P43" s="41">
        <v>2</v>
      </c>
      <c r="Q43" s="41">
        <v>25.544799999999999</v>
      </c>
      <c r="R43" s="41">
        <v>2</v>
      </c>
      <c r="S43" s="41">
        <v>36.792184329999998</v>
      </c>
      <c r="T43" s="41">
        <v>2</v>
      </c>
      <c r="U43" s="41">
        <v>-121.84750099999999</v>
      </c>
      <c r="V43" s="41">
        <v>2</v>
      </c>
    </row>
    <row r="44" spans="1:22" x14ac:dyDescent="0.25">
      <c r="A44" s="41">
        <v>1266595875</v>
      </c>
      <c r="B44" s="42">
        <v>38766.674479166664</v>
      </c>
      <c r="C44" s="41">
        <v>2</v>
      </c>
      <c r="D44" s="41" t="s">
        <v>206</v>
      </c>
      <c r="E44" s="41">
        <v>101.03</v>
      </c>
      <c r="F44" s="41">
        <v>2</v>
      </c>
      <c r="G44" s="41">
        <v>11.209</v>
      </c>
      <c r="H44" s="41">
        <v>2</v>
      </c>
      <c r="I44" s="41">
        <v>33.524999999999999</v>
      </c>
      <c r="J44" s="41">
        <v>2</v>
      </c>
      <c r="K44" s="41">
        <v>3.56</v>
      </c>
      <c r="L44" s="41">
        <v>2</v>
      </c>
      <c r="M44" s="41">
        <v>79.069999999999993</v>
      </c>
      <c r="N44" s="41">
        <v>2</v>
      </c>
      <c r="O44" s="41">
        <v>1493.9939999999999</v>
      </c>
      <c r="P44" s="41">
        <v>2</v>
      </c>
      <c r="Q44" s="41">
        <v>25.592199999999998</v>
      </c>
      <c r="R44" s="41">
        <v>2</v>
      </c>
      <c r="S44" s="41">
        <v>36.792180999999999</v>
      </c>
      <c r="T44" s="41">
        <v>2</v>
      </c>
      <c r="U44" s="41">
        <v>-121.8474654</v>
      </c>
      <c r="V44" s="41">
        <v>2</v>
      </c>
    </row>
    <row r="45" spans="1:22" x14ac:dyDescent="0.25">
      <c r="A45" s="41">
        <v>1266595890</v>
      </c>
      <c r="B45" s="42">
        <v>38766.67465277778</v>
      </c>
      <c r="C45" s="41">
        <v>2</v>
      </c>
      <c r="D45" s="41" t="s">
        <v>206</v>
      </c>
      <c r="E45" s="41">
        <v>108.27</v>
      </c>
      <c r="F45" s="41">
        <v>2</v>
      </c>
      <c r="G45" s="41">
        <v>11.148</v>
      </c>
      <c r="H45" s="41">
        <v>2</v>
      </c>
      <c r="I45" s="41">
        <v>33.539000000000001</v>
      </c>
      <c r="J45" s="41">
        <v>2</v>
      </c>
      <c r="K45" s="41">
        <v>3.476</v>
      </c>
      <c r="L45" s="41">
        <v>2</v>
      </c>
      <c r="M45" s="41">
        <v>76.73</v>
      </c>
      <c r="N45" s="41">
        <v>2</v>
      </c>
      <c r="O45" s="41">
        <v>1493.9169999999999</v>
      </c>
      <c r="P45" s="41">
        <v>2</v>
      </c>
      <c r="Q45" s="41">
        <v>25.6142</v>
      </c>
      <c r="R45" s="41">
        <v>2</v>
      </c>
      <c r="S45" s="41">
        <v>36.792174799999998</v>
      </c>
      <c r="T45" s="41">
        <v>2</v>
      </c>
      <c r="U45" s="41">
        <v>-121.84743253000001</v>
      </c>
      <c r="V45" s="41">
        <v>2</v>
      </c>
    </row>
    <row r="46" spans="1:22" x14ac:dyDescent="0.25">
      <c r="A46" s="41">
        <v>1266595905</v>
      </c>
      <c r="B46" s="42">
        <v>38766.674826388888</v>
      </c>
      <c r="C46" s="41">
        <v>2</v>
      </c>
      <c r="D46" s="41" t="s">
        <v>206</v>
      </c>
      <c r="E46" s="41">
        <v>115.42</v>
      </c>
      <c r="F46" s="41">
        <v>2</v>
      </c>
      <c r="G46" s="41">
        <v>11.058999999999999</v>
      </c>
      <c r="H46" s="41">
        <v>2</v>
      </c>
      <c r="I46" s="41">
        <v>33.554000000000002</v>
      </c>
      <c r="J46" s="41">
        <v>2</v>
      </c>
      <c r="K46" s="41">
        <v>3.4</v>
      </c>
      <c r="L46" s="41">
        <v>2</v>
      </c>
      <c r="M46" s="41">
        <v>73.19</v>
      </c>
      <c r="N46" s="41">
        <v>2</v>
      </c>
      <c r="O46" s="41">
        <v>1493.742</v>
      </c>
      <c r="P46" s="41">
        <v>2</v>
      </c>
      <c r="Q46" s="41">
        <v>25.641999999999999</v>
      </c>
      <c r="R46" s="41">
        <v>2</v>
      </c>
      <c r="S46" s="41">
        <v>36.792166659999999</v>
      </c>
      <c r="T46" s="41">
        <v>2</v>
      </c>
      <c r="U46" s="41">
        <v>-121.8474044</v>
      </c>
      <c r="V46" s="41">
        <v>2</v>
      </c>
    </row>
    <row r="47" spans="1:22" x14ac:dyDescent="0.25">
      <c r="A47" s="41">
        <v>1266595920</v>
      </c>
      <c r="B47" s="42">
        <v>38766.675000000003</v>
      </c>
      <c r="C47" s="41">
        <v>2</v>
      </c>
      <c r="D47" s="41" t="s">
        <v>206</v>
      </c>
      <c r="E47" s="41">
        <v>122.66</v>
      </c>
      <c r="F47" s="41">
        <v>2</v>
      </c>
      <c r="G47" s="41">
        <v>10.923</v>
      </c>
      <c r="H47" s="41">
        <v>2</v>
      </c>
      <c r="I47" s="41">
        <v>33.578000000000003</v>
      </c>
      <c r="J47" s="41">
        <v>2</v>
      </c>
      <c r="K47" s="41">
        <v>3.3340000000000001</v>
      </c>
      <c r="L47" s="41">
        <v>2</v>
      </c>
      <c r="M47" s="41">
        <v>69.17</v>
      </c>
      <c r="N47" s="41">
        <v>2</v>
      </c>
      <c r="O47" s="41">
        <v>1493.413</v>
      </c>
      <c r="P47" s="41">
        <v>2</v>
      </c>
      <c r="Q47" s="41">
        <v>25.685099999999998</v>
      </c>
      <c r="R47" s="41">
        <v>2</v>
      </c>
      <c r="S47" s="41">
        <v>36.7921604</v>
      </c>
      <c r="T47" s="41">
        <v>2</v>
      </c>
      <c r="U47" s="41">
        <v>-121.84737413000001</v>
      </c>
      <c r="V47" s="41">
        <v>2</v>
      </c>
    </row>
    <row r="48" spans="1:22" x14ac:dyDescent="0.25">
      <c r="A48" s="41">
        <v>1266595935</v>
      </c>
      <c r="B48" s="42">
        <v>38766.675173611111</v>
      </c>
      <c r="C48" s="41">
        <v>2</v>
      </c>
      <c r="D48" s="41" t="s">
        <v>206</v>
      </c>
      <c r="E48" s="41">
        <v>130.80000000000001</v>
      </c>
      <c r="F48" s="41">
        <v>2</v>
      </c>
      <c r="G48" s="41">
        <v>10.696</v>
      </c>
      <c r="H48" s="41">
        <v>2</v>
      </c>
      <c r="I48" s="41">
        <v>33.619</v>
      </c>
      <c r="J48" s="41">
        <v>2</v>
      </c>
      <c r="K48" s="41">
        <v>3.1779999999999999</v>
      </c>
      <c r="L48" s="41">
        <v>2</v>
      </c>
      <c r="M48" s="41">
        <v>71.680000000000007</v>
      </c>
      <c r="N48" s="41">
        <v>2</v>
      </c>
      <c r="O48" s="41">
        <v>1492.796</v>
      </c>
      <c r="P48" s="41">
        <v>2</v>
      </c>
      <c r="Q48" s="41">
        <v>25.757200000000001</v>
      </c>
      <c r="R48" s="41">
        <v>2</v>
      </c>
      <c r="S48" s="41">
        <v>36.792152729999998</v>
      </c>
      <c r="T48" s="41">
        <v>2</v>
      </c>
      <c r="U48" s="41">
        <v>-121.84736473</v>
      </c>
      <c r="V48" s="41">
        <v>2</v>
      </c>
    </row>
    <row r="49" spans="1:22" x14ac:dyDescent="0.25">
      <c r="A49" s="41">
        <v>1266595950</v>
      </c>
      <c r="B49" s="42">
        <v>38766.675347222219</v>
      </c>
      <c r="C49" s="41">
        <v>2</v>
      </c>
      <c r="D49" s="41" t="s">
        <v>206</v>
      </c>
      <c r="E49" s="41">
        <v>138.83000000000001</v>
      </c>
      <c r="F49" s="41">
        <v>2</v>
      </c>
      <c r="G49" s="41">
        <v>10.561999999999999</v>
      </c>
      <c r="H49" s="41">
        <v>2</v>
      </c>
      <c r="I49" s="41">
        <v>33.646000000000001</v>
      </c>
      <c r="J49" s="41">
        <v>2</v>
      </c>
      <c r="K49" s="41">
        <v>3.02</v>
      </c>
      <c r="L49" s="41">
        <v>2</v>
      </c>
      <c r="M49" s="41">
        <v>77.98</v>
      </c>
      <c r="N49" s="41">
        <v>2</v>
      </c>
      <c r="O49" s="41">
        <v>1492.4870000000001</v>
      </c>
      <c r="P49" s="41">
        <v>2</v>
      </c>
      <c r="Q49" s="41">
        <v>25.8018</v>
      </c>
      <c r="R49" s="41">
        <v>2</v>
      </c>
      <c r="S49" s="41">
        <v>36.7921464</v>
      </c>
      <c r="T49" s="41">
        <v>2</v>
      </c>
      <c r="U49" s="41">
        <v>-121.8473566</v>
      </c>
      <c r="V49" s="41">
        <v>2</v>
      </c>
    </row>
    <row r="50" spans="1:22" x14ac:dyDescent="0.25">
      <c r="A50" s="41">
        <v>1266595965</v>
      </c>
      <c r="B50" s="42">
        <v>38766.675520833334</v>
      </c>
      <c r="C50" s="41">
        <v>2</v>
      </c>
      <c r="D50" s="41" t="s">
        <v>206</v>
      </c>
      <c r="E50" s="41">
        <v>146.07</v>
      </c>
      <c r="F50" s="41">
        <v>2</v>
      </c>
      <c r="G50" s="41">
        <v>10.44</v>
      </c>
      <c r="H50" s="41">
        <v>2</v>
      </c>
      <c r="I50" s="41">
        <v>33.671999999999997</v>
      </c>
      <c r="J50" s="41">
        <v>2</v>
      </c>
      <c r="K50" s="41">
        <v>2.895</v>
      </c>
      <c r="L50" s="41">
        <v>2</v>
      </c>
      <c r="M50" s="41">
        <v>82.18</v>
      </c>
      <c r="N50" s="41">
        <v>2</v>
      </c>
      <c r="O50" s="41">
        <v>1492.2049999999999</v>
      </c>
      <c r="P50" s="41">
        <v>2</v>
      </c>
      <c r="Q50" s="41">
        <v>25.843299999999999</v>
      </c>
      <c r="R50" s="41">
        <v>2</v>
      </c>
      <c r="S50" s="41">
        <v>36.792144999999998</v>
      </c>
      <c r="T50" s="41">
        <v>2</v>
      </c>
      <c r="U50" s="41">
        <v>-121.84737113</v>
      </c>
      <c r="V50" s="41">
        <v>2</v>
      </c>
    </row>
    <row r="51" spans="1:22" x14ac:dyDescent="0.25">
      <c r="A51" s="41">
        <v>1266595980</v>
      </c>
      <c r="B51" s="42">
        <v>38766.675694444442</v>
      </c>
      <c r="C51" s="41">
        <v>2</v>
      </c>
      <c r="D51" s="41" t="s">
        <v>206</v>
      </c>
      <c r="E51" s="41">
        <v>153.51</v>
      </c>
      <c r="F51" s="41">
        <v>2</v>
      </c>
      <c r="G51" s="41">
        <v>10.375999999999999</v>
      </c>
      <c r="H51" s="41">
        <v>2</v>
      </c>
      <c r="I51" s="41">
        <v>33.686999999999998</v>
      </c>
      <c r="J51" s="41">
        <v>2</v>
      </c>
      <c r="K51" s="41">
        <v>2.798</v>
      </c>
      <c r="L51" s="41">
        <v>2</v>
      </c>
      <c r="M51" s="41">
        <v>84.17</v>
      </c>
      <c r="N51" s="41">
        <v>2</v>
      </c>
      <c r="O51" s="41">
        <v>1492.1179999999999</v>
      </c>
      <c r="P51" s="41">
        <v>2</v>
      </c>
      <c r="Q51" s="41">
        <v>25.866199999999999</v>
      </c>
      <c r="R51" s="41">
        <v>2</v>
      </c>
      <c r="S51" s="41">
        <v>36.79213953</v>
      </c>
      <c r="T51" s="41">
        <v>2</v>
      </c>
      <c r="U51" s="41">
        <v>-121.84737126</v>
      </c>
      <c r="V51" s="41">
        <v>2</v>
      </c>
    </row>
    <row r="52" spans="1:22" x14ac:dyDescent="0.25">
      <c r="A52" s="41">
        <v>1266595995</v>
      </c>
      <c r="B52" s="42">
        <v>38766.675868055558</v>
      </c>
      <c r="C52" s="41">
        <v>2</v>
      </c>
      <c r="D52" s="41" t="s">
        <v>206</v>
      </c>
      <c r="E52" s="41">
        <v>161.15</v>
      </c>
      <c r="F52" s="41">
        <v>2</v>
      </c>
      <c r="G52" s="41">
        <v>10.336</v>
      </c>
      <c r="H52" s="41">
        <v>2</v>
      </c>
      <c r="I52" s="41">
        <v>33.695999999999998</v>
      </c>
      <c r="J52" s="41">
        <v>2</v>
      </c>
      <c r="K52" s="41">
        <v>2.7280000000000002</v>
      </c>
      <c r="L52" s="41">
        <v>2</v>
      </c>
      <c r="M52" s="41">
        <v>84.56</v>
      </c>
      <c r="N52" s="41">
        <v>2</v>
      </c>
      <c r="O52" s="41">
        <v>1492.1130000000001</v>
      </c>
      <c r="P52" s="41">
        <v>2</v>
      </c>
      <c r="Q52" s="41">
        <v>25.880199999999999</v>
      </c>
      <c r="R52" s="41">
        <v>2</v>
      </c>
      <c r="S52" s="41">
        <v>36.792132799999997</v>
      </c>
      <c r="T52" s="41">
        <v>2</v>
      </c>
      <c r="U52" s="41">
        <v>-121.84736746</v>
      </c>
      <c r="V52" s="41">
        <v>2</v>
      </c>
    </row>
    <row r="53" spans="1:22" x14ac:dyDescent="0.25">
      <c r="A53" s="41">
        <v>1266596010</v>
      </c>
      <c r="B53" s="42">
        <v>38766.676041666666</v>
      </c>
      <c r="C53" s="41">
        <v>2</v>
      </c>
      <c r="D53" s="41" t="s">
        <v>206</v>
      </c>
      <c r="E53" s="41">
        <v>168.89</v>
      </c>
      <c r="F53" s="41">
        <v>2</v>
      </c>
      <c r="G53" s="41">
        <v>10.31</v>
      </c>
      <c r="H53" s="41">
        <v>2</v>
      </c>
      <c r="I53" s="41">
        <v>33.701000000000001</v>
      </c>
      <c r="J53" s="41">
        <v>2</v>
      </c>
      <c r="K53" s="41">
        <v>2.673</v>
      </c>
      <c r="L53" s="41">
        <v>2</v>
      </c>
      <c r="M53" s="41">
        <v>84.65</v>
      </c>
      <c r="N53" s="41">
        <v>2</v>
      </c>
      <c r="O53" s="41">
        <v>1492.155</v>
      </c>
      <c r="P53" s="41">
        <v>2</v>
      </c>
      <c r="Q53" s="41">
        <v>25.8887</v>
      </c>
      <c r="R53" s="41">
        <v>2</v>
      </c>
      <c r="S53" s="41">
        <v>36.792128529999999</v>
      </c>
      <c r="T53" s="41">
        <v>2</v>
      </c>
      <c r="U53" s="41">
        <v>-121.84736940000001</v>
      </c>
      <c r="V53" s="41">
        <v>2</v>
      </c>
    </row>
    <row r="54" spans="1:22" x14ac:dyDescent="0.25">
      <c r="A54" s="41">
        <v>1266596025</v>
      </c>
      <c r="B54" s="42">
        <v>38766.676215277781</v>
      </c>
      <c r="C54" s="41">
        <v>2</v>
      </c>
      <c r="D54" s="41" t="s">
        <v>206</v>
      </c>
      <c r="E54" s="41">
        <v>174.84</v>
      </c>
      <c r="F54" s="41">
        <v>2</v>
      </c>
      <c r="G54" s="41">
        <v>10.28</v>
      </c>
      <c r="H54" s="41">
        <v>2</v>
      </c>
      <c r="I54" s="41">
        <v>33.706000000000003</v>
      </c>
      <c r="J54" s="41">
        <v>2</v>
      </c>
      <c r="K54" s="41">
        <v>2.6360000000000001</v>
      </c>
      <c r="L54" s="41">
        <v>2</v>
      </c>
      <c r="M54" s="41">
        <v>84.79</v>
      </c>
      <c r="N54" s="41">
        <v>2</v>
      </c>
      <c r="O54" s="41">
        <v>1492.153</v>
      </c>
      <c r="P54" s="41">
        <v>2</v>
      </c>
      <c r="Q54" s="41">
        <v>25.8979</v>
      </c>
      <c r="R54" s="41">
        <v>2</v>
      </c>
      <c r="S54" s="41">
        <v>36.792134660000002</v>
      </c>
      <c r="T54" s="41">
        <v>2</v>
      </c>
      <c r="U54" s="41">
        <v>-121.84741692999999</v>
      </c>
      <c r="V54" s="41">
        <v>2</v>
      </c>
    </row>
    <row r="55" spans="1:22" x14ac:dyDescent="0.25">
      <c r="A55" s="41">
        <v>1266596040</v>
      </c>
      <c r="B55" s="42">
        <v>38766.676388888889</v>
      </c>
      <c r="C55" s="41">
        <v>2</v>
      </c>
      <c r="D55" s="41" t="s">
        <v>206</v>
      </c>
      <c r="E55" s="41">
        <v>181.68</v>
      </c>
      <c r="F55" s="41">
        <v>2</v>
      </c>
      <c r="G55" s="41">
        <v>10.193</v>
      </c>
      <c r="H55" s="41">
        <v>2</v>
      </c>
      <c r="I55" s="41">
        <v>33.720999999999997</v>
      </c>
      <c r="J55" s="41">
        <v>2</v>
      </c>
      <c r="K55" s="41">
        <v>2.605</v>
      </c>
      <c r="L55" s="41">
        <v>2</v>
      </c>
      <c r="M55" s="41">
        <v>84.67</v>
      </c>
      <c r="N55" s="41">
        <v>2</v>
      </c>
      <c r="O55" s="41">
        <v>1491.973</v>
      </c>
      <c r="P55" s="41">
        <v>2</v>
      </c>
      <c r="Q55" s="41">
        <v>25.924600000000002</v>
      </c>
      <c r="R55" s="41">
        <v>2</v>
      </c>
      <c r="S55" s="41">
        <v>36.792137330000003</v>
      </c>
      <c r="T55" s="41">
        <v>2</v>
      </c>
      <c r="U55" s="41">
        <v>-121.84742420000001</v>
      </c>
      <c r="V55" s="41">
        <v>2</v>
      </c>
    </row>
    <row r="56" spans="1:22" x14ac:dyDescent="0.25">
      <c r="A56" s="41">
        <v>1266596055</v>
      </c>
      <c r="B56" s="42">
        <v>38766.676562499997</v>
      </c>
      <c r="C56" s="41">
        <v>2</v>
      </c>
      <c r="D56" s="41" t="s">
        <v>206</v>
      </c>
      <c r="E56" s="41">
        <v>189.52</v>
      </c>
      <c r="F56" s="41">
        <v>2</v>
      </c>
      <c r="G56" s="41">
        <v>10.087</v>
      </c>
      <c r="H56" s="41">
        <v>2</v>
      </c>
      <c r="I56" s="41">
        <v>33.738999999999997</v>
      </c>
      <c r="J56" s="41">
        <v>2</v>
      </c>
      <c r="K56" s="41">
        <v>2.5510000000000002</v>
      </c>
      <c r="L56" s="41">
        <v>2</v>
      </c>
      <c r="M56" s="41">
        <v>84.43</v>
      </c>
      <c r="N56" s="41">
        <v>2</v>
      </c>
      <c r="O56" s="41">
        <v>1491.7439999999999</v>
      </c>
      <c r="P56" s="41">
        <v>2</v>
      </c>
      <c r="Q56" s="41">
        <v>25.956700000000001</v>
      </c>
      <c r="R56" s="41">
        <v>2</v>
      </c>
      <c r="S56" s="41">
        <v>36.792135399999999</v>
      </c>
      <c r="T56" s="41">
        <v>2</v>
      </c>
      <c r="U56" s="41">
        <v>-121.84740546</v>
      </c>
      <c r="V56" s="41">
        <v>2</v>
      </c>
    </row>
    <row r="57" spans="1:22" x14ac:dyDescent="0.25">
      <c r="A57" s="41">
        <v>1266596070</v>
      </c>
      <c r="B57" s="42">
        <v>38766.676736111112</v>
      </c>
      <c r="C57" s="41">
        <v>2</v>
      </c>
      <c r="D57" s="41" t="s">
        <v>206</v>
      </c>
      <c r="E57" s="41">
        <v>197.45</v>
      </c>
      <c r="F57" s="41">
        <v>2</v>
      </c>
      <c r="G57" s="41">
        <v>9.8000000000000007</v>
      </c>
      <c r="H57" s="41">
        <v>2</v>
      </c>
      <c r="I57" s="41">
        <v>33.793999999999997</v>
      </c>
      <c r="J57" s="41">
        <v>2</v>
      </c>
      <c r="K57" s="41">
        <v>2.4649999999999999</v>
      </c>
      <c r="L57" s="41">
        <v>2</v>
      </c>
      <c r="M57" s="41">
        <v>84.31</v>
      </c>
      <c r="N57" s="41">
        <v>2</v>
      </c>
      <c r="O57" s="41">
        <v>1490.9069999999999</v>
      </c>
      <c r="P57" s="41">
        <v>2</v>
      </c>
      <c r="Q57" s="41">
        <v>26.047899999999998</v>
      </c>
      <c r="R57" s="41">
        <v>2</v>
      </c>
      <c r="S57" s="41">
        <v>36.792131599999998</v>
      </c>
      <c r="T57" s="41">
        <v>2</v>
      </c>
      <c r="U57" s="41">
        <v>-121.84738032999999</v>
      </c>
      <c r="V57" s="41">
        <v>2</v>
      </c>
    </row>
    <row r="58" spans="1:22" x14ac:dyDescent="0.25">
      <c r="A58" s="41">
        <v>1266596085</v>
      </c>
      <c r="B58" s="42">
        <v>38766.67690972222</v>
      </c>
      <c r="C58" s="41">
        <v>2</v>
      </c>
      <c r="D58" s="41" t="s">
        <v>206</v>
      </c>
      <c r="E58" s="41">
        <v>205.48</v>
      </c>
      <c r="F58" s="41">
        <v>2</v>
      </c>
      <c r="G58" s="41">
        <v>9.6980000000000004</v>
      </c>
      <c r="H58" s="41">
        <v>2</v>
      </c>
      <c r="I58" s="41">
        <v>33.811999999999998</v>
      </c>
      <c r="J58" s="41">
        <v>2</v>
      </c>
      <c r="K58" s="41">
        <v>2.3570000000000002</v>
      </c>
      <c r="L58" s="41">
        <v>2</v>
      </c>
      <c r="M58" s="41">
        <v>84.39</v>
      </c>
      <c r="N58" s="41">
        <v>2</v>
      </c>
      <c r="O58" s="41">
        <v>1490.693</v>
      </c>
      <c r="P58" s="41">
        <v>2</v>
      </c>
      <c r="Q58" s="41">
        <v>26.079000000000001</v>
      </c>
      <c r="R58" s="41">
        <v>2</v>
      </c>
      <c r="S58" s="41">
        <v>36.792121729999998</v>
      </c>
      <c r="T58" s="41">
        <v>2</v>
      </c>
      <c r="U58" s="41">
        <v>-121.84735526</v>
      </c>
      <c r="V58" s="41">
        <v>2</v>
      </c>
    </row>
    <row r="59" spans="1:22" x14ac:dyDescent="0.25">
      <c r="A59" s="41">
        <v>1266596100</v>
      </c>
      <c r="B59" s="42">
        <v>38766.677083333336</v>
      </c>
      <c r="C59" s="41">
        <v>2</v>
      </c>
      <c r="D59" s="41" t="s">
        <v>206</v>
      </c>
      <c r="E59" s="41">
        <v>211.93</v>
      </c>
      <c r="F59" s="41">
        <v>2</v>
      </c>
      <c r="G59" s="41">
        <v>9.5139999999999993</v>
      </c>
      <c r="H59" s="41">
        <v>2</v>
      </c>
      <c r="I59" s="41">
        <v>33.844999999999999</v>
      </c>
      <c r="J59" s="41">
        <v>2</v>
      </c>
      <c r="K59" s="41">
        <v>2.2250000000000001</v>
      </c>
      <c r="L59" s="41">
        <v>2</v>
      </c>
      <c r="M59" s="41">
        <v>84.1</v>
      </c>
      <c r="N59" s="41">
        <v>2</v>
      </c>
      <c r="O59" s="41">
        <v>1490.171</v>
      </c>
      <c r="P59" s="41">
        <v>2</v>
      </c>
      <c r="Q59" s="41">
        <v>26.135200000000001</v>
      </c>
      <c r="R59" s="41">
        <v>2</v>
      </c>
      <c r="S59" s="41">
        <v>36.79212193</v>
      </c>
      <c r="T59" s="41">
        <v>2</v>
      </c>
      <c r="U59" s="41">
        <v>-121.84737526000001</v>
      </c>
      <c r="V59" s="41">
        <v>2</v>
      </c>
    </row>
    <row r="60" spans="1:22" x14ac:dyDescent="0.25">
      <c r="A60" s="41">
        <v>1266596115</v>
      </c>
      <c r="B60" s="42">
        <v>38766.677256944444</v>
      </c>
      <c r="C60" s="41">
        <v>2</v>
      </c>
      <c r="D60" s="41" t="s">
        <v>206</v>
      </c>
      <c r="E60" s="41">
        <v>217.28</v>
      </c>
      <c r="F60" s="41">
        <v>2</v>
      </c>
      <c r="G60" s="41">
        <v>9.3109999999999999</v>
      </c>
      <c r="H60" s="41">
        <v>2</v>
      </c>
      <c r="I60" s="41">
        <v>33.880000000000003</v>
      </c>
      <c r="J60" s="41">
        <v>2</v>
      </c>
      <c r="K60" s="41">
        <v>2.0859999999999999</v>
      </c>
      <c r="L60" s="41">
        <v>2</v>
      </c>
      <c r="M60" s="41">
        <v>82.96</v>
      </c>
      <c r="N60" s="41">
        <v>2</v>
      </c>
      <c r="O60" s="41">
        <v>1489.5609999999999</v>
      </c>
      <c r="P60" s="41">
        <v>2</v>
      </c>
      <c r="Q60" s="41">
        <v>26.195599999999999</v>
      </c>
      <c r="R60" s="41">
        <v>2</v>
      </c>
      <c r="S60" s="41">
        <v>36.792115129999999</v>
      </c>
      <c r="T60" s="41">
        <v>2</v>
      </c>
      <c r="U60" s="41">
        <v>-121.8474138</v>
      </c>
      <c r="V60" s="41">
        <v>2</v>
      </c>
    </row>
    <row r="61" spans="1:22" x14ac:dyDescent="0.25">
      <c r="A61" s="41">
        <v>1266596130</v>
      </c>
      <c r="B61" s="42">
        <v>38766.677430555559</v>
      </c>
      <c r="C61" s="41">
        <v>2</v>
      </c>
      <c r="D61" s="41" t="s">
        <v>206</v>
      </c>
      <c r="E61" s="41">
        <v>222.14</v>
      </c>
      <c r="F61" s="41">
        <v>2</v>
      </c>
      <c r="G61" s="41">
        <v>9.109</v>
      </c>
      <c r="H61" s="41">
        <v>2</v>
      </c>
      <c r="I61" s="41">
        <v>33.911999999999999</v>
      </c>
      <c r="J61" s="41">
        <v>2</v>
      </c>
      <c r="K61" s="41">
        <v>1.9570000000000001</v>
      </c>
      <c r="L61" s="41">
        <v>2</v>
      </c>
      <c r="M61" s="41">
        <v>81.96</v>
      </c>
      <c r="N61" s="41">
        <v>2</v>
      </c>
      <c r="O61" s="41">
        <v>1488.9380000000001</v>
      </c>
      <c r="P61" s="41">
        <v>2</v>
      </c>
      <c r="Q61" s="41">
        <v>26.253</v>
      </c>
      <c r="R61" s="41">
        <v>2</v>
      </c>
      <c r="S61" s="41">
        <v>36.7921178</v>
      </c>
      <c r="T61" s="41">
        <v>2</v>
      </c>
      <c r="U61" s="41">
        <v>-121.8474756</v>
      </c>
      <c r="V61" s="41">
        <v>2</v>
      </c>
    </row>
    <row r="62" spans="1:22" x14ac:dyDescent="0.25">
      <c r="A62" s="41">
        <v>1266596145</v>
      </c>
      <c r="B62" s="42">
        <v>38766.677604166667</v>
      </c>
      <c r="C62" s="41">
        <v>2</v>
      </c>
      <c r="D62" s="41" t="s">
        <v>206</v>
      </c>
      <c r="E62" s="41">
        <v>227.7</v>
      </c>
      <c r="F62" s="41">
        <v>2</v>
      </c>
      <c r="G62" s="41">
        <v>8.9039999999999999</v>
      </c>
      <c r="H62" s="41">
        <v>2</v>
      </c>
      <c r="I62" s="41">
        <v>33.950000000000003</v>
      </c>
      <c r="J62" s="41">
        <v>2</v>
      </c>
      <c r="K62" s="41">
        <v>1.85</v>
      </c>
      <c r="L62" s="41">
        <v>2</v>
      </c>
      <c r="M62" s="41">
        <v>80.930000000000007</v>
      </c>
      <c r="N62" s="41">
        <v>2</v>
      </c>
      <c r="O62" s="41">
        <v>1488.32</v>
      </c>
      <c r="P62" s="41">
        <v>2</v>
      </c>
      <c r="Q62" s="41">
        <v>26.315300000000001</v>
      </c>
      <c r="R62" s="41">
        <v>2</v>
      </c>
      <c r="S62" s="41">
        <v>36.792117400000002</v>
      </c>
      <c r="T62" s="41">
        <v>2</v>
      </c>
      <c r="U62" s="41">
        <v>-121.84750680000001</v>
      </c>
      <c r="V62" s="41">
        <v>2</v>
      </c>
    </row>
    <row r="63" spans="1:22" x14ac:dyDescent="0.25">
      <c r="A63" s="41">
        <v>1266596160</v>
      </c>
      <c r="B63" s="42">
        <v>38766.677777777775</v>
      </c>
      <c r="C63" s="41">
        <v>2</v>
      </c>
      <c r="D63" s="41" t="s">
        <v>206</v>
      </c>
      <c r="E63" s="41">
        <v>227.89</v>
      </c>
      <c r="F63" s="41">
        <v>2</v>
      </c>
      <c r="G63" s="41">
        <v>8.8379999999999992</v>
      </c>
      <c r="H63" s="41">
        <v>2</v>
      </c>
      <c r="I63" s="41">
        <v>33.965000000000003</v>
      </c>
      <c r="J63" s="41">
        <v>2</v>
      </c>
      <c r="K63" s="41">
        <v>1.7669999999999999</v>
      </c>
      <c r="L63" s="41">
        <v>2</v>
      </c>
      <c r="M63" s="41">
        <v>81.09</v>
      </c>
      <c r="N63" s="41">
        <v>2</v>
      </c>
      <c r="O63" s="41">
        <v>1488.098</v>
      </c>
      <c r="P63" s="41">
        <v>2</v>
      </c>
      <c r="Q63" s="41">
        <v>26.337399999999999</v>
      </c>
      <c r="R63" s="41">
        <v>2</v>
      </c>
      <c r="S63" s="41">
        <v>36.792127800000003</v>
      </c>
      <c r="T63" s="41">
        <v>2</v>
      </c>
      <c r="U63" s="41">
        <v>-121.84753360000001</v>
      </c>
      <c r="V63" s="41">
        <v>2</v>
      </c>
    </row>
    <row r="64" spans="1:22" x14ac:dyDescent="0.25">
      <c r="A64" s="41">
        <v>1266596175</v>
      </c>
      <c r="B64" s="42">
        <v>38766.677951388891</v>
      </c>
      <c r="C64" s="41">
        <v>2</v>
      </c>
      <c r="D64" s="41" t="s">
        <v>206</v>
      </c>
      <c r="E64" s="41">
        <v>226.8</v>
      </c>
      <c r="F64" s="41">
        <v>2</v>
      </c>
      <c r="G64" s="41">
        <v>8.8260000000000005</v>
      </c>
      <c r="H64" s="41">
        <v>2</v>
      </c>
      <c r="I64" s="41">
        <v>33.966999999999999</v>
      </c>
      <c r="J64" s="41">
        <v>2</v>
      </c>
      <c r="K64" s="41">
        <v>1.7050000000000001</v>
      </c>
      <c r="L64" s="41">
        <v>2</v>
      </c>
      <c r="M64" s="41">
        <v>81.13</v>
      </c>
      <c r="N64" s="41">
        <v>2</v>
      </c>
      <c r="O64" s="41">
        <v>1488.038</v>
      </c>
      <c r="P64" s="41">
        <v>2</v>
      </c>
      <c r="Q64" s="41">
        <v>26.340800000000002</v>
      </c>
      <c r="R64" s="41">
        <v>2</v>
      </c>
      <c r="S64" s="41">
        <v>36.792134330000003</v>
      </c>
      <c r="T64" s="41">
        <v>2</v>
      </c>
      <c r="U64" s="41">
        <v>-121.84758186000001</v>
      </c>
      <c r="V64" s="41">
        <v>2</v>
      </c>
    </row>
    <row r="65" spans="1:22" x14ac:dyDescent="0.25">
      <c r="A65" s="41">
        <v>1266596190</v>
      </c>
      <c r="B65" s="42">
        <v>38766.678124999999</v>
      </c>
      <c r="C65" s="41">
        <v>2</v>
      </c>
      <c r="D65" s="41" t="s">
        <v>206</v>
      </c>
      <c r="E65" s="41">
        <v>225.61</v>
      </c>
      <c r="F65" s="41">
        <v>2</v>
      </c>
      <c r="G65" s="41">
        <v>8.8339999999999996</v>
      </c>
      <c r="H65" s="41">
        <v>2</v>
      </c>
      <c r="I65" s="41">
        <v>33.965000000000003</v>
      </c>
      <c r="J65" s="41">
        <v>2</v>
      </c>
      <c r="K65" s="41">
        <v>1.669</v>
      </c>
      <c r="L65" s="41">
        <v>2</v>
      </c>
      <c r="M65" s="41">
        <v>81.180000000000007</v>
      </c>
      <c r="N65" s="41">
        <v>2</v>
      </c>
      <c r="O65" s="41">
        <v>1488.0450000000001</v>
      </c>
      <c r="P65" s="41">
        <v>2</v>
      </c>
      <c r="Q65" s="41">
        <v>26.338000000000001</v>
      </c>
      <c r="R65" s="41">
        <v>2</v>
      </c>
      <c r="S65" s="41">
        <v>36.792142060000003</v>
      </c>
      <c r="T65" s="41">
        <v>2</v>
      </c>
      <c r="U65" s="41">
        <v>-121.84764326</v>
      </c>
      <c r="V65" s="41">
        <v>2</v>
      </c>
    </row>
    <row r="66" spans="1:22" x14ac:dyDescent="0.25">
      <c r="A66" s="41">
        <v>1266596205</v>
      </c>
      <c r="B66" s="42">
        <v>38766.678298611114</v>
      </c>
      <c r="C66" s="41">
        <v>2</v>
      </c>
      <c r="D66" s="41" t="s">
        <v>206</v>
      </c>
      <c r="E66" s="41">
        <v>224.92</v>
      </c>
      <c r="F66" s="41">
        <v>2</v>
      </c>
      <c r="G66" s="41">
        <v>8.8160000000000007</v>
      </c>
      <c r="H66" s="41">
        <v>2</v>
      </c>
      <c r="I66" s="41">
        <v>33.968000000000004</v>
      </c>
      <c r="J66" s="41">
        <v>2</v>
      </c>
      <c r="K66" s="41">
        <v>1.6459999999999999</v>
      </c>
      <c r="L66" s="41">
        <v>2</v>
      </c>
      <c r="M66" s="41">
        <v>81.510000000000005</v>
      </c>
      <c r="N66" s="41">
        <v>2</v>
      </c>
      <c r="O66" s="41">
        <v>1487.97</v>
      </c>
      <c r="P66" s="41">
        <v>2</v>
      </c>
      <c r="Q66" s="41">
        <v>26.3431</v>
      </c>
      <c r="R66" s="41">
        <v>2</v>
      </c>
      <c r="S66" s="41">
        <v>36.79213953</v>
      </c>
      <c r="T66" s="41">
        <v>2</v>
      </c>
      <c r="U66" s="41">
        <v>-121.8477082</v>
      </c>
      <c r="V66" s="41">
        <v>2</v>
      </c>
    </row>
    <row r="67" spans="1:22" x14ac:dyDescent="0.25">
      <c r="A67" s="41">
        <v>1266596220</v>
      </c>
      <c r="B67" s="42">
        <v>38766.678472222222</v>
      </c>
      <c r="C67" s="41">
        <v>2</v>
      </c>
      <c r="D67" s="41" t="s">
        <v>206</v>
      </c>
      <c r="E67" s="41">
        <v>224.03</v>
      </c>
      <c r="F67" s="41">
        <v>2</v>
      </c>
      <c r="G67" s="41">
        <v>8.9309999999999992</v>
      </c>
      <c r="H67" s="41">
        <v>2</v>
      </c>
      <c r="I67" s="41">
        <v>33.948</v>
      </c>
      <c r="J67" s="41">
        <v>2</v>
      </c>
      <c r="K67" s="41">
        <v>1.65</v>
      </c>
      <c r="L67" s="41">
        <v>2</v>
      </c>
      <c r="M67" s="41">
        <v>81.86</v>
      </c>
      <c r="N67" s="41">
        <v>2</v>
      </c>
      <c r="O67" s="41">
        <v>1488.357</v>
      </c>
      <c r="P67" s="41">
        <v>2</v>
      </c>
      <c r="Q67" s="41">
        <v>26.3094</v>
      </c>
      <c r="R67" s="41">
        <v>2</v>
      </c>
      <c r="S67" s="41">
        <v>36.792135530000003</v>
      </c>
      <c r="T67" s="41">
        <v>2</v>
      </c>
      <c r="U67" s="41">
        <v>-121.84776153</v>
      </c>
      <c r="V67" s="41">
        <v>2</v>
      </c>
    </row>
    <row r="68" spans="1:22" x14ac:dyDescent="0.25">
      <c r="A68" s="41">
        <v>1266596235</v>
      </c>
      <c r="B68" s="42">
        <v>38766.67864583333</v>
      </c>
      <c r="C68" s="41">
        <v>2</v>
      </c>
      <c r="D68" s="41" t="s">
        <v>206</v>
      </c>
      <c r="E68" s="41">
        <v>224.23</v>
      </c>
      <c r="F68" s="41">
        <v>2</v>
      </c>
      <c r="G68" s="41">
        <v>8.8940000000000001</v>
      </c>
      <c r="H68" s="41">
        <v>2</v>
      </c>
      <c r="I68" s="41">
        <v>33.957000000000001</v>
      </c>
      <c r="J68" s="41">
        <v>2</v>
      </c>
      <c r="K68" s="41">
        <v>1.67</v>
      </c>
      <c r="L68" s="41">
        <v>2</v>
      </c>
      <c r="M68" s="41">
        <v>82.02</v>
      </c>
      <c r="N68" s="41">
        <v>2</v>
      </c>
      <c r="O68" s="41">
        <v>1488.2339999999999</v>
      </c>
      <c r="P68" s="41">
        <v>2</v>
      </c>
      <c r="Q68" s="41">
        <v>26.322299999999998</v>
      </c>
      <c r="R68" s="41">
        <v>2</v>
      </c>
      <c r="S68" s="41">
        <v>36.792127659999998</v>
      </c>
      <c r="T68" s="41">
        <v>2</v>
      </c>
      <c r="U68" s="41">
        <v>-121.84778106</v>
      </c>
      <c r="V68" s="41">
        <v>2</v>
      </c>
    </row>
    <row r="69" spans="1:22" x14ac:dyDescent="0.25">
      <c r="A69" s="41">
        <v>1266596250</v>
      </c>
      <c r="B69" s="42">
        <v>38766.678819444445</v>
      </c>
      <c r="C69" s="41">
        <v>2</v>
      </c>
      <c r="D69" s="41" t="s">
        <v>206</v>
      </c>
      <c r="E69" s="41">
        <v>224.03</v>
      </c>
      <c r="F69" s="41">
        <v>2</v>
      </c>
      <c r="G69" s="41">
        <v>8.9410000000000007</v>
      </c>
      <c r="H69" s="41">
        <v>2</v>
      </c>
      <c r="I69" s="41">
        <v>33.947000000000003</v>
      </c>
      <c r="J69" s="41">
        <v>2</v>
      </c>
      <c r="K69" s="41">
        <v>1.669</v>
      </c>
      <c r="L69" s="41">
        <v>2</v>
      </c>
      <c r="M69" s="41">
        <v>82.27</v>
      </c>
      <c r="N69" s="41">
        <v>2</v>
      </c>
      <c r="O69" s="41">
        <v>1488.393</v>
      </c>
      <c r="P69" s="41">
        <v>2</v>
      </c>
      <c r="Q69" s="41">
        <v>26.306999999999999</v>
      </c>
      <c r="R69" s="41">
        <v>2</v>
      </c>
      <c r="S69" s="41">
        <v>36.792125660000004</v>
      </c>
      <c r="T69" s="41">
        <v>2</v>
      </c>
      <c r="U69" s="41">
        <v>-121.84779533</v>
      </c>
      <c r="V69" s="41">
        <v>2</v>
      </c>
    </row>
    <row r="70" spans="1:22" x14ac:dyDescent="0.25">
      <c r="A70" s="41">
        <v>1266596265</v>
      </c>
      <c r="B70" s="42">
        <v>38766.678993055553</v>
      </c>
      <c r="C70" s="41">
        <v>2</v>
      </c>
      <c r="D70" s="41" t="s">
        <v>206</v>
      </c>
      <c r="E70" s="41">
        <v>224.13</v>
      </c>
      <c r="F70" s="41">
        <v>2</v>
      </c>
      <c r="G70" s="41">
        <v>8.9339999999999993</v>
      </c>
      <c r="H70" s="41">
        <v>2</v>
      </c>
      <c r="I70" s="41">
        <v>33.948999999999998</v>
      </c>
      <c r="J70" s="41">
        <v>2</v>
      </c>
      <c r="K70" s="41">
        <v>1.673</v>
      </c>
      <c r="L70" s="41">
        <v>2</v>
      </c>
      <c r="M70" s="41">
        <v>82.17</v>
      </c>
      <c r="N70" s="41">
        <v>2</v>
      </c>
      <c r="O70" s="41">
        <v>1488.3710000000001</v>
      </c>
      <c r="P70" s="41">
        <v>2</v>
      </c>
      <c r="Q70" s="41">
        <v>26.309699999999999</v>
      </c>
      <c r="R70" s="41">
        <v>2</v>
      </c>
      <c r="S70" s="41">
        <v>36.792132199999998</v>
      </c>
      <c r="T70" s="41">
        <v>2</v>
      </c>
      <c r="U70" s="41">
        <v>-121.84780186</v>
      </c>
      <c r="V70" s="41">
        <v>2</v>
      </c>
    </row>
    <row r="71" spans="1:22" x14ac:dyDescent="0.25">
      <c r="A71" s="41">
        <v>1266596280</v>
      </c>
      <c r="B71" s="42">
        <v>38766.679166666669</v>
      </c>
      <c r="C71" s="41">
        <v>2</v>
      </c>
      <c r="D71" s="41" t="s">
        <v>206</v>
      </c>
      <c r="E71" s="41">
        <v>224.42</v>
      </c>
      <c r="F71" s="41">
        <v>2</v>
      </c>
      <c r="G71" s="41">
        <v>8.9390000000000001</v>
      </c>
      <c r="H71" s="41">
        <v>2</v>
      </c>
      <c r="I71" s="41">
        <v>33.948</v>
      </c>
      <c r="J71" s="41">
        <v>2</v>
      </c>
      <c r="K71" s="41">
        <v>1.677</v>
      </c>
      <c r="L71" s="41">
        <v>2</v>
      </c>
      <c r="M71" s="41">
        <v>81.93</v>
      </c>
      <c r="N71" s="41">
        <v>2</v>
      </c>
      <c r="O71" s="41">
        <v>1488.393</v>
      </c>
      <c r="P71" s="41">
        <v>2</v>
      </c>
      <c r="Q71" s="41">
        <v>26.308199999999999</v>
      </c>
      <c r="R71" s="41">
        <v>2</v>
      </c>
      <c r="S71" s="41">
        <v>36.792135799999997</v>
      </c>
      <c r="T71" s="41">
        <v>2</v>
      </c>
      <c r="U71" s="41">
        <v>-121.84781706</v>
      </c>
      <c r="V71" s="41">
        <v>2</v>
      </c>
    </row>
    <row r="72" spans="1:22" x14ac:dyDescent="0.25">
      <c r="A72" s="41">
        <v>1266596295</v>
      </c>
      <c r="B72" s="42">
        <v>38766.679340277777</v>
      </c>
      <c r="C72" s="41">
        <v>2</v>
      </c>
      <c r="D72" s="41" t="s">
        <v>206</v>
      </c>
      <c r="E72" s="41">
        <v>224.42</v>
      </c>
      <c r="F72" s="41">
        <v>2</v>
      </c>
      <c r="G72" s="41">
        <v>8.8780000000000001</v>
      </c>
      <c r="H72" s="41">
        <v>2</v>
      </c>
      <c r="I72" s="41">
        <v>33.954999999999998</v>
      </c>
      <c r="J72" s="41">
        <v>2</v>
      </c>
      <c r="K72" s="41">
        <v>1.6839999999999999</v>
      </c>
      <c r="L72" s="41">
        <v>2</v>
      </c>
      <c r="M72" s="41">
        <v>82.14</v>
      </c>
      <c r="N72" s="41">
        <v>2</v>
      </c>
      <c r="O72" s="41">
        <v>1488.1759999999999</v>
      </c>
      <c r="P72" s="41">
        <v>2</v>
      </c>
      <c r="Q72" s="41">
        <v>26.3232</v>
      </c>
      <c r="R72" s="41">
        <v>2</v>
      </c>
      <c r="S72" s="41">
        <v>36.792136460000002</v>
      </c>
      <c r="T72" s="41">
        <v>2</v>
      </c>
      <c r="U72" s="41">
        <v>-121.8478204</v>
      </c>
      <c r="V72" s="41">
        <v>2</v>
      </c>
    </row>
    <row r="73" spans="1:22" x14ac:dyDescent="0.25">
      <c r="A73" s="41">
        <v>1266596310</v>
      </c>
      <c r="B73" s="42">
        <v>38766.679513888892</v>
      </c>
      <c r="C73" s="41">
        <v>2</v>
      </c>
      <c r="D73" s="41" t="s">
        <v>206</v>
      </c>
      <c r="E73" s="41">
        <v>224.42</v>
      </c>
      <c r="F73" s="41">
        <v>2</v>
      </c>
      <c r="G73" s="41">
        <v>8.8089999999999993</v>
      </c>
      <c r="H73" s="41">
        <v>2</v>
      </c>
      <c r="I73" s="41">
        <v>33.968000000000004</v>
      </c>
      <c r="J73" s="41">
        <v>2</v>
      </c>
      <c r="K73" s="41">
        <v>1.6879999999999999</v>
      </c>
      <c r="L73" s="41">
        <v>2</v>
      </c>
      <c r="M73" s="41">
        <v>81.91</v>
      </c>
      <c r="N73" s="41">
        <v>2</v>
      </c>
      <c r="O73" s="41">
        <v>1487.9359999999999</v>
      </c>
      <c r="P73" s="41">
        <v>2</v>
      </c>
      <c r="Q73" s="41">
        <v>26.344200000000001</v>
      </c>
      <c r="R73" s="41">
        <v>2</v>
      </c>
      <c r="S73" s="41">
        <v>36.792138000000001</v>
      </c>
      <c r="T73" s="41">
        <v>2</v>
      </c>
      <c r="U73" s="41">
        <v>-121.84782773000001</v>
      </c>
      <c r="V73" s="41">
        <v>2</v>
      </c>
    </row>
    <row r="74" spans="1:22" x14ac:dyDescent="0.25">
      <c r="A74" s="41">
        <v>1266596325</v>
      </c>
      <c r="B74" s="42">
        <v>38766.6796875</v>
      </c>
      <c r="C74" s="41">
        <v>2</v>
      </c>
      <c r="D74" s="41" t="s">
        <v>206</v>
      </c>
      <c r="E74" s="41">
        <v>224.42</v>
      </c>
      <c r="F74" s="41">
        <v>2</v>
      </c>
      <c r="G74" s="41">
        <v>8.81</v>
      </c>
      <c r="H74" s="41">
        <v>2</v>
      </c>
      <c r="I74" s="41">
        <v>33.969000000000001</v>
      </c>
      <c r="J74" s="41">
        <v>2</v>
      </c>
      <c r="K74" s="41">
        <v>1.681</v>
      </c>
      <c r="L74" s="41">
        <v>2</v>
      </c>
      <c r="M74" s="41">
        <v>81.78</v>
      </c>
      <c r="N74" s="41">
        <v>2</v>
      </c>
      <c r="O74" s="41">
        <v>1487.941</v>
      </c>
      <c r="P74" s="41">
        <v>2</v>
      </c>
      <c r="Q74" s="41">
        <v>26.344799999999999</v>
      </c>
      <c r="R74" s="41">
        <v>2</v>
      </c>
      <c r="S74" s="41">
        <v>36.792137859999997</v>
      </c>
      <c r="T74" s="41">
        <v>2</v>
      </c>
      <c r="U74" s="41">
        <v>-121.84781586</v>
      </c>
      <c r="V74" s="41">
        <v>2</v>
      </c>
    </row>
    <row r="75" spans="1:22" x14ac:dyDescent="0.25">
      <c r="A75" s="41">
        <v>1266596340</v>
      </c>
      <c r="B75" s="42">
        <v>38766.679861111108</v>
      </c>
      <c r="C75" s="41">
        <v>2</v>
      </c>
      <c r="D75" s="41" t="s">
        <v>206</v>
      </c>
      <c r="E75" s="41">
        <v>224.42</v>
      </c>
      <c r="F75" s="41">
        <v>2</v>
      </c>
      <c r="G75" s="41">
        <v>8.8160000000000007</v>
      </c>
      <c r="H75" s="41">
        <v>2</v>
      </c>
      <c r="I75" s="41">
        <v>33.968000000000004</v>
      </c>
      <c r="J75" s="41">
        <v>2</v>
      </c>
      <c r="K75" s="41">
        <v>1.6739999999999999</v>
      </c>
      <c r="L75" s="41">
        <v>2</v>
      </c>
      <c r="M75" s="41">
        <v>81.87</v>
      </c>
      <c r="N75" s="41">
        <v>2</v>
      </c>
      <c r="O75" s="41">
        <v>1487.962</v>
      </c>
      <c r="P75" s="41">
        <v>2</v>
      </c>
      <c r="Q75" s="41">
        <v>26.3431</v>
      </c>
      <c r="R75" s="41">
        <v>2</v>
      </c>
      <c r="S75" s="41">
        <v>36.792139130000002</v>
      </c>
      <c r="T75" s="41">
        <v>2</v>
      </c>
      <c r="U75" s="41">
        <v>-121.84781846</v>
      </c>
      <c r="V75" s="41">
        <v>2</v>
      </c>
    </row>
    <row r="76" spans="1:22" x14ac:dyDescent="0.25">
      <c r="A76" s="41">
        <v>1266596355</v>
      </c>
      <c r="B76" s="42">
        <v>38766.680034722223</v>
      </c>
      <c r="C76" s="41">
        <v>2</v>
      </c>
      <c r="D76" s="41" t="s">
        <v>206</v>
      </c>
      <c r="E76" s="41">
        <v>224.42</v>
      </c>
      <c r="F76" s="41">
        <v>2</v>
      </c>
      <c r="G76" s="41">
        <v>8.8089999999999993</v>
      </c>
      <c r="H76" s="41">
        <v>2</v>
      </c>
      <c r="I76" s="41">
        <v>33.968000000000004</v>
      </c>
      <c r="J76" s="41">
        <v>2</v>
      </c>
      <c r="K76" s="41">
        <v>1.669</v>
      </c>
      <c r="L76" s="41">
        <v>2</v>
      </c>
      <c r="M76" s="41">
        <v>82.22</v>
      </c>
      <c r="N76" s="41">
        <v>2</v>
      </c>
      <c r="O76" s="41">
        <v>1487.9359999999999</v>
      </c>
      <c r="P76" s="41">
        <v>2</v>
      </c>
      <c r="Q76" s="41">
        <v>26.344200000000001</v>
      </c>
      <c r="R76" s="41">
        <v>2</v>
      </c>
      <c r="S76" s="41">
        <v>36.792141800000003</v>
      </c>
      <c r="T76" s="41">
        <v>2</v>
      </c>
      <c r="U76" s="41">
        <v>-121.84781340000001</v>
      </c>
      <c r="V76" s="41">
        <v>2</v>
      </c>
    </row>
    <row r="77" spans="1:22" x14ac:dyDescent="0.25">
      <c r="A77" s="41">
        <v>1266596370</v>
      </c>
      <c r="B77" s="42">
        <v>38766.680208333331</v>
      </c>
      <c r="C77" s="41">
        <v>2</v>
      </c>
      <c r="D77" s="41" t="s">
        <v>206</v>
      </c>
      <c r="E77" s="41">
        <v>224.42</v>
      </c>
      <c r="F77" s="41">
        <v>2</v>
      </c>
      <c r="G77" s="41">
        <v>8.8179999999999996</v>
      </c>
      <c r="H77" s="41">
        <v>2</v>
      </c>
      <c r="I77" s="41">
        <v>33.966999999999999</v>
      </c>
      <c r="J77" s="41">
        <v>2</v>
      </c>
      <c r="K77" s="41">
        <v>1.6619999999999999</v>
      </c>
      <c r="L77" s="41">
        <v>2</v>
      </c>
      <c r="M77" s="41">
        <v>82.02</v>
      </c>
      <c r="N77" s="41">
        <v>2</v>
      </c>
      <c r="O77" s="41">
        <v>1487.9680000000001</v>
      </c>
      <c r="P77" s="41">
        <v>2</v>
      </c>
      <c r="Q77" s="41">
        <v>26.341999999999999</v>
      </c>
      <c r="R77" s="41">
        <v>2</v>
      </c>
      <c r="S77" s="41">
        <v>36.792143129999999</v>
      </c>
      <c r="T77" s="41">
        <v>2</v>
      </c>
      <c r="U77" s="41">
        <v>-121.84781046000001</v>
      </c>
      <c r="V77" s="41">
        <v>2</v>
      </c>
    </row>
    <row r="78" spans="1:22" x14ac:dyDescent="0.25">
      <c r="A78" s="41">
        <v>1266596385</v>
      </c>
      <c r="B78" s="42">
        <v>38766.680381944447</v>
      </c>
      <c r="C78" s="41">
        <v>2</v>
      </c>
      <c r="D78" s="41" t="s">
        <v>206</v>
      </c>
      <c r="E78" s="41">
        <v>224.33</v>
      </c>
      <c r="F78" s="41">
        <v>2</v>
      </c>
      <c r="G78" s="41">
        <v>8.8160000000000007</v>
      </c>
      <c r="H78" s="41">
        <v>2</v>
      </c>
      <c r="I78" s="41">
        <v>33.969000000000001</v>
      </c>
      <c r="J78" s="41">
        <v>2</v>
      </c>
      <c r="K78" s="41">
        <v>1.659</v>
      </c>
      <c r="L78" s="41">
        <v>2</v>
      </c>
      <c r="M78" s="41">
        <v>82.35</v>
      </c>
      <c r="N78" s="41">
        <v>2</v>
      </c>
      <c r="O78" s="41">
        <v>1487.962</v>
      </c>
      <c r="P78" s="41">
        <v>2</v>
      </c>
      <c r="Q78" s="41">
        <v>26.343900000000001</v>
      </c>
      <c r="R78" s="41">
        <v>2</v>
      </c>
      <c r="S78" s="41">
        <v>36.792144460000003</v>
      </c>
      <c r="T78" s="41">
        <v>2</v>
      </c>
      <c r="U78" s="41">
        <v>-121.84781166</v>
      </c>
      <c r="V78" s="41">
        <v>2</v>
      </c>
    </row>
    <row r="79" spans="1:22" x14ac:dyDescent="0.25">
      <c r="A79" s="41">
        <v>1266596400</v>
      </c>
      <c r="B79" s="42">
        <v>38766.680555555555</v>
      </c>
      <c r="C79" s="41">
        <v>2</v>
      </c>
      <c r="D79" s="41" t="s">
        <v>206</v>
      </c>
      <c r="E79" s="41">
        <v>224.33</v>
      </c>
      <c r="F79" s="41">
        <v>2</v>
      </c>
      <c r="G79" s="41">
        <v>8.8379999999999992</v>
      </c>
      <c r="H79" s="41">
        <v>2</v>
      </c>
      <c r="I79" s="41">
        <v>33.962000000000003</v>
      </c>
      <c r="J79" s="41">
        <v>2</v>
      </c>
      <c r="K79" s="41">
        <v>1.655</v>
      </c>
      <c r="L79" s="41">
        <v>2</v>
      </c>
      <c r="M79" s="41">
        <v>82.02</v>
      </c>
      <c r="N79" s="41">
        <v>2</v>
      </c>
      <c r="O79" s="41">
        <v>1488.0350000000001</v>
      </c>
      <c r="P79" s="41">
        <v>2</v>
      </c>
      <c r="Q79" s="41">
        <v>26.335000000000001</v>
      </c>
      <c r="R79" s="41">
        <v>2</v>
      </c>
      <c r="S79" s="41">
        <v>36.792140259999996</v>
      </c>
      <c r="T79" s="41">
        <v>2</v>
      </c>
      <c r="U79" s="41">
        <v>-121.8478076</v>
      </c>
      <c r="V79" s="41">
        <v>2</v>
      </c>
    </row>
    <row r="80" spans="1:22" x14ac:dyDescent="0.25">
      <c r="A80" s="41">
        <v>1266596415</v>
      </c>
      <c r="B80" s="42">
        <v>38766.68072916667</v>
      </c>
      <c r="C80" s="41">
        <v>2</v>
      </c>
      <c r="D80" s="41" t="s">
        <v>206</v>
      </c>
      <c r="E80" s="41">
        <v>224.42</v>
      </c>
      <c r="F80" s="41">
        <v>2</v>
      </c>
      <c r="G80" s="41">
        <v>8.7880000000000003</v>
      </c>
      <c r="H80" s="41">
        <v>2</v>
      </c>
      <c r="I80" s="41">
        <v>33.972999999999999</v>
      </c>
      <c r="J80" s="41">
        <v>2</v>
      </c>
      <c r="K80" s="41">
        <v>1.655</v>
      </c>
      <c r="L80" s="41">
        <v>2</v>
      </c>
      <c r="M80" s="41">
        <v>82.1</v>
      </c>
      <c r="N80" s="41">
        <v>2</v>
      </c>
      <c r="O80" s="41">
        <v>1487.864</v>
      </c>
      <c r="P80" s="41">
        <v>2</v>
      </c>
      <c r="Q80" s="41">
        <v>26.351400000000002</v>
      </c>
      <c r="R80" s="41">
        <v>2</v>
      </c>
      <c r="S80" s="41">
        <v>36.792140060000001</v>
      </c>
      <c r="T80" s="41">
        <v>2</v>
      </c>
      <c r="U80" s="41">
        <v>-121.8477958</v>
      </c>
      <c r="V80" s="41">
        <v>2</v>
      </c>
    </row>
    <row r="81" spans="1:22" x14ac:dyDescent="0.25">
      <c r="A81" s="41">
        <v>1266596430</v>
      </c>
      <c r="B81" s="42">
        <v>38766.680902777778</v>
      </c>
      <c r="C81" s="41">
        <v>2</v>
      </c>
      <c r="D81" s="41" t="s">
        <v>206</v>
      </c>
      <c r="E81" s="41">
        <v>224.42</v>
      </c>
      <c r="F81" s="41">
        <v>2</v>
      </c>
      <c r="G81" s="41">
        <v>8.8239999999999998</v>
      </c>
      <c r="H81" s="41">
        <v>2</v>
      </c>
      <c r="I81" s="41">
        <v>33.965000000000003</v>
      </c>
      <c r="J81" s="41">
        <v>2</v>
      </c>
      <c r="K81" s="41">
        <v>1.65</v>
      </c>
      <c r="L81" s="41">
        <v>2</v>
      </c>
      <c r="M81" s="41">
        <v>82.24</v>
      </c>
      <c r="N81" s="41">
        <v>2</v>
      </c>
      <c r="O81" s="41">
        <v>1487.9880000000001</v>
      </c>
      <c r="P81" s="41">
        <v>2</v>
      </c>
      <c r="Q81" s="41">
        <v>26.339500000000001</v>
      </c>
      <c r="R81" s="41">
        <v>2</v>
      </c>
      <c r="S81" s="41">
        <v>36.792142859999998</v>
      </c>
      <c r="T81" s="41">
        <v>2</v>
      </c>
      <c r="U81" s="41">
        <v>-121.84779433</v>
      </c>
      <c r="V81" s="41">
        <v>2</v>
      </c>
    </row>
    <row r="82" spans="1:22" x14ac:dyDescent="0.25">
      <c r="A82" s="41">
        <v>1266596445</v>
      </c>
      <c r="B82" s="42">
        <v>38766.681076388886</v>
      </c>
      <c r="C82" s="41">
        <v>2</v>
      </c>
      <c r="D82" s="41" t="s">
        <v>206</v>
      </c>
      <c r="E82" s="41">
        <v>224.42</v>
      </c>
      <c r="F82" s="41">
        <v>2</v>
      </c>
      <c r="G82" s="41">
        <v>8.7880000000000003</v>
      </c>
      <c r="H82" s="41">
        <v>2</v>
      </c>
      <c r="I82" s="41">
        <v>33.97</v>
      </c>
      <c r="J82" s="41">
        <v>2</v>
      </c>
      <c r="K82" s="41">
        <v>1.649</v>
      </c>
      <c r="L82" s="41">
        <v>2</v>
      </c>
      <c r="M82" s="41">
        <v>82</v>
      </c>
      <c r="N82" s="41">
        <v>2</v>
      </c>
      <c r="O82" s="41">
        <v>1487.8610000000001</v>
      </c>
      <c r="P82" s="41">
        <v>2</v>
      </c>
      <c r="Q82" s="41">
        <v>26.349</v>
      </c>
      <c r="R82" s="41">
        <v>2</v>
      </c>
      <c r="S82" s="41">
        <v>36.792145060000003</v>
      </c>
      <c r="T82" s="41">
        <v>2</v>
      </c>
      <c r="U82" s="41">
        <v>-121.84779306</v>
      </c>
      <c r="V82" s="41">
        <v>2</v>
      </c>
    </row>
    <row r="83" spans="1:22" x14ac:dyDescent="0.25">
      <c r="A83" s="41">
        <v>1266596460</v>
      </c>
      <c r="B83" s="42">
        <v>38766.681250000001</v>
      </c>
      <c r="C83" s="41">
        <v>2</v>
      </c>
      <c r="D83" s="41" t="s">
        <v>206</v>
      </c>
      <c r="E83" s="41">
        <v>224.42</v>
      </c>
      <c r="F83" s="41">
        <v>2</v>
      </c>
      <c r="G83" s="41">
        <v>8.8849999999999998</v>
      </c>
      <c r="H83" s="41">
        <v>2</v>
      </c>
      <c r="I83" s="41">
        <v>33.960999999999999</v>
      </c>
      <c r="J83" s="41">
        <v>2</v>
      </c>
      <c r="K83" s="41">
        <v>1.6379999999999999</v>
      </c>
      <c r="L83" s="41">
        <v>2</v>
      </c>
      <c r="M83" s="41">
        <v>82.16</v>
      </c>
      <c r="N83" s="41">
        <v>2</v>
      </c>
      <c r="O83" s="41">
        <v>1488.2090000000001</v>
      </c>
      <c r="P83" s="41">
        <v>2</v>
      </c>
      <c r="Q83" s="41">
        <v>26.326799999999999</v>
      </c>
      <c r="R83" s="41">
        <v>2</v>
      </c>
      <c r="S83" s="41">
        <v>36.792143330000002</v>
      </c>
      <c r="T83" s="41">
        <v>2</v>
      </c>
      <c r="U83" s="41">
        <v>-121.84779413</v>
      </c>
      <c r="V83" s="41">
        <v>2</v>
      </c>
    </row>
    <row r="84" spans="1:22" x14ac:dyDescent="0.25">
      <c r="A84" s="41">
        <v>1266596475</v>
      </c>
      <c r="B84" s="42">
        <v>38766.681423611109</v>
      </c>
      <c r="C84" s="41">
        <v>2</v>
      </c>
      <c r="D84" s="41" t="s">
        <v>206</v>
      </c>
      <c r="E84" s="41">
        <v>224.42</v>
      </c>
      <c r="F84" s="41">
        <v>2</v>
      </c>
      <c r="G84" s="41">
        <v>8.9309999999999992</v>
      </c>
      <c r="H84" s="41">
        <v>2</v>
      </c>
      <c r="I84" s="41">
        <v>33.947000000000003</v>
      </c>
      <c r="J84" s="41">
        <v>2</v>
      </c>
      <c r="K84" s="41">
        <v>1.6339999999999999</v>
      </c>
      <c r="L84" s="41">
        <v>2</v>
      </c>
      <c r="M84" s="41">
        <v>82.3</v>
      </c>
      <c r="N84" s="41">
        <v>2</v>
      </c>
      <c r="O84" s="41">
        <v>1488.3620000000001</v>
      </c>
      <c r="P84" s="41">
        <v>2</v>
      </c>
      <c r="Q84" s="41">
        <v>26.308599999999998</v>
      </c>
      <c r="R84" s="41">
        <v>2</v>
      </c>
      <c r="S84" s="41">
        <v>36.792143729999999</v>
      </c>
      <c r="T84" s="41">
        <v>2</v>
      </c>
      <c r="U84" s="41">
        <v>-121.84779033</v>
      </c>
      <c r="V84" s="41">
        <v>2</v>
      </c>
    </row>
    <row r="85" spans="1:22" x14ac:dyDescent="0.25">
      <c r="A85" s="41">
        <v>1266596490</v>
      </c>
      <c r="B85" s="42">
        <v>38766.681597222225</v>
      </c>
      <c r="C85" s="41">
        <v>2</v>
      </c>
      <c r="D85" s="41" t="s">
        <v>206</v>
      </c>
      <c r="E85" s="41">
        <v>224.42</v>
      </c>
      <c r="F85" s="41">
        <v>2</v>
      </c>
      <c r="G85" s="41">
        <v>8.8970000000000002</v>
      </c>
      <c r="H85" s="41">
        <v>2</v>
      </c>
      <c r="I85" s="41">
        <v>33.953000000000003</v>
      </c>
      <c r="J85" s="41">
        <v>2</v>
      </c>
      <c r="K85" s="41">
        <v>1.64</v>
      </c>
      <c r="L85" s="41">
        <v>2</v>
      </c>
      <c r="M85" s="41">
        <v>82.27</v>
      </c>
      <c r="N85" s="41">
        <v>2</v>
      </c>
      <c r="O85" s="41">
        <v>1488.2439999999999</v>
      </c>
      <c r="P85" s="41">
        <v>2</v>
      </c>
      <c r="Q85" s="41">
        <v>26.3187</v>
      </c>
      <c r="R85" s="41">
        <v>2</v>
      </c>
      <c r="S85" s="41">
        <v>36.792146930000001</v>
      </c>
      <c r="T85" s="41">
        <v>2</v>
      </c>
      <c r="U85" s="41">
        <v>-121.8477898</v>
      </c>
      <c r="V85" s="41">
        <v>2</v>
      </c>
    </row>
    <row r="86" spans="1:22" x14ac:dyDescent="0.25">
      <c r="A86" s="41">
        <v>1266596505</v>
      </c>
      <c r="B86" s="42">
        <v>38766.681770833333</v>
      </c>
      <c r="C86" s="41">
        <v>2</v>
      </c>
      <c r="D86" s="41" t="s">
        <v>206</v>
      </c>
      <c r="E86" s="41">
        <v>224.42</v>
      </c>
      <c r="F86" s="41">
        <v>2</v>
      </c>
      <c r="G86" s="41">
        <v>8.8800000000000008</v>
      </c>
      <c r="H86" s="41">
        <v>2</v>
      </c>
      <c r="I86" s="41">
        <v>33.957000000000001</v>
      </c>
      <c r="J86" s="41">
        <v>2</v>
      </c>
      <c r="K86" s="41">
        <v>1.6459999999999999</v>
      </c>
      <c r="L86" s="41">
        <v>2</v>
      </c>
      <c r="M86" s="41">
        <v>82.11</v>
      </c>
      <c r="N86" s="41">
        <v>2</v>
      </c>
      <c r="O86" s="41">
        <v>1488.1859999999999</v>
      </c>
      <c r="P86" s="41">
        <v>2</v>
      </c>
      <c r="Q86" s="41">
        <v>26.3245</v>
      </c>
      <c r="R86" s="41">
        <v>2</v>
      </c>
      <c r="S86" s="41">
        <v>36.792148400000002</v>
      </c>
      <c r="T86" s="41">
        <v>2</v>
      </c>
      <c r="U86" s="41">
        <v>-121.84778466</v>
      </c>
      <c r="V86" s="41">
        <v>2</v>
      </c>
    </row>
    <row r="87" spans="1:22" x14ac:dyDescent="0.25">
      <c r="A87" s="41">
        <v>1266596520</v>
      </c>
      <c r="B87" s="42">
        <v>38766.681944444441</v>
      </c>
      <c r="C87" s="41">
        <v>2</v>
      </c>
      <c r="D87" s="41" t="s">
        <v>206</v>
      </c>
      <c r="E87" s="41">
        <v>224.42</v>
      </c>
      <c r="F87" s="41">
        <v>2</v>
      </c>
      <c r="G87" s="41">
        <v>8.8689999999999998</v>
      </c>
      <c r="H87" s="41">
        <v>2</v>
      </c>
      <c r="I87" s="41">
        <v>33.957000000000001</v>
      </c>
      <c r="J87" s="41">
        <v>2</v>
      </c>
      <c r="K87" s="41">
        <v>1.6519999999999999</v>
      </c>
      <c r="L87" s="41">
        <v>2</v>
      </c>
      <c r="M87" s="41">
        <v>82.14</v>
      </c>
      <c r="N87" s="41">
        <v>0</v>
      </c>
      <c r="O87" s="41">
        <v>1488.145</v>
      </c>
      <c r="P87" s="41">
        <v>2</v>
      </c>
      <c r="Q87" s="41">
        <v>26.3262</v>
      </c>
      <c r="R87" s="41">
        <v>2</v>
      </c>
      <c r="S87" s="41">
        <v>36.792149530000003</v>
      </c>
      <c r="T87" s="41">
        <v>2</v>
      </c>
      <c r="U87" s="41">
        <v>-121.8477894</v>
      </c>
      <c r="V87" s="41">
        <v>2</v>
      </c>
    </row>
    <row r="88" spans="1:22" x14ac:dyDescent="0.25">
      <c r="A88" s="41">
        <v>1266596535</v>
      </c>
      <c r="B88" s="42">
        <v>38766.682118055556</v>
      </c>
      <c r="C88" s="41">
        <v>2</v>
      </c>
      <c r="D88" s="41" t="s">
        <v>206</v>
      </c>
      <c r="E88" s="41">
        <v>224.42</v>
      </c>
      <c r="F88" s="41">
        <v>2</v>
      </c>
      <c r="G88" s="41">
        <v>8.8369999999999997</v>
      </c>
      <c r="H88" s="41">
        <v>2</v>
      </c>
      <c r="I88" s="41">
        <v>33.963999999999999</v>
      </c>
      <c r="J88" s="41">
        <v>2</v>
      </c>
      <c r="K88" s="41">
        <v>1.6579999999999999</v>
      </c>
      <c r="L88" s="41">
        <v>2</v>
      </c>
      <c r="M88" s="41">
        <v>82.51</v>
      </c>
      <c r="N88" s="41">
        <v>2</v>
      </c>
      <c r="O88" s="41">
        <v>1488.0350000000001</v>
      </c>
      <c r="P88" s="41">
        <v>2</v>
      </c>
      <c r="Q88" s="41">
        <v>26.3367</v>
      </c>
      <c r="R88" s="41">
        <v>2</v>
      </c>
      <c r="S88" s="41">
        <v>36.792143799999998</v>
      </c>
      <c r="T88" s="41">
        <v>2</v>
      </c>
      <c r="U88" s="41">
        <v>-121.8477858</v>
      </c>
      <c r="V88" s="41">
        <v>2</v>
      </c>
    </row>
    <row r="89" spans="1:22" x14ac:dyDescent="0.25">
      <c r="A89" s="41">
        <v>1266596550</v>
      </c>
      <c r="B89" s="42">
        <v>38766.682291666664</v>
      </c>
      <c r="C89" s="41">
        <v>2</v>
      </c>
      <c r="D89" s="41" t="s">
        <v>206</v>
      </c>
      <c r="E89" s="41">
        <v>224.33</v>
      </c>
      <c r="F89" s="41">
        <v>2</v>
      </c>
      <c r="G89" s="41">
        <v>8.84</v>
      </c>
      <c r="H89" s="41">
        <v>2</v>
      </c>
      <c r="I89" s="41">
        <v>33.963000000000001</v>
      </c>
      <c r="J89" s="41">
        <v>2</v>
      </c>
      <c r="K89" s="41">
        <v>1.6579999999999999</v>
      </c>
      <c r="L89" s="41">
        <v>2</v>
      </c>
      <c r="M89" s="41">
        <v>82.22</v>
      </c>
      <c r="N89" s="41">
        <v>2</v>
      </c>
      <c r="O89" s="41">
        <v>1488.0429999999999</v>
      </c>
      <c r="P89" s="41">
        <v>2</v>
      </c>
      <c r="Q89" s="41">
        <v>26.3354</v>
      </c>
      <c r="R89" s="41">
        <v>2</v>
      </c>
      <c r="S89" s="41">
        <v>36.79213953</v>
      </c>
      <c r="T89" s="41">
        <v>2</v>
      </c>
      <c r="U89" s="41">
        <v>-121.84778113</v>
      </c>
      <c r="V89" s="41">
        <v>2</v>
      </c>
    </row>
    <row r="90" spans="1:22" x14ac:dyDescent="0.25">
      <c r="A90" s="41">
        <v>1266596565</v>
      </c>
      <c r="B90" s="42">
        <v>38766.68246527778</v>
      </c>
      <c r="C90" s="41">
        <v>2</v>
      </c>
      <c r="D90" s="41" t="s">
        <v>206</v>
      </c>
      <c r="E90" s="41">
        <v>224.33</v>
      </c>
      <c r="F90" s="41">
        <v>2</v>
      </c>
      <c r="G90" s="41">
        <v>8.8559999999999999</v>
      </c>
      <c r="H90" s="41">
        <v>2</v>
      </c>
      <c r="I90" s="41">
        <v>33.960999999999999</v>
      </c>
      <c r="J90" s="41">
        <v>2</v>
      </c>
      <c r="K90" s="41">
        <v>1.6559999999999999</v>
      </c>
      <c r="L90" s="41">
        <v>2</v>
      </c>
      <c r="M90" s="41">
        <v>82.18</v>
      </c>
      <c r="N90" s="41">
        <v>2</v>
      </c>
      <c r="O90" s="41">
        <v>1488.1</v>
      </c>
      <c r="P90" s="41">
        <v>2</v>
      </c>
      <c r="Q90" s="41">
        <v>26.331399999999999</v>
      </c>
      <c r="R90" s="41">
        <v>2</v>
      </c>
      <c r="S90" s="41">
        <v>36.792134730000001</v>
      </c>
      <c r="T90" s="41">
        <v>2</v>
      </c>
      <c r="U90" s="41">
        <v>-121.84778153000001</v>
      </c>
      <c r="V90" s="41">
        <v>2</v>
      </c>
    </row>
    <row r="91" spans="1:22" x14ac:dyDescent="0.25">
      <c r="A91" s="41">
        <v>1266596580</v>
      </c>
      <c r="B91" s="42">
        <v>38766.682638888888</v>
      </c>
      <c r="C91" s="41">
        <v>2</v>
      </c>
      <c r="D91" s="41" t="s">
        <v>206</v>
      </c>
      <c r="E91" s="41">
        <v>224.33</v>
      </c>
      <c r="F91" s="41">
        <v>2</v>
      </c>
      <c r="G91" s="41">
        <v>8.8770000000000007</v>
      </c>
      <c r="H91" s="41">
        <v>2</v>
      </c>
      <c r="I91" s="41">
        <v>33.957000000000001</v>
      </c>
      <c r="J91" s="41">
        <v>2</v>
      </c>
      <c r="K91" s="41">
        <v>1.6539999999999999</v>
      </c>
      <c r="L91" s="41">
        <v>2</v>
      </c>
      <c r="M91" s="41">
        <v>82.05</v>
      </c>
      <c r="N91" s="41">
        <v>2</v>
      </c>
      <c r="O91" s="41">
        <v>1488.173</v>
      </c>
      <c r="P91" s="41">
        <v>2</v>
      </c>
      <c r="Q91" s="41">
        <v>26.3249</v>
      </c>
      <c r="R91" s="41">
        <v>2</v>
      </c>
      <c r="S91" s="41">
        <v>36.792142800000001</v>
      </c>
      <c r="T91" s="41">
        <v>2</v>
      </c>
      <c r="U91" s="41">
        <v>-121.8477738</v>
      </c>
      <c r="V91" s="41">
        <v>2</v>
      </c>
    </row>
    <row r="92" spans="1:22" x14ac:dyDescent="0.25">
      <c r="A92" s="41">
        <v>1266596595</v>
      </c>
      <c r="B92" s="42">
        <v>38766.682812500003</v>
      </c>
      <c r="C92" s="41">
        <v>2</v>
      </c>
      <c r="D92" s="41" t="s">
        <v>206</v>
      </c>
      <c r="E92" s="41">
        <v>224.33</v>
      </c>
      <c r="F92" s="41">
        <v>2</v>
      </c>
      <c r="G92" s="41">
        <v>8.9019999999999992</v>
      </c>
      <c r="H92" s="41">
        <v>2</v>
      </c>
      <c r="I92" s="41">
        <v>33.953000000000003</v>
      </c>
      <c r="J92" s="41">
        <v>2</v>
      </c>
      <c r="K92" s="41">
        <v>1.653</v>
      </c>
      <c r="L92" s="41">
        <v>2</v>
      </c>
      <c r="M92" s="41">
        <v>82.19</v>
      </c>
      <c r="N92" s="41">
        <v>2</v>
      </c>
      <c r="O92" s="41">
        <v>1488.261</v>
      </c>
      <c r="P92" s="41">
        <v>2</v>
      </c>
      <c r="Q92" s="41">
        <v>26.317900000000002</v>
      </c>
      <c r="R92" s="41">
        <v>2</v>
      </c>
      <c r="S92" s="41">
        <v>36.792135459999997</v>
      </c>
      <c r="T92" s="41">
        <v>2</v>
      </c>
      <c r="U92" s="41">
        <v>-121.84777459999999</v>
      </c>
      <c r="V92" s="41">
        <v>2</v>
      </c>
    </row>
    <row r="93" spans="1:22" x14ac:dyDescent="0.25">
      <c r="A93" s="41">
        <v>1266596610</v>
      </c>
      <c r="B93" s="42">
        <v>38766.682986111111</v>
      </c>
      <c r="C93" s="41">
        <v>2</v>
      </c>
      <c r="D93" s="41" t="s">
        <v>206</v>
      </c>
      <c r="E93" s="41">
        <v>224.42</v>
      </c>
      <c r="F93" s="41">
        <v>2</v>
      </c>
      <c r="G93" s="41">
        <v>8.93</v>
      </c>
      <c r="H93" s="41">
        <v>2</v>
      </c>
      <c r="I93" s="41">
        <v>33.950000000000003</v>
      </c>
      <c r="J93" s="41">
        <v>2</v>
      </c>
      <c r="K93" s="41">
        <v>1.651</v>
      </c>
      <c r="L93" s="41">
        <v>2</v>
      </c>
      <c r="M93" s="41">
        <v>82.02</v>
      </c>
      <c r="N93" s="41">
        <v>2</v>
      </c>
      <c r="O93" s="41">
        <v>1488.3620000000001</v>
      </c>
      <c r="P93" s="41">
        <v>2</v>
      </c>
      <c r="Q93" s="41">
        <v>26.3111</v>
      </c>
      <c r="R93" s="41">
        <v>2</v>
      </c>
      <c r="S93" s="41">
        <v>36.792138860000001</v>
      </c>
      <c r="T93" s="41">
        <v>2</v>
      </c>
      <c r="U93" s="41">
        <v>-121.8477662</v>
      </c>
      <c r="V93" s="41">
        <v>2</v>
      </c>
    </row>
    <row r="94" spans="1:22" x14ac:dyDescent="0.25">
      <c r="A94" s="41">
        <v>1266596625</v>
      </c>
      <c r="B94" s="42">
        <v>38766.683159722219</v>
      </c>
      <c r="C94" s="41">
        <v>2</v>
      </c>
      <c r="D94" s="41" t="s">
        <v>206</v>
      </c>
      <c r="E94" s="41">
        <v>224.42</v>
      </c>
      <c r="F94" s="41">
        <v>2</v>
      </c>
      <c r="G94" s="41">
        <v>8.9649999999999999</v>
      </c>
      <c r="H94" s="41">
        <v>2</v>
      </c>
      <c r="I94" s="41">
        <v>33.942999999999998</v>
      </c>
      <c r="J94" s="41">
        <v>2</v>
      </c>
      <c r="K94" s="41">
        <v>1.651</v>
      </c>
      <c r="L94" s="41">
        <v>2</v>
      </c>
      <c r="M94" s="41">
        <v>82.12</v>
      </c>
      <c r="N94" s="41">
        <v>2</v>
      </c>
      <c r="O94" s="41">
        <v>1488.4829999999999</v>
      </c>
      <c r="P94" s="41">
        <v>2</v>
      </c>
      <c r="Q94" s="41">
        <v>26.3001</v>
      </c>
      <c r="R94" s="41">
        <v>2</v>
      </c>
      <c r="S94" s="41">
        <v>36.792137060000002</v>
      </c>
      <c r="T94" s="41">
        <v>2</v>
      </c>
      <c r="U94" s="41">
        <v>-121.84777593</v>
      </c>
      <c r="V94" s="41">
        <v>2</v>
      </c>
    </row>
    <row r="95" spans="1:22" x14ac:dyDescent="0.25">
      <c r="A95" s="41">
        <v>1266596640</v>
      </c>
      <c r="B95" s="42">
        <v>38766.683333333334</v>
      </c>
      <c r="C95" s="41">
        <v>2</v>
      </c>
      <c r="D95" s="41" t="s">
        <v>206</v>
      </c>
      <c r="E95" s="41">
        <v>224.42</v>
      </c>
      <c r="F95" s="41">
        <v>2</v>
      </c>
      <c r="G95" s="41">
        <v>8.9700000000000006</v>
      </c>
      <c r="H95" s="41">
        <v>2</v>
      </c>
      <c r="I95" s="41">
        <v>33.941000000000003</v>
      </c>
      <c r="J95" s="41">
        <v>2</v>
      </c>
      <c r="K95" s="41">
        <v>1.6539999999999999</v>
      </c>
      <c r="L95" s="41">
        <v>2</v>
      </c>
      <c r="M95" s="41">
        <v>82.42</v>
      </c>
      <c r="N95" s="41">
        <v>2</v>
      </c>
      <c r="O95" s="41">
        <v>1488.499</v>
      </c>
      <c r="P95" s="41">
        <v>2</v>
      </c>
      <c r="Q95" s="41">
        <v>26.297799999999999</v>
      </c>
      <c r="R95" s="41">
        <v>2</v>
      </c>
      <c r="S95" s="41">
        <v>36.792135199999997</v>
      </c>
      <c r="T95" s="41">
        <v>2</v>
      </c>
      <c r="U95" s="41">
        <v>-121.84778153000001</v>
      </c>
      <c r="V95" s="41">
        <v>2</v>
      </c>
    </row>
    <row r="96" spans="1:22" x14ac:dyDescent="0.25">
      <c r="A96" s="41">
        <v>1266596655</v>
      </c>
      <c r="B96" s="42">
        <v>38766.683506944442</v>
      </c>
      <c r="C96" s="41">
        <v>2</v>
      </c>
      <c r="D96" s="41" t="s">
        <v>206</v>
      </c>
      <c r="E96" s="41">
        <v>224.42</v>
      </c>
      <c r="F96" s="41">
        <v>2</v>
      </c>
      <c r="G96" s="41">
        <v>8.9700000000000006</v>
      </c>
      <c r="H96" s="41">
        <v>2</v>
      </c>
      <c r="I96" s="41">
        <v>33.942</v>
      </c>
      <c r="J96" s="41">
        <v>2</v>
      </c>
      <c r="K96" s="41">
        <v>1.659</v>
      </c>
      <c r="L96" s="41">
        <v>2</v>
      </c>
      <c r="M96" s="41">
        <v>81.17</v>
      </c>
      <c r="N96" s="41">
        <v>2</v>
      </c>
      <c r="O96" s="41">
        <v>1488.5</v>
      </c>
      <c r="P96" s="41">
        <v>2</v>
      </c>
      <c r="Q96" s="41">
        <v>26.2986</v>
      </c>
      <c r="R96" s="41">
        <v>2</v>
      </c>
      <c r="S96" s="41">
        <v>36.792129260000003</v>
      </c>
      <c r="T96" s="41">
        <v>2</v>
      </c>
      <c r="U96" s="41">
        <v>-121.84778420000001</v>
      </c>
      <c r="V96" s="41">
        <v>2</v>
      </c>
    </row>
    <row r="97" spans="1:22" x14ac:dyDescent="0.25">
      <c r="A97" s="41">
        <v>1266596670</v>
      </c>
      <c r="B97" s="42">
        <v>38766.683680555558</v>
      </c>
      <c r="C97" s="41">
        <v>2</v>
      </c>
      <c r="D97" s="41" t="s">
        <v>206</v>
      </c>
      <c r="E97" s="41">
        <v>224.42</v>
      </c>
      <c r="F97" s="41">
        <v>2</v>
      </c>
      <c r="G97" s="41">
        <v>8.99</v>
      </c>
      <c r="H97" s="41">
        <v>2</v>
      </c>
      <c r="I97" s="41">
        <v>33.939</v>
      </c>
      <c r="J97" s="41">
        <v>2</v>
      </c>
      <c r="K97" s="41">
        <v>1.663</v>
      </c>
      <c r="L97" s="41">
        <v>2</v>
      </c>
      <c r="M97" s="41">
        <v>78.98</v>
      </c>
      <c r="N97" s="41">
        <v>0</v>
      </c>
      <c r="O97" s="41">
        <v>1488.5709999999999</v>
      </c>
      <c r="P97" s="41">
        <v>2</v>
      </c>
      <c r="Q97" s="41">
        <v>26.293099999999999</v>
      </c>
      <c r="R97" s="41">
        <v>2</v>
      </c>
      <c r="S97" s="41">
        <v>36.792125259999999</v>
      </c>
      <c r="T97" s="41">
        <v>2</v>
      </c>
      <c r="U97" s="41">
        <v>-121.84779473</v>
      </c>
      <c r="V97" s="41">
        <v>2</v>
      </c>
    </row>
    <row r="98" spans="1:22" x14ac:dyDescent="0.25">
      <c r="A98" s="41">
        <v>1266596685</v>
      </c>
      <c r="B98" s="42">
        <v>38766.683854166666</v>
      </c>
      <c r="C98" s="41">
        <v>2</v>
      </c>
      <c r="D98" s="41" t="s">
        <v>206</v>
      </c>
      <c r="E98" s="41">
        <v>224.42</v>
      </c>
      <c r="F98" s="41">
        <v>2</v>
      </c>
      <c r="G98" s="41">
        <v>8.9990000000000006</v>
      </c>
      <c r="H98" s="41">
        <v>2</v>
      </c>
      <c r="I98" s="41">
        <v>33.936</v>
      </c>
      <c r="J98" s="41">
        <v>2</v>
      </c>
      <c r="K98" s="41">
        <v>1.6679999999999999</v>
      </c>
      <c r="L98" s="41">
        <v>2</v>
      </c>
      <c r="M98" s="41">
        <v>82.1</v>
      </c>
      <c r="N98" s="41">
        <v>0</v>
      </c>
      <c r="O98" s="41">
        <v>1488.6</v>
      </c>
      <c r="P98" s="41">
        <v>2</v>
      </c>
      <c r="Q98" s="41">
        <v>26.289300000000001</v>
      </c>
      <c r="R98" s="41">
        <v>2</v>
      </c>
      <c r="S98" s="41">
        <v>36.792125859999999</v>
      </c>
      <c r="T98" s="41">
        <v>2</v>
      </c>
      <c r="U98" s="41">
        <v>-121.8477936</v>
      </c>
      <c r="V98" s="41">
        <v>2</v>
      </c>
    </row>
    <row r="99" spans="1:22" x14ac:dyDescent="0.25">
      <c r="A99" s="41">
        <v>1266596700</v>
      </c>
      <c r="B99" s="42">
        <v>38766.684027777781</v>
      </c>
      <c r="C99" s="41">
        <v>2</v>
      </c>
      <c r="D99" s="41" t="s">
        <v>206</v>
      </c>
      <c r="E99" s="41">
        <v>224.42</v>
      </c>
      <c r="F99" s="41">
        <v>2</v>
      </c>
      <c r="G99" s="41">
        <v>9.0020000000000007</v>
      </c>
      <c r="H99" s="41">
        <v>2</v>
      </c>
      <c r="I99" s="41">
        <v>33.936</v>
      </c>
      <c r="J99" s="41">
        <v>2</v>
      </c>
      <c r="K99" s="41">
        <v>1.675</v>
      </c>
      <c r="L99" s="41">
        <v>2</v>
      </c>
      <c r="M99" s="41">
        <v>82.77</v>
      </c>
      <c r="N99" s="41">
        <v>0</v>
      </c>
      <c r="O99" s="41">
        <v>1488.6110000000001</v>
      </c>
      <c r="P99" s="41">
        <v>2</v>
      </c>
      <c r="Q99" s="41">
        <v>26.288799999999998</v>
      </c>
      <c r="R99" s="41">
        <v>2</v>
      </c>
      <c r="S99" s="41">
        <v>36.792130129999997</v>
      </c>
      <c r="T99" s="41">
        <v>2</v>
      </c>
      <c r="U99" s="41">
        <v>-121.84779706</v>
      </c>
      <c r="V99" s="41">
        <v>2</v>
      </c>
    </row>
    <row r="100" spans="1:22" x14ac:dyDescent="0.25">
      <c r="A100" s="41">
        <v>1266596715</v>
      </c>
      <c r="B100" s="42">
        <v>38766.684201388889</v>
      </c>
      <c r="C100" s="41">
        <v>2</v>
      </c>
      <c r="D100" s="41" t="s">
        <v>206</v>
      </c>
      <c r="E100" s="41">
        <v>224.42</v>
      </c>
      <c r="F100" s="41">
        <v>2</v>
      </c>
      <c r="G100" s="41">
        <v>8.9469999999999992</v>
      </c>
      <c r="H100" s="41">
        <v>2</v>
      </c>
      <c r="I100" s="41">
        <v>33.942</v>
      </c>
      <c r="J100" s="41">
        <v>2</v>
      </c>
      <c r="K100" s="41">
        <v>1.6859999999999999</v>
      </c>
      <c r="L100" s="41">
        <v>2</v>
      </c>
      <c r="M100" s="41">
        <v>82.22</v>
      </c>
      <c r="N100" s="41">
        <v>2</v>
      </c>
      <c r="O100" s="41">
        <v>1488.415</v>
      </c>
      <c r="P100" s="41">
        <v>2</v>
      </c>
      <c r="Q100" s="41">
        <v>26.302199999999999</v>
      </c>
      <c r="R100" s="41">
        <v>2</v>
      </c>
      <c r="S100" s="41">
        <v>36.792133929999999</v>
      </c>
      <c r="T100" s="41">
        <v>2</v>
      </c>
      <c r="U100" s="41">
        <v>-121.8477984</v>
      </c>
      <c r="V100" s="41">
        <v>2</v>
      </c>
    </row>
    <row r="101" spans="1:22" x14ac:dyDescent="0.25">
      <c r="A101" s="41">
        <v>1266596730</v>
      </c>
      <c r="B101" s="42">
        <v>38766.684374999997</v>
      </c>
      <c r="C101" s="41">
        <v>2</v>
      </c>
      <c r="D101" s="41" t="s">
        <v>206</v>
      </c>
      <c r="E101" s="41">
        <v>224.42</v>
      </c>
      <c r="F101" s="41">
        <v>2</v>
      </c>
      <c r="G101" s="41">
        <v>8.99</v>
      </c>
      <c r="H101" s="41">
        <v>2</v>
      </c>
      <c r="I101" s="41">
        <v>33.941000000000003</v>
      </c>
      <c r="J101" s="41">
        <v>2</v>
      </c>
      <c r="K101" s="41">
        <v>1.6870000000000001</v>
      </c>
      <c r="L101" s="41">
        <v>2</v>
      </c>
      <c r="M101" s="41">
        <v>82.4</v>
      </c>
      <c r="N101" s="41">
        <v>2</v>
      </c>
      <c r="O101" s="41">
        <v>1488.5730000000001</v>
      </c>
      <c r="P101" s="41">
        <v>2</v>
      </c>
      <c r="Q101" s="41">
        <v>26.294599999999999</v>
      </c>
      <c r="R101" s="41">
        <v>2</v>
      </c>
      <c r="S101" s="41">
        <v>36.792131660000003</v>
      </c>
      <c r="T101" s="41">
        <v>2</v>
      </c>
      <c r="U101" s="41">
        <v>-121.84780493</v>
      </c>
      <c r="V101" s="41">
        <v>2</v>
      </c>
    </row>
    <row r="102" spans="1:22" x14ac:dyDescent="0.25">
      <c r="A102" s="41">
        <v>1266596745</v>
      </c>
      <c r="B102" s="42">
        <v>38766.684548611112</v>
      </c>
      <c r="C102" s="41">
        <v>2</v>
      </c>
      <c r="D102" s="41" t="s">
        <v>206</v>
      </c>
      <c r="E102" s="41">
        <v>224.42</v>
      </c>
      <c r="F102" s="41">
        <v>2</v>
      </c>
      <c r="G102" s="41">
        <v>9.0139999999999993</v>
      </c>
      <c r="H102" s="41">
        <v>2</v>
      </c>
      <c r="I102" s="41">
        <v>33.933999999999997</v>
      </c>
      <c r="J102" s="41">
        <v>2</v>
      </c>
      <c r="K102" s="41">
        <v>1.6919999999999999</v>
      </c>
      <c r="L102" s="41">
        <v>2</v>
      </c>
      <c r="M102" s="41">
        <v>82.51</v>
      </c>
      <c r="N102" s="41">
        <v>2</v>
      </c>
      <c r="O102" s="41">
        <v>1488.653</v>
      </c>
      <c r="P102" s="41">
        <v>2</v>
      </c>
      <c r="Q102" s="41">
        <v>26.285399999999999</v>
      </c>
      <c r="R102" s="41">
        <v>2</v>
      </c>
      <c r="S102" s="41">
        <v>36.792132129999999</v>
      </c>
      <c r="T102" s="41">
        <v>2</v>
      </c>
      <c r="U102" s="41">
        <v>-121.84780206000001</v>
      </c>
      <c r="V102" s="41">
        <v>2</v>
      </c>
    </row>
    <row r="103" spans="1:22" x14ac:dyDescent="0.25">
      <c r="A103" s="41">
        <v>1266596760</v>
      </c>
      <c r="B103" s="42">
        <v>38766.68472222222</v>
      </c>
      <c r="C103" s="41">
        <v>2</v>
      </c>
      <c r="D103" s="41" t="s">
        <v>206</v>
      </c>
      <c r="E103" s="41">
        <v>224.42</v>
      </c>
      <c r="F103" s="41">
        <v>2</v>
      </c>
      <c r="G103" s="41">
        <v>9.0039999999999996</v>
      </c>
      <c r="H103" s="41">
        <v>2</v>
      </c>
      <c r="I103" s="41">
        <v>33.936</v>
      </c>
      <c r="J103" s="41">
        <v>2</v>
      </c>
      <c r="K103" s="41">
        <v>1.6970000000000001</v>
      </c>
      <c r="L103" s="41">
        <v>2</v>
      </c>
      <c r="M103" s="41">
        <v>82.34</v>
      </c>
      <c r="N103" s="41">
        <v>2</v>
      </c>
      <c r="O103" s="41">
        <v>1488.6189999999999</v>
      </c>
      <c r="P103" s="41">
        <v>2</v>
      </c>
      <c r="Q103" s="41">
        <v>26.288499999999999</v>
      </c>
      <c r="R103" s="41">
        <v>2</v>
      </c>
      <c r="S103" s="41">
        <v>36.79213506</v>
      </c>
      <c r="T103" s="41">
        <v>2</v>
      </c>
      <c r="U103" s="41">
        <v>-121.84780146</v>
      </c>
      <c r="V103" s="41">
        <v>2</v>
      </c>
    </row>
    <row r="104" spans="1:22" x14ac:dyDescent="0.25">
      <c r="A104" s="41">
        <v>1266596775</v>
      </c>
      <c r="B104" s="42">
        <v>38766.684895833336</v>
      </c>
      <c r="C104" s="41">
        <v>2</v>
      </c>
      <c r="D104" s="41" t="s">
        <v>206</v>
      </c>
      <c r="E104" s="41">
        <v>224.42</v>
      </c>
      <c r="F104" s="41">
        <v>2</v>
      </c>
      <c r="G104" s="41">
        <v>8.9860000000000007</v>
      </c>
      <c r="H104" s="41">
        <v>2</v>
      </c>
      <c r="I104" s="41">
        <v>33.938000000000002</v>
      </c>
      <c r="J104" s="41">
        <v>2</v>
      </c>
      <c r="K104" s="41">
        <v>1.704</v>
      </c>
      <c r="L104" s="41">
        <v>2</v>
      </c>
      <c r="M104" s="41">
        <v>82.25</v>
      </c>
      <c r="N104" s="41">
        <v>2</v>
      </c>
      <c r="O104" s="41">
        <v>1488.5550000000001</v>
      </c>
      <c r="P104" s="41">
        <v>2</v>
      </c>
      <c r="Q104" s="41">
        <v>26.292899999999999</v>
      </c>
      <c r="R104" s="41">
        <v>2</v>
      </c>
      <c r="S104" s="41">
        <v>36.792138000000001</v>
      </c>
      <c r="T104" s="41">
        <v>2</v>
      </c>
      <c r="U104" s="41">
        <v>-121.84779853000001</v>
      </c>
      <c r="V104" s="41">
        <v>2</v>
      </c>
    </row>
    <row r="105" spans="1:22" x14ac:dyDescent="0.25">
      <c r="A105" s="41">
        <v>1266596790</v>
      </c>
      <c r="B105" s="42">
        <v>38766.685069444444</v>
      </c>
      <c r="C105" s="41">
        <v>2</v>
      </c>
      <c r="D105" s="41" t="s">
        <v>206</v>
      </c>
      <c r="E105" s="41">
        <v>224.42</v>
      </c>
      <c r="F105" s="41">
        <v>2</v>
      </c>
      <c r="G105" s="41">
        <v>9.0060000000000002</v>
      </c>
      <c r="H105" s="41">
        <v>2</v>
      </c>
      <c r="I105" s="41">
        <v>33.936</v>
      </c>
      <c r="J105" s="41">
        <v>2</v>
      </c>
      <c r="K105" s="41">
        <v>1.7070000000000001</v>
      </c>
      <c r="L105" s="41">
        <v>2</v>
      </c>
      <c r="M105" s="41">
        <v>82.22</v>
      </c>
      <c r="N105" s="41">
        <v>2</v>
      </c>
      <c r="O105" s="41">
        <v>1488.626</v>
      </c>
      <c r="P105" s="41">
        <v>2</v>
      </c>
      <c r="Q105" s="41">
        <v>26.2882</v>
      </c>
      <c r="R105" s="41">
        <v>2</v>
      </c>
      <c r="S105" s="41">
        <v>36.792136999999997</v>
      </c>
      <c r="T105" s="41">
        <v>2</v>
      </c>
      <c r="U105" s="41">
        <v>-121.84779519999999</v>
      </c>
      <c r="V105" s="41">
        <v>2</v>
      </c>
    </row>
    <row r="106" spans="1:22" x14ac:dyDescent="0.25">
      <c r="A106" s="41">
        <v>1266596805</v>
      </c>
      <c r="B106" s="42">
        <v>38766.685243055559</v>
      </c>
      <c r="C106" s="41">
        <v>2</v>
      </c>
      <c r="D106" s="41" t="s">
        <v>206</v>
      </c>
      <c r="E106" s="41">
        <v>224.42</v>
      </c>
      <c r="F106" s="41">
        <v>2</v>
      </c>
      <c r="G106" s="41">
        <v>9.0109999999999992</v>
      </c>
      <c r="H106" s="41">
        <v>2</v>
      </c>
      <c r="I106" s="41">
        <v>33.933999999999997</v>
      </c>
      <c r="J106" s="41">
        <v>2</v>
      </c>
      <c r="K106" s="41">
        <v>1.7110000000000001</v>
      </c>
      <c r="L106" s="41">
        <v>2</v>
      </c>
      <c r="M106" s="41">
        <v>81.900000000000006</v>
      </c>
      <c r="N106" s="41">
        <v>2</v>
      </c>
      <c r="O106" s="41">
        <v>1488.6420000000001</v>
      </c>
      <c r="P106" s="41">
        <v>2</v>
      </c>
      <c r="Q106" s="41">
        <v>26.285799999999998</v>
      </c>
      <c r="R106" s="41">
        <v>2</v>
      </c>
      <c r="S106" s="41">
        <v>36.792131259999998</v>
      </c>
      <c r="T106" s="41">
        <v>2</v>
      </c>
      <c r="U106" s="41">
        <v>-121.8478076</v>
      </c>
      <c r="V106" s="41">
        <v>2</v>
      </c>
    </row>
    <row r="107" spans="1:22" x14ac:dyDescent="0.25">
      <c r="A107" s="41">
        <v>1266596820</v>
      </c>
      <c r="B107" s="42">
        <v>38766.685416666667</v>
      </c>
      <c r="C107" s="41">
        <v>2</v>
      </c>
      <c r="D107" s="41" t="s">
        <v>206</v>
      </c>
      <c r="E107" s="41">
        <v>224.42</v>
      </c>
      <c r="F107" s="41">
        <v>2</v>
      </c>
      <c r="G107" s="41">
        <v>9.0180000000000007</v>
      </c>
      <c r="H107" s="41">
        <v>2</v>
      </c>
      <c r="I107" s="41">
        <v>33.933999999999997</v>
      </c>
      <c r="J107" s="41">
        <v>2</v>
      </c>
      <c r="K107" s="41">
        <v>1.714</v>
      </c>
      <c r="L107" s="41">
        <v>2</v>
      </c>
      <c r="M107" s="41">
        <v>82.09</v>
      </c>
      <c r="N107" s="41">
        <v>2</v>
      </c>
      <c r="O107" s="41">
        <v>1488.6679999999999</v>
      </c>
      <c r="P107" s="41">
        <v>2</v>
      </c>
      <c r="Q107" s="41">
        <v>26.284700000000001</v>
      </c>
      <c r="R107" s="41">
        <v>2</v>
      </c>
      <c r="S107" s="41">
        <v>36.7921318</v>
      </c>
      <c r="T107" s="41">
        <v>2</v>
      </c>
      <c r="U107" s="41">
        <v>-121.84780773</v>
      </c>
      <c r="V107" s="41">
        <v>2</v>
      </c>
    </row>
    <row r="108" spans="1:22" x14ac:dyDescent="0.25">
      <c r="A108" s="41">
        <v>1266596835</v>
      </c>
      <c r="B108" s="42">
        <v>38766.685590277775</v>
      </c>
      <c r="C108" s="41">
        <v>2</v>
      </c>
      <c r="D108" s="41" t="s">
        <v>206</v>
      </c>
      <c r="E108" s="41">
        <v>224.42</v>
      </c>
      <c r="F108" s="41">
        <v>2</v>
      </c>
      <c r="G108" s="41">
        <v>9.0310000000000006</v>
      </c>
      <c r="H108" s="41">
        <v>2</v>
      </c>
      <c r="I108" s="41">
        <v>33.932000000000002</v>
      </c>
      <c r="J108" s="41">
        <v>2</v>
      </c>
      <c r="K108" s="41">
        <v>1.716</v>
      </c>
      <c r="L108" s="41">
        <v>2</v>
      </c>
      <c r="M108" s="41">
        <v>82.13</v>
      </c>
      <c r="N108" s="41">
        <v>2</v>
      </c>
      <c r="O108" s="41">
        <v>1488.713</v>
      </c>
      <c r="P108" s="41">
        <v>2</v>
      </c>
      <c r="Q108" s="41">
        <v>26.281099999999999</v>
      </c>
      <c r="R108" s="41">
        <v>2</v>
      </c>
      <c r="S108" s="41">
        <v>36.792138729999998</v>
      </c>
      <c r="T108" s="41">
        <v>2</v>
      </c>
      <c r="U108" s="41">
        <v>-121.84781786000001</v>
      </c>
      <c r="V108" s="41">
        <v>2</v>
      </c>
    </row>
    <row r="109" spans="1:22" x14ac:dyDescent="0.25">
      <c r="A109" s="41">
        <v>1266596850</v>
      </c>
      <c r="B109" s="42">
        <v>38766.685763888891</v>
      </c>
      <c r="C109" s="41">
        <v>2</v>
      </c>
      <c r="D109" s="41" t="s">
        <v>206</v>
      </c>
      <c r="E109" s="41">
        <v>224.52</v>
      </c>
      <c r="F109" s="41">
        <v>2</v>
      </c>
      <c r="G109" s="41">
        <v>9.0500000000000007</v>
      </c>
      <c r="H109" s="41">
        <v>2</v>
      </c>
      <c r="I109" s="41">
        <v>33.927999999999997</v>
      </c>
      <c r="J109" s="41">
        <v>2</v>
      </c>
      <c r="K109" s="41">
        <v>1.7190000000000001</v>
      </c>
      <c r="L109" s="41">
        <v>2</v>
      </c>
      <c r="M109" s="41">
        <v>82.05</v>
      </c>
      <c r="N109" s="41">
        <v>2</v>
      </c>
      <c r="O109" s="41">
        <v>1488.78</v>
      </c>
      <c r="P109" s="41">
        <v>2</v>
      </c>
      <c r="Q109" s="41">
        <v>26.274999999999999</v>
      </c>
      <c r="R109" s="41">
        <v>2</v>
      </c>
      <c r="S109" s="41">
        <v>36.792137259999997</v>
      </c>
      <c r="T109" s="41">
        <v>2</v>
      </c>
      <c r="U109" s="41">
        <v>-121.84782079999999</v>
      </c>
      <c r="V109" s="41">
        <v>2</v>
      </c>
    </row>
    <row r="110" spans="1:22" x14ac:dyDescent="0.25">
      <c r="A110" s="41">
        <v>1266596865</v>
      </c>
      <c r="B110" s="42">
        <v>38766.685937499999</v>
      </c>
      <c r="C110" s="41">
        <v>2</v>
      </c>
      <c r="D110" s="41" t="s">
        <v>206</v>
      </c>
      <c r="E110" s="41">
        <v>224.52</v>
      </c>
      <c r="F110" s="41">
        <v>2</v>
      </c>
      <c r="G110" s="41">
        <v>9.0530000000000008</v>
      </c>
      <c r="H110" s="41">
        <v>2</v>
      </c>
      <c r="I110" s="41">
        <v>33.927999999999997</v>
      </c>
      <c r="J110" s="41">
        <v>2</v>
      </c>
      <c r="K110" s="41">
        <v>1.722</v>
      </c>
      <c r="L110" s="41">
        <v>2</v>
      </c>
      <c r="M110" s="41">
        <v>82.16</v>
      </c>
      <c r="N110" s="41">
        <v>2</v>
      </c>
      <c r="O110" s="41">
        <v>1488.7909999999999</v>
      </c>
      <c r="P110" s="41">
        <v>2</v>
      </c>
      <c r="Q110" s="41">
        <v>26.2745</v>
      </c>
      <c r="R110" s="41">
        <v>2</v>
      </c>
      <c r="S110" s="41">
        <v>36.792135600000002</v>
      </c>
      <c r="T110" s="41">
        <v>2</v>
      </c>
      <c r="U110" s="41">
        <v>-121.84781913</v>
      </c>
      <c r="V110" s="41">
        <v>2</v>
      </c>
    </row>
    <row r="111" spans="1:22" x14ac:dyDescent="0.25">
      <c r="A111" s="41">
        <v>1266596880</v>
      </c>
      <c r="B111" s="42">
        <v>38766.686111111114</v>
      </c>
      <c r="C111" s="41">
        <v>2</v>
      </c>
      <c r="D111" s="41" t="s">
        <v>206</v>
      </c>
      <c r="E111" s="41">
        <v>224.52</v>
      </c>
      <c r="F111" s="41">
        <v>2</v>
      </c>
      <c r="G111" s="41">
        <v>9.048</v>
      </c>
      <c r="H111" s="41">
        <v>2</v>
      </c>
      <c r="I111" s="41">
        <v>33.927999999999997</v>
      </c>
      <c r="J111" s="41">
        <v>2</v>
      </c>
      <c r="K111" s="41">
        <v>1.726</v>
      </c>
      <c r="L111" s="41">
        <v>2</v>
      </c>
      <c r="M111" s="41">
        <v>82.07</v>
      </c>
      <c r="N111" s="41">
        <v>2</v>
      </c>
      <c r="O111" s="41">
        <v>1488.7729999999999</v>
      </c>
      <c r="P111" s="41">
        <v>2</v>
      </c>
      <c r="Q111" s="41">
        <v>26.275300000000001</v>
      </c>
      <c r="R111" s="41">
        <v>2</v>
      </c>
      <c r="S111" s="41">
        <v>36.792135000000002</v>
      </c>
      <c r="T111" s="41">
        <v>2</v>
      </c>
      <c r="U111" s="41">
        <v>-121.8478248</v>
      </c>
      <c r="V111" s="41">
        <v>2</v>
      </c>
    </row>
    <row r="112" spans="1:22" x14ac:dyDescent="0.25">
      <c r="A112" s="41">
        <v>1266596895</v>
      </c>
      <c r="B112" s="42">
        <v>38766.686284722222</v>
      </c>
      <c r="C112" s="41">
        <v>2</v>
      </c>
      <c r="D112" s="41" t="s">
        <v>206</v>
      </c>
      <c r="E112" s="41">
        <v>224.52</v>
      </c>
      <c r="F112" s="41">
        <v>2</v>
      </c>
      <c r="G112" s="41">
        <v>9.0440000000000005</v>
      </c>
      <c r="H112" s="41">
        <v>2</v>
      </c>
      <c r="I112" s="41">
        <v>33.929000000000002</v>
      </c>
      <c r="J112" s="41">
        <v>2</v>
      </c>
      <c r="K112" s="41">
        <v>1.7310000000000001</v>
      </c>
      <c r="L112" s="41">
        <v>2</v>
      </c>
      <c r="M112" s="41">
        <v>82.06</v>
      </c>
      <c r="N112" s="41">
        <v>2</v>
      </c>
      <c r="O112" s="41">
        <v>1488.759</v>
      </c>
      <c r="P112" s="41">
        <v>2</v>
      </c>
      <c r="Q112" s="41">
        <v>26.276700000000002</v>
      </c>
      <c r="R112" s="41">
        <v>2</v>
      </c>
      <c r="S112" s="41">
        <v>36.792134660000002</v>
      </c>
      <c r="T112" s="41">
        <v>2</v>
      </c>
      <c r="U112" s="41">
        <v>-121.8478246</v>
      </c>
      <c r="V112" s="41">
        <v>2</v>
      </c>
    </row>
    <row r="113" spans="1:22" x14ac:dyDescent="0.25">
      <c r="A113" s="41">
        <v>1266596910</v>
      </c>
      <c r="B113" s="42">
        <v>38766.68645833333</v>
      </c>
      <c r="C113" s="41">
        <v>2</v>
      </c>
      <c r="D113" s="41" t="s">
        <v>206</v>
      </c>
      <c r="E113" s="41">
        <v>224.52</v>
      </c>
      <c r="F113" s="41">
        <v>2</v>
      </c>
      <c r="G113" s="41">
        <v>9.0489999999999995</v>
      </c>
      <c r="H113" s="41">
        <v>2</v>
      </c>
      <c r="I113" s="41">
        <v>33.927999999999997</v>
      </c>
      <c r="J113" s="41">
        <v>2</v>
      </c>
      <c r="K113" s="41">
        <v>1.734</v>
      </c>
      <c r="L113" s="41">
        <v>2</v>
      </c>
      <c r="M113" s="41">
        <v>82.15</v>
      </c>
      <c r="N113" s="41">
        <v>2</v>
      </c>
      <c r="O113" s="41">
        <v>1488.777</v>
      </c>
      <c r="P113" s="41">
        <v>2</v>
      </c>
      <c r="Q113" s="41">
        <v>26.275099999999998</v>
      </c>
      <c r="R113" s="41">
        <v>2</v>
      </c>
      <c r="S113" s="41">
        <v>36.792137859999997</v>
      </c>
      <c r="T113" s="41">
        <v>2</v>
      </c>
      <c r="U113" s="41">
        <v>-121.84783966000001</v>
      </c>
      <c r="V113" s="41">
        <v>2</v>
      </c>
    </row>
    <row r="114" spans="1:22" x14ac:dyDescent="0.25">
      <c r="A114" s="41">
        <v>1266596925</v>
      </c>
      <c r="B114" s="42">
        <v>38766.686631944445</v>
      </c>
      <c r="C114" s="41">
        <v>2</v>
      </c>
      <c r="D114" s="41" t="s">
        <v>206</v>
      </c>
      <c r="E114" s="41">
        <v>224.03</v>
      </c>
      <c r="F114" s="41">
        <v>2</v>
      </c>
      <c r="G114" s="41">
        <v>9.0589999999999993</v>
      </c>
      <c r="H114" s="41">
        <v>2</v>
      </c>
      <c r="I114" s="41">
        <v>33.927999999999997</v>
      </c>
      <c r="J114" s="41">
        <v>2</v>
      </c>
      <c r="K114" s="41">
        <v>1.738</v>
      </c>
      <c r="L114" s="41">
        <v>2</v>
      </c>
      <c r="M114" s="41">
        <v>80.72</v>
      </c>
      <c r="N114" s="41">
        <v>2</v>
      </c>
      <c r="O114" s="41">
        <v>1488.8050000000001</v>
      </c>
      <c r="P114" s="41">
        <v>2</v>
      </c>
      <c r="Q114" s="41">
        <v>26.273499999999999</v>
      </c>
      <c r="R114" s="41">
        <v>2</v>
      </c>
      <c r="S114" s="41">
        <v>36.792137799999999</v>
      </c>
      <c r="T114" s="41">
        <v>2</v>
      </c>
      <c r="U114" s="41">
        <v>-121.847843</v>
      </c>
      <c r="V114" s="41">
        <v>2</v>
      </c>
    </row>
    <row r="115" spans="1:22" x14ac:dyDescent="0.25">
      <c r="A115" s="41">
        <v>1266596940</v>
      </c>
      <c r="B115" s="42">
        <v>38766.686805555553</v>
      </c>
      <c r="C115" s="41">
        <v>2</v>
      </c>
      <c r="D115" s="41" t="s">
        <v>206</v>
      </c>
      <c r="E115" s="41">
        <v>222.74</v>
      </c>
      <c r="F115" s="41">
        <v>2</v>
      </c>
      <c r="G115" s="41">
        <v>9.0890000000000004</v>
      </c>
      <c r="H115" s="41">
        <v>2</v>
      </c>
      <c r="I115" s="41">
        <v>33.918999999999997</v>
      </c>
      <c r="J115" s="41">
        <v>2</v>
      </c>
      <c r="K115" s="41">
        <v>1.7529999999999999</v>
      </c>
      <c r="L115" s="41">
        <v>2</v>
      </c>
      <c r="M115" s="41">
        <v>81.040000000000006</v>
      </c>
      <c r="N115" s="41">
        <v>2</v>
      </c>
      <c r="O115" s="41">
        <v>1488.883</v>
      </c>
      <c r="P115" s="41">
        <v>2</v>
      </c>
      <c r="Q115" s="41">
        <v>26.261700000000001</v>
      </c>
      <c r="R115" s="41">
        <v>2</v>
      </c>
      <c r="S115" s="41">
        <v>36.792114730000002</v>
      </c>
      <c r="T115" s="41">
        <v>2</v>
      </c>
      <c r="U115" s="41">
        <v>-121.84784139999999</v>
      </c>
      <c r="V115" s="41">
        <v>2</v>
      </c>
    </row>
    <row r="116" spans="1:22" x14ac:dyDescent="0.25">
      <c r="A116" s="41">
        <v>1266596955</v>
      </c>
      <c r="B116" s="42">
        <v>38766.686979166669</v>
      </c>
      <c r="C116" s="41">
        <v>2</v>
      </c>
      <c r="D116" s="41" t="s">
        <v>206</v>
      </c>
      <c r="E116" s="41">
        <v>221.95</v>
      </c>
      <c r="F116" s="41">
        <v>2</v>
      </c>
      <c r="G116" s="41">
        <v>9.048</v>
      </c>
      <c r="H116" s="41">
        <v>2</v>
      </c>
      <c r="I116" s="41">
        <v>33.927999999999997</v>
      </c>
      <c r="J116" s="41">
        <v>2</v>
      </c>
      <c r="K116" s="41">
        <v>1.76</v>
      </c>
      <c r="L116" s="41">
        <v>2</v>
      </c>
      <c r="M116" s="41">
        <v>82.21</v>
      </c>
      <c r="N116" s="41">
        <v>2</v>
      </c>
      <c r="O116" s="41">
        <v>1488.73</v>
      </c>
      <c r="P116" s="41">
        <v>2</v>
      </c>
      <c r="Q116" s="41">
        <v>26.275200000000002</v>
      </c>
      <c r="R116" s="41">
        <v>2</v>
      </c>
      <c r="S116" s="41">
        <v>36.792030599999997</v>
      </c>
      <c r="T116" s="41">
        <v>2</v>
      </c>
      <c r="U116" s="41">
        <v>-121.84784546</v>
      </c>
      <c r="V116" s="41">
        <v>2</v>
      </c>
    </row>
    <row r="117" spans="1:22" x14ac:dyDescent="0.25">
      <c r="A117" s="41">
        <v>1266596970</v>
      </c>
      <c r="B117" s="42">
        <v>38766.687152777777</v>
      </c>
      <c r="C117" s="41">
        <v>2</v>
      </c>
      <c r="D117" s="41" t="s">
        <v>206</v>
      </c>
      <c r="E117" s="41">
        <v>221.35</v>
      </c>
      <c r="F117" s="41">
        <v>2</v>
      </c>
      <c r="G117" s="41">
        <v>9.0449999999999999</v>
      </c>
      <c r="H117" s="41">
        <v>2</v>
      </c>
      <c r="I117" s="41">
        <v>33.929000000000002</v>
      </c>
      <c r="J117" s="41">
        <v>2</v>
      </c>
      <c r="K117" s="41">
        <v>1.76</v>
      </c>
      <c r="L117" s="41">
        <v>2</v>
      </c>
      <c r="M117" s="41">
        <v>82.24</v>
      </c>
      <c r="N117" s="41">
        <v>2</v>
      </c>
      <c r="O117" s="41">
        <v>1488.71</v>
      </c>
      <c r="P117" s="41">
        <v>2</v>
      </c>
      <c r="Q117" s="41">
        <v>26.276499999999999</v>
      </c>
      <c r="R117" s="41">
        <v>2</v>
      </c>
      <c r="S117" s="41">
        <v>36.7919768</v>
      </c>
      <c r="T117" s="41">
        <v>2</v>
      </c>
      <c r="U117" s="41">
        <v>-121.84783419999999</v>
      </c>
      <c r="V117" s="41">
        <v>2</v>
      </c>
    </row>
    <row r="118" spans="1:22" x14ac:dyDescent="0.25">
      <c r="A118" s="41">
        <v>1266596985</v>
      </c>
      <c r="B118" s="42">
        <v>38766.687326388892</v>
      </c>
      <c r="C118" s="41">
        <v>2</v>
      </c>
      <c r="D118" s="41" t="s">
        <v>206</v>
      </c>
      <c r="E118" s="41">
        <v>220.46</v>
      </c>
      <c r="F118" s="41">
        <v>2</v>
      </c>
      <c r="G118" s="41">
        <v>9.0630000000000006</v>
      </c>
      <c r="H118" s="41">
        <v>2</v>
      </c>
      <c r="I118" s="41">
        <v>33.927</v>
      </c>
      <c r="J118" s="41">
        <v>2</v>
      </c>
      <c r="K118" s="41">
        <v>1.76</v>
      </c>
      <c r="L118" s="41">
        <v>2</v>
      </c>
      <c r="M118" s="41">
        <v>82.36</v>
      </c>
      <c r="N118" s="41">
        <v>2</v>
      </c>
      <c r="O118" s="41">
        <v>1488.759</v>
      </c>
      <c r="P118" s="41">
        <v>2</v>
      </c>
      <c r="Q118" s="41">
        <v>26.271999999999998</v>
      </c>
      <c r="R118" s="41">
        <v>2</v>
      </c>
      <c r="S118" s="41">
        <v>36.79189306</v>
      </c>
      <c r="T118" s="41">
        <v>2</v>
      </c>
      <c r="U118" s="41">
        <v>-121.84783179999999</v>
      </c>
      <c r="V118" s="41">
        <v>2</v>
      </c>
    </row>
    <row r="119" spans="1:22" x14ac:dyDescent="0.25">
      <c r="A119" s="41">
        <v>1266597000</v>
      </c>
      <c r="B119" s="42">
        <v>38766.6875</v>
      </c>
      <c r="C119" s="41">
        <v>2</v>
      </c>
      <c r="D119" s="41" t="s">
        <v>206</v>
      </c>
      <c r="E119" s="41">
        <v>219.66</v>
      </c>
      <c r="F119" s="41">
        <v>2</v>
      </c>
      <c r="G119" s="41">
        <v>9.09</v>
      </c>
      <c r="H119" s="41">
        <v>2</v>
      </c>
      <c r="I119" s="41">
        <v>33.920999999999999</v>
      </c>
      <c r="J119" s="41">
        <v>2</v>
      </c>
      <c r="K119" s="41">
        <v>1.7689999999999999</v>
      </c>
      <c r="L119" s="41">
        <v>2</v>
      </c>
      <c r="M119" s="41">
        <v>82.63</v>
      </c>
      <c r="N119" s="41">
        <v>2</v>
      </c>
      <c r="O119" s="41">
        <v>1488.838</v>
      </c>
      <c r="P119" s="41">
        <v>2</v>
      </c>
      <c r="Q119" s="41">
        <v>26.263100000000001</v>
      </c>
      <c r="R119" s="41">
        <v>2</v>
      </c>
      <c r="S119" s="41">
        <v>36.791836930000002</v>
      </c>
      <c r="T119" s="41">
        <v>2</v>
      </c>
      <c r="U119" s="41">
        <v>-121.84781753</v>
      </c>
      <c r="V119" s="41">
        <v>2</v>
      </c>
    </row>
    <row r="120" spans="1:22" x14ac:dyDescent="0.25">
      <c r="A120" s="41">
        <v>1266597015</v>
      </c>
      <c r="B120" s="42">
        <v>38766.687673611108</v>
      </c>
      <c r="C120" s="41">
        <v>2</v>
      </c>
      <c r="D120" s="41" t="s">
        <v>206</v>
      </c>
      <c r="E120" s="41">
        <v>219.47</v>
      </c>
      <c r="F120" s="41">
        <v>2</v>
      </c>
      <c r="G120" s="41">
        <v>9.0670000000000002</v>
      </c>
      <c r="H120" s="41">
        <v>2</v>
      </c>
      <c r="I120" s="41">
        <v>33.924999999999997</v>
      </c>
      <c r="J120" s="41">
        <v>2</v>
      </c>
      <c r="K120" s="41">
        <v>1.7729999999999999</v>
      </c>
      <c r="L120" s="41">
        <v>2</v>
      </c>
      <c r="M120" s="41">
        <v>82.51</v>
      </c>
      <c r="N120" s="41">
        <v>2</v>
      </c>
      <c r="O120" s="41">
        <v>1488.7550000000001</v>
      </c>
      <c r="P120" s="41">
        <v>2</v>
      </c>
      <c r="Q120" s="41">
        <v>26.2698</v>
      </c>
      <c r="R120" s="41">
        <v>2</v>
      </c>
      <c r="S120" s="41">
        <v>36.79178666</v>
      </c>
      <c r="T120" s="41">
        <v>2</v>
      </c>
      <c r="U120" s="41">
        <v>-121.8478054</v>
      </c>
      <c r="V120" s="41">
        <v>2</v>
      </c>
    </row>
    <row r="121" spans="1:22" x14ac:dyDescent="0.25">
      <c r="A121" s="41">
        <v>1266597030</v>
      </c>
      <c r="B121" s="42">
        <v>38766.687847222223</v>
      </c>
      <c r="C121" s="41">
        <v>2</v>
      </c>
      <c r="D121" s="41" t="s">
        <v>206</v>
      </c>
      <c r="E121" s="41">
        <v>219.17</v>
      </c>
      <c r="F121" s="41">
        <v>0</v>
      </c>
      <c r="G121" s="41">
        <v>9.0830000000000002</v>
      </c>
      <c r="H121" s="41">
        <v>0</v>
      </c>
      <c r="I121" s="41">
        <v>33.909999999999997</v>
      </c>
      <c r="J121" s="41">
        <v>0</v>
      </c>
      <c r="K121" s="41">
        <v>1.7749999999999999</v>
      </c>
      <c r="L121" s="41">
        <v>0</v>
      </c>
      <c r="M121" s="41">
        <v>82.68</v>
      </c>
      <c r="N121" s="41">
        <v>2</v>
      </c>
      <c r="O121" s="41">
        <v>1488.7909999999999</v>
      </c>
      <c r="P121" s="41">
        <v>0</v>
      </c>
      <c r="Q121" s="41">
        <v>26.255500000000001</v>
      </c>
      <c r="R121" s="41">
        <v>0</v>
      </c>
      <c r="S121" s="41">
        <v>36.791752729999999</v>
      </c>
      <c r="T121" s="41">
        <v>2</v>
      </c>
      <c r="U121" s="41">
        <v>-121.84780019999999</v>
      </c>
      <c r="V121" s="41">
        <v>2</v>
      </c>
    </row>
    <row r="122" spans="1:22" x14ac:dyDescent="0.25">
      <c r="A122" s="41">
        <v>1266597045</v>
      </c>
      <c r="B122" s="42">
        <v>38766.688020833331</v>
      </c>
      <c r="C122" s="41">
        <v>2</v>
      </c>
      <c r="D122" s="41" t="s">
        <v>206</v>
      </c>
      <c r="E122" s="41">
        <v>218.38</v>
      </c>
      <c r="F122" s="41">
        <v>2</v>
      </c>
      <c r="G122" s="41">
        <v>9.1050000000000004</v>
      </c>
      <c r="H122" s="41">
        <v>2</v>
      </c>
      <c r="I122" s="41">
        <v>33.895000000000003</v>
      </c>
      <c r="J122" s="41">
        <v>2</v>
      </c>
      <c r="K122" s="41">
        <v>1.788</v>
      </c>
      <c r="L122" s="41">
        <v>2</v>
      </c>
      <c r="M122" s="41">
        <v>82.29</v>
      </c>
      <c r="N122" s="41">
        <v>2</v>
      </c>
      <c r="O122" s="41">
        <v>1488.84</v>
      </c>
      <c r="P122" s="41">
        <v>2</v>
      </c>
      <c r="Q122" s="41">
        <v>26.240300000000001</v>
      </c>
      <c r="R122" s="41">
        <v>2</v>
      </c>
      <c r="S122" s="41">
        <v>36.791715400000001</v>
      </c>
      <c r="T122" s="41">
        <v>2</v>
      </c>
      <c r="U122" s="41">
        <v>-121.84779992999999</v>
      </c>
      <c r="V122" s="41">
        <v>2</v>
      </c>
    </row>
    <row r="123" spans="1:22" x14ac:dyDescent="0.25">
      <c r="A123" s="41">
        <v>1266597060</v>
      </c>
      <c r="B123" s="42">
        <v>38766.688194444447</v>
      </c>
      <c r="C123" s="41">
        <v>2</v>
      </c>
      <c r="D123" s="41" t="s">
        <v>206</v>
      </c>
      <c r="E123" s="41">
        <v>215.9</v>
      </c>
      <c r="F123" s="41">
        <v>2</v>
      </c>
      <c r="G123" s="41">
        <v>9.298</v>
      </c>
      <c r="H123" s="41">
        <v>2</v>
      </c>
      <c r="I123" s="41">
        <v>33.893000000000001</v>
      </c>
      <c r="J123" s="41">
        <v>2</v>
      </c>
      <c r="K123" s="41">
        <v>1.82</v>
      </c>
      <c r="L123" s="41">
        <v>2</v>
      </c>
      <c r="M123" s="41">
        <v>82.73</v>
      </c>
      <c r="N123" s="41">
        <v>2</v>
      </c>
      <c r="O123" s="41">
        <v>1489.5060000000001</v>
      </c>
      <c r="P123" s="41">
        <v>2</v>
      </c>
      <c r="Q123" s="41">
        <v>26.207799999999999</v>
      </c>
      <c r="R123" s="41">
        <v>2</v>
      </c>
      <c r="S123" s="41">
        <v>36.79164506</v>
      </c>
      <c r="T123" s="41">
        <v>2</v>
      </c>
      <c r="U123" s="41">
        <v>-121.84780493</v>
      </c>
      <c r="V123" s="41">
        <v>2</v>
      </c>
    </row>
    <row r="124" spans="1:22" x14ac:dyDescent="0.25">
      <c r="A124" s="41">
        <v>1266597075</v>
      </c>
      <c r="B124" s="42">
        <v>38766.688368055555</v>
      </c>
      <c r="C124" s="41">
        <v>2</v>
      </c>
      <c r="D124" s="41" t="s">
        <v>206</v>
      </c>
      <c r="E124" s="41">
        <v>212.62</v>
      </c>
      <c r="F124" s="41">
        <v>2</v>
      </c>
      <c r="G124" s="41">
        <v>9.61</v>
      </c>
      <c r="H124" s="41">
        <v>2</v>
      </c>
      <c r="I124" s="41">
        <v>33.831000000000003</v>
      </c>
      <c r="J124" s="41">
        <v>2</v>
      </c>
      <c r="K124" s="41">
        <v>1.946</v>
      </c>
      <c r="L124" s="41">
        <v>2</v>
      </c>
      <c r="M124" s="41">
        <v>83.64</v>
      </c>
      <c r="N124" s="41">
        <v>2</v>
      </c>
      <c r="O124" s="41">
        <v>1490.5150000000001</v>
      </c>
      <c r="P124" s="41">
        <v>2</v>
      </c>
      <c r="Q124" s="41">
        <v>26.108499999999999</v>
      </c>
      <c r="R124" s="41">
        <v>2</v>
      </c>
      <c r="S124" s="41">
        <v>36.791585060000003</v>
      </c>
      <c r="T124" s="41">
        <v>2</v>
      </c>
      <c r="U124" s="41">
        <v>-121.84780120000001</v>
      </c>
      <c r="V124" s="41">
        <v>2</v>
      </c>
    </row>
    <row r="125" spans="1:22" x14ac:dyDescent="0.25">
      <c r="A125" s="41">
        <v>1266597090</v>
      </c>
      <c r="B125" s="42">
        <v>38766.68854166667</v>
      </c>
      <c r="C125" s="41">
        <v>2</v>
      </c>
      <c r="D125" s="41" t="s">
        <v>206</v>
      </c>
      <c r="E125" s="41">
        <v>208.06</v>
      </c>
      <c r="F125" s="41">
        <v>2</v>
      </c>
      <c r="G125" s="41">
        <v>9.6920000000000002</v>
      </c>
      <c r="H125" s="41">
        <v>2</v>
      </c>
      <c r="I125" s="41">
        <v>33.816000000000003</v>
      </c>
      <c r="J125" s="41">
        <v>2</v>
      </c>
      <c r="K125" s="41">
        <v>2.0609999999999999</v>
      </c>
      <c r="L125" s="41">
        <v>2</v>
      </c>
      <c r="M125" s="41">
        <v>84.1</v>
      </c>
      <c r="N125" s="41">
        <v>2</v>
      </c>
      <c r="O125" s="41">
        <v>1490.7190000000001</v>
      </c>
      <c r="P125" s="41">
        <v>2</v>
      </c>
      <c r="Q125" s="41">
        <v>26.083200000000001</v>
      </c>
      <c r="R125" s="41">
        <v>2</v>
      </c>
      <c r="S125" s="41">
        <v>36.791547129999998</v>
      </c>
      <c r="T125" s="41">
        <v>2</v>
      </c>
      <c r="U125" s="41">
        <v>-121.84779453</v>
      </c>
      <c r="V125" s="41">
        <v>2</v>
      </c>
    </row>
    <row r="126" spans="1:22" x14ac:dyDescent="0.25">
      <c r="A126" s="41">
        <v>1266597105</v>
      </c>
      <c r="B126" s="42">
        <v>38766.688715277778</v>
      </c>
      <c r="C126" s="41">
        <v>2</v>
      </c>
      <c r="D126" s="41" t="s">
        <v>206</v>
      </c>
      <c r="E126" s="41">
        <v>202.31</v>
      </c>
      <c r="F126" s="41">
        <v>2</v>
      </c>
      <c r="G126" s="41">
        <v>9.7579999999999991</v>
      </c>
      <c r="H126" s="41">
        <v>2</v>
      </c>
      <c r="I126" s="41">
        <v>33.804000000000002</v>
      </c>
      <c r="J126" s="41">
        <v>2</v>
      </c>
      <c r="K126" s="41">
        <v>2.1379999999999999</v>
      </c>
      <c r="L126" s="41">
        <v>2</v>
      </c>
      <c r="M126" s="41">
        <v>84.11</v>
      </c>
      <c r="N126" s="41">
        <v>2</v>
      </c>
      <c r="O126" s="41">
        <v>1490.848</v>
      </c>
      <c r="P126" s="41">
        <v>2</v>
      </c>
      <c r="Q126" s="41">
        <v>26.062799999999999</v>
      </c>
      <c r="R126" s="41">
        <v>2</v>
      </c>
      <c r="S126" s="41">
        <v>36.791529199999999</v>
      </c>
      <c r="T126" s="41">
        <v>2</v>
      </c>
      <c r="U126" s="41">
        <v>-121.84778606</v>
      </c>
      <c r="V126" s="41">
        <v>2</v>
      </c>
    </row>
    <row r="127" spans="1:22" x14ac:dyDescent="0.25">
      <c r="A127" s="41">
        <v>1266597120</v>
      </c>
      <c r="B127" s="42">
        <v>38766.688888888886</v>
      </c>
      <c r="C127" s="41">
        <v>2</v>
      </c>
      <c r="D127" s="41" t="s">
        <v>206</v>
      </c>
      <c r="E127" s="41">
        <v>195.37</v>
      </c>
      <c r="F127" s="41">
        <v>2</v>
      </c>
      <c r="G127" s="41">
        <v>9.8040000000000003</v>
      </c>
      <c r="H127" s="41">
        <v>2</v>
      </c>
      <c r="I127" s="41">
        <v>33.795999999999999</v>
      </c>
      <c r="J127" s="41">
        <v>2</v>
      </c>
      <c r="K127" s="41">
        <v>2.1890000000000001</v>
      </c>
      <c r="L127" s="41">
        <v>2</v>
      </c>
      <c r="M127" s="41">
        <v>84.1</v>
      </c>
      <c r="N127" s="41">
        <v>2</v>
      </c>
      <c r="O127" s="41">
        <v>1490.89</v>
      </c>
      <c r="P127" s="41">
        <v>2</v>
      </c>
      <c r="Q127" s="41">
        <v>26.0488</v>
      </c>
      <c r="R127" s="41">
        <v>2</v>
      </c>
      <c r="S127" s="41">
        <v>36.791523259999998</v>
      </c>
      <c r="T127" s="41">
        <v>2</v>
      </c>
      <c r="U127" s="41">
        <v>-121.84777665999999</v>
      </c>
      <c r="V127" s="41">
        <v>2</v>
      </c>
    </row>
    <row r="128" spans="1:22" x14ac:dyDescent="0.25">
      <c r="A128" s="41">
        <v>1266597135</v>
      </c>
      <c r="B128" s="42">
        <v>38766.689062500001</v>
      </c>
      <c r="C128" s="41">
        <v>2</v>
      </c>
      <c r="D128" s="41" t="s">
        <v>206</v>
      </c>
      <c r="E128" s="41">
        <v>188.03</v>
      </c>
      <c r="F128" s="41">
        <v>2</v>
      </c>
      <c r="G128" s="41">
        <v>9.8390000000000004</v>
      </c>
      <c r="H128" s="41">
        <v>2</v>
      </c>
      <c r="I128" s="41">
        <v>33.790999999999997</v>
      </c>
      <c r="J128" s="41">
        <v>2</v>
      </c>
      <c r="K128" s="41">
        <v>2.2250000000000001</v>
      </c>
      <c r="L128" s="41">
        <v>2</v>
      </c>
      <c r="M128" s="41">
        <v>84.26</v>
      </c>
      <c r="N128" s="41">
        <v>2</v>
      </c>
      <c r="O128" s="41">
        <v>1490.8879999999999</v>
      </c>
      <c r="P128" s="41">
        <v>2</v>
      </c>
      <c r="Q128" s="41">
        <v>26.038900000000002</v>
      </c>
      <c r="R128" s="41">
        <v>2</v>
      </c>
      <c r="S128" s="41">
        <v>36.791518600000003</v>
      </c>
      <c r="T128" s="41">
        <v>2</v>
      </c>
      <c r="U128" s="41">
        <v>-121.84777133</v>
      </c>
      <c r="V128" s="41">
        <v>2</v>
      </c>
    </row>
    <row r="129" spans="1:22" x14ac:dyDescent="0.25">
      <c r="A129" s="41">
        <v>1266597150</v>
      </c>
      <c r="B129" s="42">
        <v>38766.689236111109</v>
      </c>
      <c r="C129" s="41">
        <v>2</v>
      </c>
      <c r="D129" s="41" t="s">
        <v>206</v>
      </c>
      <c r="E129" s="41">
        <v>181.88</v>
      </c>
      <c r="F129" s="41">
        <v>2</v>
      </c>
      <c r="G129" s="41">
        <v>10.061</v>
      </c>
      <c r="H129" s="41">
        <v>2</v>
      </c>
      <c r="I129" s="41">
        <v>33.752000000000002</v>
      </c>
      <c r="J129" s="41">
        <v>2</v>
      </c>
      <c r="K129" s="41">
        <v>2.302</v>
      </c>
      <c r="L129" s="41">
        <v>2</v>
      </c>
      <c r="M129" s="41">
        <v>84.76</v>
      </c>
      <c r="N129" s="41">
        <v>2</v>
      </c>
      <c r="O129" s="41">
        <v>1491.54</v>
      </c>
      <c r="P129" s="41">
        <v>2</v>
      </c>
      <c r="Q129" s="41">
        <v>25.9711</v>
      </c>
      <c r="R129" s="41">
        <v>2</v>
      </c>
      <c r="S129" s="41">
        <v>36.791476860000003</v>
      </c>
      <c r="T129" s="41">
        <v>2</v>
      </c>
      <c r="U129" s="41">
        <v>-121.84776706</v>
      </c>
      <c r="V129" s="41">
        <v>2</v>
      </c>
    </row>
    <row r="130" spans="1:22" x14ac:dyDescent="0.25">
      <c r="A130" s="41">
        <v>1266597165</v>
      </c>
      <c r="B130" s="42">
        <v>38766.689409722225</v>
      </c>
      <c r="C130" s="41">
        <v>2</v>
      </c>
      <c r="D130" s="41" t="s">
        <v>206</v>
      </c>
      <c r="E130" s="41">
        <v>176.82</v>
      </c>
      <c r="F130" s="41">
        <v>2</v>
      </c>
      <c r="G130" s="41">
        <v>10.221</v>
      </c>
      <c r="H130" s="41">
        <v>2</v>
      </c>
      <c r="I130" s="41">
        <v>33.719000000000001</v>
      </c>
      <c r="J130" s="41">
        <v>2</v>
      </c>
      <c r="K130" s="41">
        <v>2.4159999999999999</v>
      </c>
      <c r="L130" s="41">
        <v>2</v>
      </c>
      <c r="M130" s="41">
        <v>84.82</v>
      </c>
      <c r="N130" s="41">
        <v>2</v>
      </c>
      <c r="O130" s="41">
        <v>1491.99</v>
      </c>
      <c r="P130" s="41">
        <v>2</v>
      </c>
      <c r="Q130" s="41">
        <v>25.918099999999999</v>
      </c>
      <c r="R130" s="41">
        <v>2</v>
      </c>
      <c r="S130" s="41">
        <v>36.791416400000003</v>
      </c>
      <c r="T130" s="41">
        <v>2</v>
      </c>
      <c r="U130" s="41">
        <v>-121.84774280000001</v>
      </c>
      <c r="V130" s="41">
        <v>2</v>
      </c>
    </row>
    <row r="131" spans="1:22" x14ac:dyDescent="0.25">
      <c r="A131" s="41">
        <v>1266597180</v>
      </c>
      <c r="B131" s="42">
        <v>38766.689583333333</v>
      </c>
      <c r="C131" s="41">
        <v>2</v>
      </c>
      <c r="D131" s="41" t="s">
        <v>206</v>
      </c>
      <c r="E131" s="41">
        <v>170.28</v>
      </c>
      <c r="F131" s="41">
        <v>2</v>
      </c>
      <c r="G131" s="41">
        <v>10.27</v>
      </c>
      <c r="H131" s="41">
        <v>2</v>
      </c>
      <c r="I131" s="41">
        <v>33.71</v>
      </c>
      <c r="J131" s="41">
        <v>2</v>
      </c>
      <c r="K131" s="41">
        <v>2.4849999999999999</v>
      </c>
      <c r="L131" s="41">
        <v>2</v>
      </c>
      <c r="M131" s="41">
        <v>84.64</v>
      </c>
      <c r="N131" s="41">
        <v>2</v>
      </c>
      <c r="O131" s="41">
        <v>1492.046</v>
      </c>
      <c r="P131" s="41">
        <v>2</v>
      </c>
      <c r="Q131" s="41">
        <v>25.9026</v>
      </c>
      <c r="R131" s="41">
        <v>2</v>
      </c>
      <c r="S131" s="41">
        <v>36.791412260000001</v>
      </c>
      <c r="T131" s="41">
        <v>2</v>
      </c>
      <c r="U131" s="41">
        <v>-121.84771146</v>
      </c>
      <c r="V131" s="41">
        <v>2</v>
      </c>
    </row>
    <row r="132" spans="1:22" x14ac:dyDescent="0.25">
      <c r="A132" s="41">
        <v>1266597195</v>
      </c>
      <c r="B132" s="42">
        <v>38766.689756944441</v>
      </c>
      <c r="C132" s="41">
        <v>2</v>
      </c>
      <c r="D132" s="41" t="s">
        <v>206</v>
      </c>
      <c r="E132" s="41">
        <v>162.84</v>
      </c>
      <c r="F132" s="41">
        <v>2</v>
      </c>
      <c r="G132" s="41">
        <v>10.311999999999999</v>
      </c>
      <c r="H132" s="41">
        <v>2</v>
      </c>
      <c r="I132" s="41">
        <v>33.701000000000001</v>
      </c>
      <c r="J132" s="41">
        <v>2</v>
      </c>
      <c r="K132" s="41">
        <v>2.532</v>
      </c>
      <c r="L132" s="41">
        <v>2</v>
      </c>
      <c r="M132" s="41">
        <v>84.28</v>
      </c>
      <c r="N132" s="41">
        <v>2</v>
      </c>
      <c r="O132" s="41">
        <v>1492.0619999999999</v>
      </c>
      <c r="P132" s="41">
        <v>2</v>
      </c>
      <c r="Q132" s="41">
        <v>25.888300000000001</v>
      </c>
      <c r="R132" s="41">
        <v>2</v>
      </c>
      <c r="S132" s="41">
        <v>36.79140846</v>
      </c>
      <c r="T132" s="41">
        <v>2</v>
      </c>
      <c r="U132" s="41">
        <v>-121.84770946</v>
      </c>
      <c r="V132" s="41">
        <v>2</v>
      </c>
    </row>
    <row r="133" spans="1:22" x14ac:dyDescent="0.25">
      <c r="A133" s="41">
        <v>1266597210</v>
      </c>
      <c r="B133" s="42">
        <v>38766.689930555556</v>
      </c>
      <c r="C133" s="41">
        <v>2</v>
      </c>
      <c r="D133" s="41" t="s">
        <v>206</v>
      </c>
      <c r="E133" s="41">
        <v>155.19999999999999</v>
      </c>
      <c r="F133" s="41">
        <v>2</v>
      </c>
      <c r="G133" s="41">
        <v>10.340999999999999</v>
      </c>
      <c r="H133" s="41">
        <v>2</v>
      </c>
      <c r="I133" s="41">
        <v>33.695</v>
      </c>
      <c r="J133" s="41">
        <v>2</v>
      </c>
      <c r="K133" s="41">
        <v>2.5750000000000002</v>
      </c>
      <c r="L133" s="41">
        <v>2</v>
      </c>
      <c r="M133" s="41">
        <v>83.87</v>
      </c>
      <c r="N133" s="41">
        <v>2</v>
      </c>
      <c r="O133" s="41">
        <v>1492.0309999999999</v>
      </c>
      <c r="P133" s="41">
        <v>2</v>
      </c>
      <c r="Q133" s="41">
        <v>25.878499999999999</v>
      </c>
      <c r="R133" s="41">
        <v>2</v>
      </c>
      <c r="S133" s="41">
        <v>36.791378999999999</v>
      </c>
      <c r="T133" s="41">
        <v>2</v>
      </c>
      <c r="U133" s="41">
        <v>-121.847702</v>
      </c>
      <c r="V133" s="41">
        <v>2</v>
      </c>
    </row>
    <row r="134" spans="1:22" x14ac:dyDescent="0.25">
      <c r="A134" s="41">
        <v>1266597225</v>
      </c>
      <c r="B134" s="42">
        <v>38766.690104166664</v>
      </c>
      <c r="C134" s="41">
        <v>2</v>
      </c>
      <c r="D134" s="41" t="s">
        <v>206</v>
      </c>
      <c r="E134" s="41">
        <v>147.86000000000001</v>
      </c>
      <c r="F134" s="41">
        <v>2</v>
      </c>
      <c r="G134" s="41">
        <v>10.374000000000001</v>
      </c>
      <c r="H134" s="41">
        <v>2</v>
      </c>
      <c r="I134" s="41">
        <v>33.686999999999998</v>
      </c>
      <c r="J134" s="41">
        <v>2</v>
      </c>
      <c r="K134" s="41">
        <v>2.6139999999999999</v>
      </c>
      <c r="L134" s="41">
        <v>2</v>
      </c>
      <c r="M134" s="41">
        <v>82.84</v>
      </c>
      <c r="N134" s="41">
        <v>2</v>
      </c>
      <c r="O134" s="41">
        <v>1492.0170000000001</v>
      </c>
      <c r="P134" s="41">
        <v>2</v>
      </c>
      <c r="Q134" s="41">
        <v>25.866399999999999</v>
      </c>
      <c r="R134" s="41">
        <v>2</v>
      </c>
      <c r="S134" s="41">
        <v>36.791373800000002</v>
      </c>
      <c r="T134" s="41">
        <v>2</v>
      </c>
      <c r="U134" s="41">
        <v>-121.84770146</v>
      </c>
      <c r="V134" s="41">
        <v>2</v>
      </c>
    </row>
    <row r="135" spans="1:22" x14ac:dyDescent="0.25">
      <c r="A135" s="41">
        <v>1266597240</v>
      </c>
      <c r="B135" s="42">
        <v>38766.69027777778</v>
      </c>
      <c r="C135" s="41">
        <v>2</v>
      </c>
      <c r="D135" s="41" t="s">
        <v>206</v>
      </c>
      <c r="E135" s="41">
        <v>140.81</v>
      </c>
      <c r="F135" s="41">
        <v>2</v>
      </c>
      <c r="G135" s="41">
        <v>10.403</v>
      </c>
      <c r="H135" s="41">
        <v>2</v>
      </c>
      <c r="I135" s="41">
        <v>33.68</v>
      </c>
      <c r="J135" s="41">
        <v>2</v>
      </c>
      <c r="K135" s="41">
        <v>2.65</v>
      </c>
      <c r="L135" s="41">
        <v>2</v>
      </c>
      <c r="M135" s="41">
        <v>82.06</v>
      </c>
      <c r="N135" s="41">
        <v>2</v>
      </c>
      <c r="O135" s="41">
        <v>1491.9949999999999</v>
      </c>
      <c r="P135" s="41">
        <v>2</v>
      </c>
      <c r="Q135" s="41">
        <v>25.855799999999999</v>
      </c>
      <c r="R135" s="41">
        <v>2</v>
      </c>
      <c r="S135" s="41">
        <v>36.791364399999999</v>
      </c>
      <c r="T135" s="41">
        <v>2</v>
      </c>
      <c r="U135" s="41">
        <v>-121.84769706</v>
      </c>
      <c r="V135" s="41">
        <v>2</v>
      </c>
    </row>
    <row r="136" spans="1:22" x14ac:dyDescent="0.25">
      <c r="A136" s="41">
        <v>1266597255</v>
      </c>
      <c r="B136" s="42">
        <v>38766.690451388888</v>
      </c>
      <c r="C136" s="41">
        <v>2</v>
      </c>
      <c r="D136" s="41" t="s">
        <v>206</v>
      </c>
      <c r="E136" s="41">
        <v>135.56</v>
      </c>
      <c r="F136" s="41">
        <v>2</v>
      </c>
      <c r="G136" s="41">
        <v>10.448</v>
      </c>
      <c r="H136" s="41">
        <v>2</v>
      </c>
      <c r="I136" s="41">
        <v>33.668999999999997</v>
      </c>
      <c r="J136" s="41">
        <v>2</v>
      </c>
      <c r="K136" s="41">
        <v>2.6869999999999998</v>
      </c>
      <c r="L136" s="41">
        <v>2</v>
      </c>
      <c r="M136" s="41">
        <v>80.98</v>
      </c>
      <c r="N136" s="41">
        <v>2</v>
      </c>
      <c r="O136" s="41">
        <v>1492.0550000000001</v>
      </c>
      <c r="P136" s="41">
        <v>2</v>
      </c>
      <c r="Q136" s="41">
        <v>25.839400000000001</v>
      </c>
      <c r="R136" s="41">
        <v>2</v>
      </c>
      <c r="S136" s="41">
        <v>36.791319860000002</v>
      </c>
      <c r="T136" s="41">
        <v>2</v>
      </c>
      <c r="U136" s="41">
        <v>-121.84770666</v>
      </c>
      <c r="V136" s="41">
        <v>2</v>
      </c>
    </row>
    <row r="137" spans="1:22" x14ac:dyDescent="0.25">
      <c r="A137" s="41">
        <v>1266597270</v>
      </c>
      <c r="B137" s="42">
        <v>38766.690625000003</v>
      </c>
      <c r="C137" s="41">
        <v>2</v>
      </c>
      <c r="D137" s="41" t="s">
        <v>206</v>
      </c>
      <c r="E137" s="41">
        <v>129.11000000000001</v>
      </c>
      <c r="F137" s="41">
        <v>2</v>
      </c>
      <c r="G137" s="41">
        <v>10.476000000000001</v>
      </c>
      <c r="H137" s="41">
        <v>2</v>
      </c>
      <c r="I137" s="41">
        <v>33.664999999999999</v>
      </c>
      <c r="J137" s="41">
        <v>2</v>
      </c>
      <c r="K137" s="41">
        <v>2.7130000000000001</v>
      </c>
      <c r="L137" s="41">
        <v>2</v>
      </c>
      <c r="M137" s="41">
        <v>79.17</v>
      </c>
      <c r="N137" s="41">
        <v>2</v>
      </c>
      <c r="O137" s="41">
        <v>1492.0429999999999</v>
      </c>
      <c r="P137" s="41">
        <v>2</v>
      </c>
      <c r="Q137" s="41">
        <v>25.831299999999999</v>
      </c>
      <c r="R137" s="41">
        <v>2</v>
      </c>
      <c r="S137" s="41">
        <v>36.79131186</v>
      </c>
      <c r="T137" s="41">
        <v>2</v>
      </c>
      <c r="U137" s="41">
        <v>-121.8476806</v>
      </c>
      <c r="V137" s="41">
        <v>2</v>
      </c>
    </row>
    <row r="138" spans="1:22" x14ac:dyDescent="0.25">
      <c r="A138" s="41">
        <v>1266597285</v>
      </c>
      <c r="B138" s="42">
        <v>38766.690798611111</v>
      </c>
      <c r="C138" s="41">
        <v>2</v>
      </c>
      <c r="D138" s="41" t="s">
        <v>206</v>
      </c>
      <c r="E138" s="41">
        <v>123.06</v>
      </c>
      <c r="F138" s="41">
        <v>2</v>
      </c>
      <c r="G138" s="41">
        <v>10.603</v>
      </c>
      <c r="H138" s="41">
        <v>2</v>
      </c>
      <c r="I138" s="41">
        <v>33.640999999999998</v>
      </c>
      <c r="J138" s="41">
        <v>2</v>
      </c>
      <c r="K138" s="41">
        <v>2.7610000000000001</v>
      </c>
      <c r="L138" s="41">
        <v>2</v>
      </c>
      <c r="M138" s="41">
        <v>73.040000000000006</v>
      </c>
      <c r="N138" s="41">
        <v>2</v>
      </c>
      <c r="O138" s="41">
        <v>1492.365</v>
      </c>
      <c r="P138" s="41">
        <v>2</v>
      </c>
      <c r="Q138" s="41">
        <v>25.790400000000002</v>
      </c>
      <c r="R138" s="41">
        <v>2</v>
      </c>
      <c r="S138" s="41">
        <v>36.791301599999997</v>
      </c>
      <c r="T138" s="41">
        <v>2</v>
      </c>
      <c r="U138" s="41">
        <v>-121.8476646</v>
      </c>
      <c r="V138" s="41">
        <v>2</v>
      </c>
    </row>
    <row r="139" spans="1:22" x14ac:dyDescent="0.25">
      <c r="A139" s="41">
        <v>1266597300</v>
      </c>
      <c r="B139" s="42">
        <v>38766.690972222219</v>
      </c>
      <c r="C139" s="41">
        <v>2</v>
      </c>
      <c r="D139" s="41" t="s">
        <v>206</v>
      </c>
      <c r="E139" s="41">
        <v>116.71</v>
      </c>
      <c r="F139" s="41">
        <v>2</v>
      </c>
      <c r="G139" s="41">
        <v>10.695</v>
      </c>
      <c r="H139" s="41">
        <v>2</v>
      </c>
      <c r="I139" s="41">
        <v>33.622</v>
      </c>
      <c r="J139" s="41">
        <v>2</v>
      </c>
      <c r="K139" s="41">
        <v>2.8170000000000002</v>
      </c>
      <c r="L139" s="41">
        <v>2</v>
      </c>
      <c r="M139" s="41">
        <v>68.91</v>
      </c>
      <c r="N139" s="41">
        <v>2</v>
      </c>
      <c r="O139" s="41">
        <v>1492.5630000000001</v>
      </c>
      <c r="P139" s="41">
        <v>2</v>
      </c>
      <c r="Q139" s="41">
        <v>25.759399999999999</v>
      </c>
      <c r="R139" s="41">
        <v>2</v>
      </c>
      <c r="S139" s="41">
        <v>36.791289730000003</v>
      </c>
      <c r="T139" s="41">
        <v>2</v>
      </c>
      <c r="U139" s="41">
        <v>-121.84764086</v>
      </c>
      <c r="V139" s="41">
        <v>2</v>
      </c>
    </row>
    <row r="140" spans="1:22" x14ac:dyDescent="0.25">
      <c r="A140" s="41">
        <v>1266597315</v>
      </c>
      <c r="B140" s="42">
        <v>38766.691145833334</v>
      </c>
      <c r="C140" s="41">
        <v>2</v>
      </c>
      <c r="D140" s="41" t="s">
        <v>206</v>
      </c>
      <c r="E140" s="41">
        <v>110.66</v>
      </c>
      <c r="F140" s="41">
        <v>2</v>
      </c>
      <c r="G140" s="41">
        <v>10.853999999999999</v>
      </c>
      <c r="H140" s="41">
        <v>2</v>
      </c>
      <c r="I140" s="41">
        <v>33.597000000000001</v>
      </c>
      <c r="J140" s="41">
        <v>2</v>
      </c>
      <c r="K140" s="41">
        <v>2.8730000000000002</v>
      </c>
      <c r="L140" s="41">
        <v>2</v>
      </c>
      <c r="M140" s="41">
        <v>69.34</v>
      </c>
      <c r="N140" s="41">
        <v>2</v>
      </c>
      <c r="O140" s="41">
        <v>1492.9939999999999</v>
      </c>
      <c r="P140" s="41">
        <v>2</v>
      </c>
      <c r="Q140" s="41">
        <v>25.7118</v>
      </c>
      <c r="R140" s="41">
        <v>2</v>
      </c>
      <c r="S140" s="41">
        <v>36.791284599999997</v>
      </c>
      <c r="T140" s="41">
        <v>2</v>
      </c>
      <c r="U140" s="41">
        <v>-121.84762246</v>
      </c>
      <c r="V140" s="41">
        <v>2</v>
      </c>
    </row>
    <row r="141" spans="1:22" x14ac:dyDescent="0.25">
      <c r="A141" s="41">
        <v>1266597330</v>
      </c>
      <c r="B141" s="42">
        <v>38766.691319444442</v>
      </c>
      <c r="C141" s="41">
        <v>2</v>
      </c>
      <c r="D141" s="41" t="s">
        <v>206</v>
      </c>
      <c r="E141" s="41">
        <v>105</v>
      </c>
      <c r="F141" s="41">
        <v>2</v>
      </c>
      <c r="G141" s="41">
        <v>11.016999999999999</v>
      </c>
      <c r="H141" s="41">
        <v>2</v>
      </c>
      <c r="I141" s="41">
        <v>33.561999999999998</v>
      </c>
      <c r="J141" s="41">
        <v>2</v>
      </c>
      <c r="K141" s="41">
        <v>2.9870000000000001</v>
      </c>
      <c r="L141" s="41">
        <v>2</v>
      </c>
      <c r="M141" s="41">
        <v>76.28</v>
      </c>
      <c r="N141" s="41">
        <v>2</v>
      </c>
      <c r="O141" s="41">
        <v>1493.431</v>
      </c>
      <c r="P141" s="41">
        <v>2</v>
      </c>
      <c r="Q141" s="41">
        <v>25.6555</v>
      </c>
      <c r="R141" s="41">
        <v>2</v>
      </c>
      <c r="S141" s="41">
        <v>36.7912654</v>
      </c>
      <c r="T141" s="41">
        <v>2</v>
      </c>
      <c r="U141" s="41">
        <v>-121.8476148</v>
      </c>
      <c r="V141" s="41">
        <v>2</v>
      </c>
    </row>
    <row r="142" spans="1:22" x14ac:dyDescent="0.25">
      <c r="A142" s="41">
        <v>1266597345</v>
      </c>
      <c r="B142" s="42">
        <v>38766.691493055558</v>
      </c>
      <c r="C142" s="41">
        <v>2</v>
      </c>
      <c r="D142" s="41" t="s">
        <v>206</v>
      </c>
      <c r="E142" s="41">
        <v>99.74</v>
      </c>
      <c r="F142" s="41">
        <v>2</v>
      </c>
      <c r="G142" s="41">
        <v>11.058</v>
      </c>
      <c r="H142" s="41">
        <v>2</v>
      </c>
      <c r="I142" s="41">
        <v>33.555</v>
      </c>
      <c r="J142" s="41">
        <v>2</v>
      </c>
      <c r="K142" s="41">
        <v>3.093</v>
      </c>
      <c r="L142" s="41">
        <v>2</v>
      </c>
      <c r="M142" s="41">
        <v>79.02</v>
      </c>
      <c r="N142" s="41">
        <v>2</v>
      </c>
      <c r="O142" s="41">
        <v>1493.48</v>
      </c>
      <c r="P142" s="41">
        <v>2</v>
      </c>
      <c r="Q142" s="41">
        <v>25.642600000000002</v>
      </c>
      <c r="R142" s="41">
        <v>2</v>
      </c>
      <c r="S142" s="41">
        <v>36.791232129999997</v>
      </c>
      <c r="T142" s="41">
        <v>2</v>
      </c>
      <c r="U142" s="41">
        <v>-121.84760586</v>
      </c>
      <c r="V142" s="41">
        <v>2</v>
      </c>
    </row>
    <row r="143" spans="1:22" x14ac:dyDescent="0.25">
      <c r="A143" s="41">
        <v>1266597360</v>
      </c>
      <c r="B143" s="42">
        <v>38766.691666666666</v>
      </c>
      <c r="C143" s="41">
        <v>2</v>
      </c>
      <c r="D143" s="41" t="s">
        <v>206</v>
      </c>
      <c r="E143" s="41">
        <v>94.38</v>
      </c>
      <c r="F143" s="41">
        <v>2</v>
      </c>
      <c r="G143" s="41">
        <v>11.064</v>
      </c>
      <c r="H143" s="41">
        <v>2</v>
      </c>
      <c r="I143" s="41">
        <v>33.554000000000002</v>
      </c>
      <c r="J143" s="41">
        <v>2</v>
      </c>
      <c r="K143" s="41">
        <v>3.15</v>
      </c>
      <c r="L143" s="41">
        <v>2</v>
      </c>
      <c r="M143" s="41">
        <v>77.95</v>
      </c>
      <c r="N143" s="41">
        <v>2</v>
      </c>
      <c r="O143" s="41">
        <v>1493.41</v>
      </c>
      <c r="P143" s="41">
        <v>2</v>
      </c>
      <c r="Q143" s="41">
        <v>25.640699999999999</v>
      </c>
      <c r="R143" s="41">
        <v>2</v>
      </c>
      <c r="S143" s="41">
        <v>36.791198860000002</v>
      </c>
      <c r="T143" s="41">
        <v>2</v>
      </c>
      <c r="U143" s="41">
        <v>-121.8475892</v>
      </c>
      <c r="V143" s="41">
        <v>2</v>
      </c>
    </row>
    <row r="144" spans="1:22" x14ac:dyDescent="0.25">
      <c r="A144" s="41">
        <v>1266597375</v>
      </c>
      <c r="B144" s="42">
        <v>38766.691840277781</v>
      </c>
      <c r="C144" s="41">
        <v>2</v>
      </c>
      <c r="D144" s="41" t="s">
        <v>206</v>
      </c>
      <c r="E144" s="41">
        <v>87.74</v>
      </c>
      <c r="F144" s="41">
        <v>2</v>
      </c>
      <c r="G144" s="41">
        <v>11.170999999999999</v>
      </c>
      <c r="H144" s="41">
        <v>2</v>
      </c>
      <c r="I144" s="41">
        <v>33.537999999999997</v>
      </c>
      <c r="J144" s="41">
        <v>2</v>
      </c>
      <c r="K144" s="41">
        <v>3.19</v>
      </c>
      <c r="L144" s="41">
        <v>2</v>
      </c>
      <c r="M144" s="41">
        <v>78.17</v>
      </c>
      <c r="N144" s="41">
        <v>2</v>
      </c>
      <c r="O144" s="41">
        <v>1493.6559999999999</v>
      </c>
      <c r="P144" s="41">
        <v>2</v>
      </c>
      <c r="Q144" s="41">
        <v>25.608899999999998</v>
      </c>
      <c r="R144" s="41">
        <v>2</v>
      </c>
      <c r="S144" s="41">
        <v>36.791187200000003</v>
      </c>
      <c r="T144" s="41">
        <v>2</v>
      </c>
      <c r="U144" s="41">
        <v>-121.84756865999999</v>
      </c>
      <c r="V144" s="41">
        <v>2</v>
      </c>
    </row>
    <row r="145" spans="1:22" x14ac:dyDescent="0.25">
      <c r="A145" s="41">
        <v>1266597390</v>
      </c>
      <c r="B145" s="42">
        <v>38766.692013888889</v>
      </c>
      <c r="C145" s="41">
        <v>2</v>
      </c>
      <c r="D145" s="41" t="s">
        <v>206</v>
      </c>
      <c r="E145" s="41">
        <v>79.5</v>
      </c>
      <c r="F145" s="41">
        <v>2</v>
      </c>
      <c r="G145" s="41">
        <v>11.364000000000001</v>
      </c>
      <c r="H145" s="41">
        <v>2</v>
      </c>
      <c r="I145" s="41">
        <v>33.506999999999998</v>
      </c>
      <c r="J145" s="41">
        <v>2</v>
      </c>
      <c r="K145" s="41">
        <v>3.266</v>
      </c>
      <c r="L145" s="41">
        <v>2</v>
      </c>
      <c r="M145" s="41">
        <v>78.62</v>
      </c>
      <c r="N145" s="41">
        <v>2</v>
      </c>
      <c r="O145" s="41">
        <v>1494.155</v>
      </c>
      <c r="P145" s="41">
        <v>2</v>
      </c>
      <c r="Q145" s="41">
        <v>25.549700000000001</v>
      </c>
      <c r="R145" s="41">
        <v>2</v>
      </c>
      <c r="S145" s="41">
        <v>36.791197599999997</v>
      </c>
      <c r="T145" s="41">
        <v>2</v>
      </c>
      <c r="U145" s="41">
        <v>-121.84755426</v>
      </c>
      <c r="V145" s="41">
        <v>2</v>
      </c>
    </row>
    <row r="146" spans="1:22" x14ac:dyDescent="0.25">
      <c r="A146" s="41">
        <v>1266597405</v>
      </c>
      <c r="B146" s="42">
        <v>38766.692187499997</v>
      </c>
      <c r="C146" s="41">
        <v>2</v>
      </c>
      <c r="D146" s="41" t="s">
        <v>206</v>
      </c>
      <c r="E146" s="41">
        <v>70.97</v>
      </c>
      <c r="F146" s="41">
        <v>2</v>
      </c>
      <c r="G146" s="41">
        <v>11.503</v>
      </c>
      <c r="H146" s="41">
        <v>2</v>
      </c>
      <c r="I146" s="41">
        <v>33.484000000000002</v>
      </c>
      <c r="J146" s="41">
        <v>2</v>
      </c>
      <c r="K146" s="41">
        <v>3.351</v>
      </c>
      <c r="L146" s="41">
        <v>2</v>
      </c>
      <c r="M146" s="41">
        <v>80.03</v>
      </c>
      <c r="N146" s="41">
        <v>2</v>
      </c>
      <c r="O146" s="41">
        <v>1494.4690000000001</v>
      </c>
      <c r="P146" s="41">
        <v>2</v>
      </c>
      <c r="Q146" s="41">
        <v>25.5063</v>
      </c>
      <c r="R146" s="41">
        <v>2</v>
      </c>
      <c r="S146" s="41">
        <v>36.791213859999999</v>
      </c>
      <c r="T146" s="41">
        <v>2</v>
      </c>
      <c r="U146" s="41">
        <v>-121.84753386</v>
      </c>
      <c r="V146" s="41">
        <v>2</v>
      </c>
    </row>
    <row r="147" spans="1:22" x14ac:dyDescent="0.25">
      <c r="A147" s="41">
        <v>1266597420</v>
      </c>
      <c r="B147" s="42">
        <v>38766.692361111112</v>
      </c>
      <c r="C147" s="41">
        <v>2</v>
      </c>
      <c r="D147" s="41" t="s">
        <v>206</v>
      </c>
      <c r="E147" s="41">
        <v>62.43</v>
      </c>
      <c r="F147" s="41">
        <v>2</v>
      </c>
      <c r="G147" s="41">
        <v>11.613</v>
      </c>
      <c r="H147" s="41">
        <v>2</v>
      </c>
      <c r="I147" s="41">
        <v>33.466999999999999</v>
      </c>
      <c r="J147" s="41">
        <v>2</v>
      </c>
      <c r="K147" s="41">
        <v>3.4420000000000002</v>
      </c>
      <c r="L147" s="41">
        <v>2</v>
      </c>
      <c r="M147" s="41">
        <v>82.37</v>
      </c>
      <c r="N147" s="41">
        <v>2</v>
      </c>
      <c r="O147" s="41">
        <v>1494.6880000000001</v>
      </c>
      <c r="P147" s="41">
        <v>2</v>
      </c>
      <c r="Q147" s="41">
        <v>25.4727</v>
      </c>
      <c r="R147" s="41">
        <v>2</v>
      </c>
      <c r="S147" s="41">
        <v>36.791226129999998</v>
      </c>
      <c r="T147" s="41">
        <v>2</v>
      </c>
      <c r="U147" s="41">
        <v>-121.8475208</v>
      </c>
      <c r="V147" s="41">
        <v>2</v>
      </c>
    </row>
    <row r="148" spans="1:22" x14ac:dyDescent="0.25">
      <c r="A148" s="41">
        <v>1266597435</v>
      </c>
      <c r="B148" s="42">
        <v>38766.69253472222</v>
      </c>
      <c r="C148" s="41">
        <v>2</v>
      </c>
      <c r="D148" s="41" t="s">
        <v>206</v>
      </c>
      <c r="E148" s="41">
        <v>53.6</v>
      </c>
      <c r="F148" s="41">
        <v>2</v>
      </c>
      <c r="G148" s="41">
        <v>11.896000000000001</v>
      </c>
      <c r="H148" s="41">
        <v>2</v>
      </c>
      <c r="I148" s="41">
        <v>33.441000000000003</v>
      </c>
      <c r="J148" s="41">
        <v>2</v>
      </c>
      <c r="K148" s="41">
        <v>3.5409999999999999</v>
      </c>
      <c r="L148" s="41">
        <v>2</v>
      </c>
      <c r="M148" s="41">
        <v>86.18</v>
      </c>
      <c r="N148" s="41">
        <v>2</v>
      </c>
      <c r="O148" s="41">
        <v>1495.4860000000001</v>
      </c>
      <c r="P148" s="41">
        <v>2</v>
      </c>
      <c r="Q148" s="41">
        <v>25.399699999999999</v>
      </c>
      <c r="R148" s="41">
        <v>2</v>
      </c>
      <c r="S148" s="41">
        <v>36.791229729999998</v>
      </c>
      <c r="T148" s="41">
        <v>2</v>
      </c>
      <c r="U148" s="41">
        <v>-121.84754993</v>
      </c>
      <c r="V148" s="41">
        <v>2</v>
      </c>
    </row>
    <row r="149" spans="1:22" x14ac:dyDescent="0.25">
      <c r="A149" s="41">
        <v>1266597450</v>
      </c>
      <c r="B149" s="42">
        <v>38766.692708333336</v>
      </c>
      <c r="C149" s="41">
        <v>2</v>
      </c>
      <c r="D149" s="41" t="s">
        <v>206</v>
      </c>
      <c r="E149" s="41">
        <v>44.86</v>
      </c>
      <c r="F149" s="41">
        <v>2</v>
      </c>
      <c r="G149" s="41">
        <v>12.449</v>
      </c>
      <c r="H149" s="41">
        <v>2</v>
      </c>
      <c r="I149" s="41">
        <v>33.359000000000002</v>
      </c>
      <c r="J149" s="41">
        <v>2</v>
      </c>
      <c r="K149" s="41">
        <v>3.7309999999999999</v>
      </c>
      <c r="L149" s="41">
        <v>2</v>
      </c>
      <c r="M149" s="41">
        <v>86.78</v>
      </c>
      <c r="N149" s="41">
        <v>2</v>
      </c>
      <c r="O149" s="41">
        <v>1497.13</v>
      </c>
      <c r="P149" s="41">
        <v>2</v>
      </c>
      <c r="Q149" s="41">
        <v>25.231000000000002</v>
      </c>
      <c r="R149" s="41">
        <v>2</v>
      </c>
      <c r="S149" s="41">
        <v>36.791246999999998</v>
      </c>
      <c r="T149" s="41">
        <v>2</v>
      </c>
      <c r="U149" s="41">
        <v>-121.847542</v>
      </c>
      <c r="V149" s="41">
        <v>2</v>
      </c>
    </row>
    <row r="150" spans="1:22" x14ac:dyDescent="0.25">
      <c r="A150" s="41">
        <v>1266597465</v>
      </c>
      <c r="B150" s="42">
        <v>38766.692881944444</v>
      </c>
      <c r="C150" s="41">
        <v>2</v>
      </c>
      <c r="D150" s="41" t="s">
        <v>206</v>
      </c>
      <c r="E150" s="41">
        <v>38.020000000000003</v>
      </c>
      <c r="F150" s="41">
        <v>2</v>
      </c>
      <c r="G150" s="41">
        <v>12.775</v>
      </c>
      <c r="H150" s="41">
        <v>2</v>
      </c>
      <c r="I150" s="41">
        <v>33.26</v>
      </c>
      <c r="J150" s="41">
        <v>2</v>
      </c>
      <c r="K150" s="41">
        <v>4.18</v>
      </c>
      <c r="L150" s="41">
        <v>2</v>
      </c>
      <c r="M150" s="41">
        <v>91.87</v>
      </c>
      <c r="N150" s="41">
        <v>2</v>
      </c>
      <c r="O150" s="41">
        <v>1497.999</v>
      </c>
      <c r="P150" s="41">
        <v>2</v>
      </c>
      <c r="Q150" s="41">
        <v>25.090900000000001</v>
      </c>
      <c r="R150" s="41">
        <v>2</v>
      </c>
      <c r="S150" s="41">
        <v>36.791218999999998</v>
      </c>
      <c r="T150" s="41">
        <v>2</v>
      </c>
      <c r="U150" s="41">
        <v>-121.84756532999999</v>
      </c>
      <c r="V150" s="41">
        <v>2</v>
      </c>
    </row>
    <row r="151" spans="1:22" x14ac:dyDescent="0.25">
      <c r="A151" s="41">
        <v>1266597480</v>
      </c>
      <c r="B151" s="42">
        <v>38766.693055555559</v>
      </c>
      <c r="C151" s="41">
        <v>2</v>
      </c>
      <c r="D151" s="41" t="s">
        <v>206</v>
      </c>
      <c r="E151" s="41">
        <v>31.07</v>
      </c>
      <c r="F151" s="41">
        <v>2</v>
      </c>
      <c r="G151" s="41">
        <v>12.855</v>
      </c>
      <c r="H151" s="41">
        <v>2</v>
      </c>
      <c r="I151" s="41">
        <v>33.241</v>
      </c>
      <c r="J151" s="41">
        <v>2</v>
      </c>
      <c r="K151" s="41">
        <v>4.4980000000000002</v>
      </c>
      <c r="L151" s="41">
        <v>2</v>
      </c>
      <c r="M151" s="41">
        <v>93.85</v>
      </c>
      <c r="N151" s="41">
        <v>2</v>
      </c>
      <c r="O151" s="41">
        <v>1498.13</v>
      </c>
      <c r="P151" s="41">
        <v>2</v>
      </c>
      <c r="Q151" s="41">
        <v>25.060400000000001</v>
      </c>
      <c r="R151" s="41">
        <v>2</v>
      </c>
      <c r="S151" s="41">
        <v>36.791217000000003</v>
      </c>
      <c r="T151" s="41">
        <v>2</v>
      </c>
      <c r="U151" s="41">
        <v>-121.847567</v>
      </c>
      <c r="V151" s="41">
        <v>2</v>
      </c>
    </row>
    <row r="152" spans="1:22" x14ac:dyDescent="0.25">
      <c r="A152" s="41">
        <v>1266597495</v>
      </c>
      <c r="B152" s="42">
        <v>38766.693229166667</v>
      </c>
      <c r="C152" s="41">
        <v>2</v>
      </c>
      <c r="D152" s="41" t="s">
        <v>206</v>
      </c>
      <c r="E152" s="41">
        <v>23.62</v>
      </c>
      <c r="F152" s="41">
        <v>2</v>
      </c>
      <c r="G152" s="41">
        <v>12.999000000000001</v>
      </c>
      <c r="H152" s="41">
        <v>2</v>
      </c>
      <c r="I152" s="41">
        <v>33.228000000000002</v>
      </c>
      <c r="J152" s="41">
        <v>2</v>
      </c>
      <c r="K152" s="41">
        <v>4.742</v>
      </c>
      <c r="L152" s="41">
        <v>2</v>
      </c>
      <c r="M152" s="41">
        <v>94.19</v>
      </c>
      <c r="N152" s="41">
        <v>2</v>
      </c>
      <c r="O152" s="41">
        <v>1498.473</v>
      </c>
      <c r="P152" s="41">
        <v>2</v>
      </c>
      <c r="Q152" s="41">
        <v>25.021799999999999</v>
      </c>
      <c r="R152" s="41">
        <v>2</v>
      </c>
      <c r="S152" s="41">
        <v>36.791605259999997</v>
      </c>
      <c r="T152" s="41">
        <v>2</v>
      </c>
      <c r="U152" s="41">
        <v>-121.8475286</v>
      </c>
      <c r="V152" s="41">
        <v>2</v>
      </c>
    </row>
    <row r="153" spans="1:22" x14ac:dyDescent="0.25">
      <c r="A153" s="41">
        <v>1266597510</v>
      </c>
      <c r="B153" s="42">
        <v>38766.693402777775</v>
      </c>
      <c r="C153" s="41">
        <v>2</v>
      </c>
      <c r="D153" s="41" t="s">
        <v>206</v>
      </c>
      <c r="E153" s="41">
        <v>15.58</v>
      </c>
      <c r="F153" s="41">
        <v>2</v>
      </c>
      <c r="G153" s="41">
        <v>13.087999999999999</v>
      </c>
      <c r="H153" s="41">
        <v>2</v>
      </c>
      <c r="I153" s="41">
        <v>33.21</v>
      </c>
      <c r="J153" s="41">
        <v>2</v>
      </c>
      <c r="K153" s="41">
        <v>4.9409999999999998</v>
      </c>
      <c r="L153" s="41">
        <v>2</v>
      </c>
      <c r="M153" s="41">
        <v>92.48</v>
      </c>
      <c r="N153" s="41">
        <v>2</v>
      </c>
      <c r="O153" s="41">
        <v>1498.615</v>
      </c>
      <c r="P153" s="41">
        <v>2</v>
      </c>
      <c r="Q153" s="41">
        <v>24.99</v>
      </c>
      <c r="R153" s="41">
        <v>2</v>
      </c>
      <c r="S153" s="41">
        <v>36.791862399999999</v>
      </c>
      <c r="T153" s="41">
        <v>2</v>
      </c>
      <c r="U153" s="41">
        <v>-121.84760300000001</v>
      </c>
      <c r="V153" s="41">
        <v>2</v>
      </c>
    </row>
    <row r="154" spans="1:22" x14ac:dyDescent="0.25">
      <c r="A154" s="41">
        <v>1266597525</v>
      </c>
      <c r="B154" s="42">
        <v>38766.693576388891</v>
      </c>
      <c r="C154" s="41">
        <v>2</v>
      </c>
      <c r="D154" s="41" t="s">
        <v>206</v>
      </c>
      <c r="E154" s="41">
        <v>7.35</v>
      </c>
      <c r="F154" s="41">
        <v>2</v>
      </c>
      <c r="G154" s="41">
        <v>13.194000000000001</v>
      </c>
      <c r="H154" s="41">
        <v>2</v>
      </c>
      <c r="I154" s="41">
        <v>33.170999999999999</v>
      </c>
      <c r="J154" s="41">
        <v>2</v>
      </c>
      <c r="K154" s="41">
        <v>5.0510000000000002</v>
      </c>
      <c r="L154" s="41">
        <v>2</v>
      </c>
      <c r="M154" s="41">
        <v>92.03</v>
      </c>
      <c r="N154" s="41">
        <v>2</v>
      </c>
      <c r="O154" s="41">
        <v>1498.7850000000001</v>
      </c>
      <c r="P154" s="41">
        <v>2</v>
      </c>
      <c r="Q154" s="41">
        <v>24.938600000000001</v>
      </c>
      <c r="R154" s="41">
        <v>2</v>
      </c>
      <c r="S154" s="41">
        <v>36.791322000000001</v>
      </c>
      <c r="T154" s="41">
        <v>2</v>
      </c>
      <c r="U154" s="41">
        <v>-121.847723</v>
      </c>
      <c r="V154" s="41">
        <v>2</v>
      </c>
    </row>
    <row r="155" spans="1:22" x14ac:dyDescent="0.25">
      <c r="A155" s="41">
        <v>1266597540</v>
      </c>
      <c r="B155" s="42">
        <v>38766.693749999999</v>
      </c>
      <c r="C155" s="41">
        <v>2</v>
      </c>
      <c r="D155" s="41" t="s">
        <v>206</v>
      </c>
      <c r="E155" s="41">
        <v>2.88</v>
      </c>
      <c r="F155" s="41">
        <v>2</v>
      </c>
      <c r="G155" s="41">
        <v>13.172000000000001</v>
      </c>
      <c r="H155" s="41">
        <v>2</v>
      </c>
      <c r="I155" s="41">
        <v>33.177999999999997</v>
      </c>
      <c r="J155" s="41">
        <v>2</v>
      </c>
      <c r="K155" s="41">
        <v>5.165</v>
      </c>
      <c r="L155" s="41">
        <v>2</v>
      </c>
      <c r="M155" s="41">
        <v>91.82</v>
      </c>
      <c r="N155" s="41">
        <v>2</v>
      </c>
      <c r="O155" s="41">
        <v>1498.646</v>
      </c>
      <c r="P155" s="41">
        <v>2</v>
      </c>
      <c r="Q155" s="41">
        <v>24.9482</v>
      </c>
      <c r="R155" s="41">
        <v>2</v>
      </c>
      <c r="S155" s="41">
        <v>36.791293330000002</v>
      </c>
      <c r="T155" s="41">
        <v>2</v>
      </c>
      <c r="U155" s="41">
        <v>-121.84767573000001</v>
      </c>
      <c r="V155" s="41">
        <v>2</v>
      </c>
    </row>
    <row r="156" spans="1:22" x14ac:dyDescent="0.25">
      <c r="A156" s="41">
        <v>1266597555</v>
      </c>
      <c r="B156" s="42">
        <v>38766.693923611114</v>
      </c>
      <c r="C156" s="41">
        <v>2</v>
      </c>
      <c r="D156" s="41" t="s">
        <v>206</v>
      </c>
      <c r="E156" s="41">
        <v>4.76</v>
      </c>
      <c r="F156" s="41">
        <v>2</v>
      </c>
      <c r="G156" s="41">
        <v>13.226000000000001</v>
      </c>
      <c r="H156" s="41">
        <v>2</v>
      </c>
      <c r="I156" s="41">
        <v>33.161999999999999</v>
      </c>
      <c r="J156" s="41">
        <v>2</v>
      </c>
      <c r="K156" s="41">
        <v>5.2290000000000001</v>
      </c>
      <c r="L156" s="41">
        <v>2</v>
      </c>
      <c r="M156" s="41">
        <v>91.13</v>
      </c>
      <c r="N156" s="41">
        <v>2</v>
      </c>
      <c r="O156" s="41">
        <v>1498.838</v>
      </c>
      <c r="P156" s="41">
        <v>2</v>
      </c>
      <c r="Q156" s="41">
        <v>24.9251</v>
      </c>
      <c r="R156" s="41">
        <v>2</v>
      </c>
      <c r="S156" s="41">
        <v>36.791683399999997</v>
      </c>
      <c r="T156" s="41">
        <v>2</v>
      </c>
      <c r="U156" s="41">
        <v>-121.84759200000001</v>
      </c>
      <c r="V156" s="41">
        <v>2</v>
      </c>
    </row>
    <row r="157" spans="1:22" x14ac:dyDescent="0.25">
      <c r="A157" s="41">
        <v>1266597570</v>
      </c>
      <c r="B157" s="42">
        <v>38766.694097222222</v>
      </c>
      <c r="C157" s="41">
        <v>2</v>
      </c>
      <c r="D157" s="41" t="s">
        <v>206</v>
      </c>
      <c r="E157" s="41">
        <v>6.85</v>
      </c>
      <c r="F157" s="41">
        <v>2</v>
      </c>
      <c r="G157" s="41">
        <v>13.238</v>
      </c>
      <c r="H157" s="41">
        <v>2</v>
      </c>
      <c r="I157" s="41">
        <v>33.158999999999999</v>
      </c>
      <c r="J157" s="41">
        <v>2</v>
      </c>
      <c r="K157" s="41">
        <v>5.28</v>
      </c>
      <c r="L157" s="41">
        <v>2</v>
      </c>
      <c r="M157" s="41">
        <v>91.45</v>
      </c>
      <c r="N157" s="41">
        <v>2</v>
      </c>
      <c r="O157" s="41">
        <v>1498.9090000000001</v>
      </c>
      <c r="P157" s="41">
        <v>2</v>
      </c>
      <c r="Q157" s="41">
        <v>24.920500000000001</v>
      </c>
      <c r="R157" s="41">
        <v>2</v>
      </c>
      <c r="S157" s="41">
        <v>36.792583</v>
      </c>
      <c r="T157" s="41">
        <v>2</v>
      </c>
      <c r="U157" s="41">
        <v>-121.847532</v>
      </c>
      <c r="V157" s="41">
        <v>2</v>
      </c>
    </row>
    <row r="158" spans="1:22" x14ac:dyDescent="0.25">
      <c r="A158" s="41">
        <v>1266597585</v>
      </c>
      <c r="B158" s="42">
        <v>38766.69427083333</v>
      </c>
      <c r="C158" s="41">
        <v>2</v>
      </c>
      <c r="D158" s="41" t="s">
        <v>206</v>
      </c>
      <c r="E158" s="41">
        <v>6.25</v>
      </c>
      <c r="F158" s="41">
        <v>2</v>
      </c>
      <c r="G158" s="41">
        <v>13.255000000000001</v>
      </c>
      <c r="H158" s="41">
        <v>2</v>
      </c>
      <c r="I158" s="41">
        <v>33.152999999999999</v>
      </c>
      <c r="J158" s="41">
        <v>2</v>
      </c>
      <c r="K158" s="41">
        <v>5.3029999999999999</v>
      </c>
      <c r="L158" s="41">
        <v>2</v>
      </c>
      <c r="M158" s="41">
        <v>91.46</v>
      </c>
      <c r="N158" s="41">
        <v>2</v>
      </c>
      <c r="O158" s="41">
        <v>1498.9480000000001</v>
      </c>
      <c r="P158" s="41">
        <v>2</v>
      </c>
      <c r="Q158" s="41">
        <v>24.912400000000002</v>
      </c>
      <c r="R158" s="41">
        <v>2</v>
      </c>
      <c r="S158" s="41">
        <v>36.792583</v>
      </c>
      <c r="T158" s="41">
        <v>2</v>
      </c>
      <c r="U158" s="41">
        <v>-121.847532</v>
      </c>
      <c r="V158" s="41">
        <v>2</v>
      </c>
    </row>
    <row r="159" spans="1:22" x14ac:dyDescent="0.25">
      <c r="A159" s="41">
        <v>1266597600</v>
      </c>
      <c r="B159" s="42">
        <v>38766.694444444445</v>
      </c>
      <c r="C159" s="41">
        <v>2</v>
      </c>
      <c r="D159" s="41" t="s">
        <v>206</v>
      </c>
      <c r="E159" s="41">
        <v>6.45</v>
      </c>
      <c r="F159" s="41">
        <v>2</v>
      </c>
      <c r="G159" s="41">
        <v>13.282999999999999</v>
      </c>
      <c r="H159" s="41">
        <v>2</v>
      </c>
      <c r="I159" s="41">
        <v>33.145000000000003</v>
      </c>
      <c r="J159" s="41">
        <v>2</v>
      </c>
      <c r="K159" s="41">
        <v>5.3150000000000004</v>
      </c>
      <c r="L159" s="41">
        <v>2</v>
      </c>
      <c r="M159" s="41">
        <v>91.52</v>
      </c>
      <c r="N159" s="41">
        <v>2</v>
      </c>
      <c r="O159" s="41">
        <v>1499.0350000000001</v>
      </c>
      <c r="P159" s="41">
        <v>2</v>
      </c>
      <c r="Q159" s="41">
        <v>24.900600000000001</v>
      </c>
      <c r="R159" s="41">
        <v>2</v>
      </c>
      <c r="S159" s="41">
        <v>36.792583</v>
      </c>
      <c r="T159" s="41">
        <v>2</v>
      </c>
      <c r="U159" s="41">
        <v>-121.847532</v>
      </c>
      <c r="V159" s="41">
        <v>2</v>
      </c>
    </row>
    <row r="160" spans="1:22" x14ac:dyDescent="0.25">
      <c r="A160" s="41">
        <v>1266597615</v>
      </c>
      <c r="B160" s="42">
        <v>38766.694618055553</v>
      </c>
      <c r="C160" s="41">
        <v>2</v>
      </c>
      <c r="D160" s="41" t="s">
        <v>206</v>
      </c>
      <c r="E160" s="41">
        <v>6.45</v>
      </c>
      <c r="F160" s="41">
        <v>2</v>
      </c>
      <c r="G160" s="41">
        <v>13.292</v>
      </c>
      <c r="H160" s="41">
        <v>2</v>
      </c>
      <c r="I160" s="41">
        <v>33.140999999999998</v>
      </c>
      <c r="J160" s="41">
        <v>2</v>
      </c>
      <c r="K160" s="41">
        <v>5.3289999999999997</v>
      </c>
      <c r="L160" s="41">
        <v>2</v>
      </c>
      <c r="M160" s="41">
        <v>91.54</v>
      </c>
      <c r="N160" s="41">
        <v>2</v>
      </c>
      <c r="O160" s="41">
        <v>1499.06</v>
      </c>
      <c r="P160" s="41">
        <v>2</v>
      </c>
      <c r="Q160" s="41">
        <v>24.895700000000001</v>
      </c>
      <c r="R160" s="41">
        <v>2</v>
      </c>
      <c r="S160" s="41">
        <v>36.792583</v>
      </c>
      <c r="T160" s="41">
        <v>2</v>
      </c>
      <c r="U160" s="41">
        <v>-121.847532</v>
      </c>
      <c r="V160" s="41">
        <v>2</v>
      </c>
    </row>
    <row r="161" spans="1:22" x14ac:dyDescent="0.25">
      <c r="A161" s="41">
        <v>1266597630</v>
      </c>
      <c r="B161" s="42">
        <v>38766.694791666669</v>
      </c>
      <c r="C161" s="41">
        <v>2</v>
      </c>
      <c r="D161" s="41" t="s">
        <v>206</v>
      </c>
      <c r="E161" s="41">
        <v>6.45</v>
      </c>
      <c r="F161" s="41">
        <v>2</v>
      </c>
      <c r="G161" s="41">
        <v>13.289</v>
      </c>
      <c r="H161" s="41">
        <v>2</v>
      </c>
      <c r="I161" s="41">
        <v>33.142000000000003</v>
      </c>
      <c r="J161" s="41">
        <v>2</v>
      </c>
      <c r="K161" s="41">
        <v>5.3449999999999998</v>
      </c>
      <c r="L161" s="41">
        <v>2</v>
      </c>
      <c r="M161" s="41">
        <v>91.52</v>
      </c>
      <c r="N161" s="41">
        <v>2</v>
      </c>
      <c r="O161" s="41">
        <v>1499.0509999999999</v>
      </c>
      <c r="P161" s="41">
        <v>2</v>
      </c>
      <c r="Q161" s="41">
        <v>24.897099999999998</v>
      </c>
      <c r="R161" s="41">
        <v>2</v>
      </c>
      <c r="S161" s="41">
        <v>36.792583</v>
      </c>
      <c r="T161" s="41">
        <v>2</v>
      </c>
      <c r="U161" s="41">
        <v>-121.847532</v>
      </c>
      <c r="V161" s="41">
        <v>2</v>
      </c>
    </row>
    <row r="162" spans="1:22" x14ac:dyDescent="0.25">
      <c r="A162" s="41">
        <v>1266597645</v>
      </c>
      <c r="B162" s="42">
        <v>38766.694965277777</v>
      </c>
      <c r="C162" s="41">
        <v>2</v>
      </c>
      <c r="D162" s="41" t="s">
        <v>206</v>
      </c>
      <c r="E162" s="41">
        <v>6.45</v>
      </c>
      <c r="F162" s="41">
        <v>2</v>
      </c>
      <c r="G162" s="41">
        <v>13.291</v>
      </c>
      <c r="H162" s="41">
        <v>2</v>
      </c>
      <c r="I162" s="41">
        <v>33.143000000000001</v>
      </c>
      <c r="J162" s="41">
        <v>2</v>
      </c>
      <c r="K162" s="41">
        <v>5.3550000000000004</v>
      </c>
      <c r="L162" s="41">
        <v>2</v>
      </c>
      <c r="M162" s="41">
        <v>91.46</v>
      </c>
      <c r="N162" s="41">
        <v>2</v>
      </c>
      <c r="O162" s="41">
        <v>1499.059</v>
      </c>
      <c r="P162" s="41">
        <v>2</v>
      </c>
      <c r="Q162" s="41">
        <v>24.897500000000001</v>
      </c>
      <c r="R162" s="41">
        <v>2</v>
      </c>
      <c r="S162" s="41">
        <v>36.791455460000002</v>
      </c>
      <c r="T162" s="41">
        <v>2</v>
      </c>
      <c r="U162" s="41">
        <v>-121.84759026</v>
      </c>
      <c r="V162" s="41">
        <v>2</v>
      </c>
    </row>
    <row r="163" spans="1:22" x14ac:dyDescent="0.25">
      <c r="A163" s="41">
        <v>1266597660</v>
      </c>
      <c r="B163" s="42">
        <v>38766.695138888892</v>
      </c>
      <c r="C163" s="41">
        <v>2</v>
      </c>
      <c r="D163" s="41" t="s">
        <v>206</v>
      </c>
      <c r="E163" s="41">
        <v>6.45</v>
      </c>
      <c r="F163" s="41">
        <v>2</v>
      </c>
      <c r="G163" s="41">
        <v>13.286</v>
      </c>
      <c r="H163" s="41">
        <v>2</v>
      </c>
      <c r="I163" s="41">
        <v>33.143999999999998</v>
      </c>
      <c r="J163" s="41">
        <v>2</v>
      </c>
      <c r="K163" s="41">
        <v>5.367</v>
      </c>
      <c r="L163" s="41">
        <v>2</v>
      </c>
      <c r="M163" s="41">
        <v>91.4</v>
      </c>
      <c r="N163" s="41">
        <v>2</v>
      </c>
      <c r="O163" s="41">
        <v>1499.0440000000001</v>
      </c>
      <c r="P163" s="41">
        <v>2</v>
      </c>
      <c r="Q163" s="41">
        <v>24.8993</v>
      </c>
      <c r="R163" s="41">
        <v>2</v>
      </c>
      <c r="S163" s="41">
        <v>36.791811199999998</v>
      </c>
      <c r="T163" s="41">
        <v>2</v>
      </c>
      <c r="U163" s="41">
        <v>-121.847798</v>
      </c>
      <c r="V163" s="41">
        <v>2</v>
      </c>
    </row>
    <row r="164" spans="1:22" x14ac:dyDescent="0.25">
      <c r="A164" s="41">
        <v>1266597675</v>
      </c>
      <c r="B164" s="42">
        <v>38766.6953125</v>
      </c>
      <c r="C164" s="41">
        <v>2</v>
      </c>
      <c r="D164" s="41" t="s">
        <v>206</v>
      </c>
      <c r="E164" s="41">
        <v>6.06</v>
      </c>
      <c r="F164" s="41">
        <v>2</v>
      </c>
      <c r="G164" s="41">
        <v>13.289</v>
      </c>
      <c r="H164" s="41">
        <v>2</v>
      </c>
      <c r="I164" s="41">
        <v>33.143000000000001</v>
      </c>
      <c r="J164" s="41">
        <v>2</v>
      </c>
      <c r="K164" s="41">
        <v>5.3760000000000003</v>
      </c>
      <c r="L164" s="41">
        <v>2</v>
      </c>
      <c r="M164" s="41">
        <v>91.39</v>
      </c>
      <c r="N164" s="41">
        <v>2</v>
      </c>
      <c r="O164" s="41">
        <v>1499.046</v>
      </c>
      <c r="P164" s="41">
        <v>2</v>
      </c>
      <c r="Q164" s="41">
        <v>24.8979</v>
      </c>
      <c r="R164" s="41">
        <v>2</v>
      </c>
      <c r="S164" s="41">
        <v>36.79242713</v>
      </c>
      <c r="T164" s="41">
        <v>2</v>
      </c>
      <c r="U164" s="41">
        <v>-121.84802746</v>
      </c>
      <c r="V164" s="41">
        <v>2</v>
      </c>
    </row>
    <row r="165" spans="1:22" x14ac:dyDescent="0.25">
      <c r="A165" s="41">
        <v>1266597690</v>
      </c>
      <c r="B165" s="42">
        <v>38766.695486111108</v>
      </c>
      <c r="C165" s="41">
        <v>2</v>
      </c>
      <c r="D165" s="41" t="s">
        <v>206</v>
      </c>
      <c r="E165" s="41">
        <v>3.87</v>
      </c>
      <c r="F165" s="41">
        <v>2</v>
      </c>
      <c r="G165" s="41">
        <v>13.292999999999999</v>
      </c>
      <c r="H165" s="41">
        <v>2</v>
      </c>
      <c r="I165" s="41">
        <v>33.140999999999998</v>
      </c>
      <c r="J165" s="41">
        <v>2</v>
      </c>
      <c r="K165" s="41">
        <v>5.39</v>
      </c>
      <c r="L165" s="41">
        <v>2</v>
      </c>
      <c r="M165" s="41">
        <v>91.31</v>
      </c>
      <c r="N165" s="41">
        <v>2</v>
      </c>
      <c r="O165" s="41">
        <v>1499.02</v>
      </c>
      <c r="P165" s="41">
        <v>2</v>
      </c>
      <c r="Q165" s="41">
        <v>24.895499999999998</v>
      </c>
      <c r="R165" s="41">
        <v>2</v>
      </c>
      <c r="S165" s="41">
        <v>36.791843620000002</v>
      </c>
      <c r="T165" s="41">
        <v>2</v>
      </c>
      <c r="U165" s="41">
        <v>-121.84735625</v>
      </c>
      <c r="V165" s="41">
        <v>2</v>
      </c>
    </row>
    <row r="166" spans="1:22" x14ac:dyDescent="0.25">
      <c r="A166" s="41">
        <v>1266604140</v>
      </c>
      <c r="B166" s="42">
        <v>38766.770138888889</v>
      </c>
      <c r="C166" s="41">
        <v>2</v>
      </c>
      <c r="D166" s="41" t="s">
        <v>206</v>
      </c>
      <c r="E166" s="41">
        <v>3.18</v>
      </c>
      <c r="F166" s="41">
        <v>2</v>
      </c>
      <c r="G166" s="41">
        <v>13.247999999999999</v>
      </c>
      <c r="H166" s="41">
        <v>2</v>
      </c>
      <c r="I166" s="41">
        <v>33.177999999999997</v>
      </c>
      <c r="J166" s="41">
        <v>2</v>
      </c>
      <c r="K166" s="41">
        <v>5.6760000000000002</v>
      </c>
      <c r="L166" s="41">
        <v>2</v>
      </c>
      <c r="M166" s="41">
        <v>92.65</v>
      </c>
      <c r="N166" s="41">
        <v>2</v>
      </c>
      <c r="O166" s="41">
        <v>1498.903</v>
      </c>
      <c r="P166" s="41">
        <v>2</v>
      </c>
      <c r="Q166" s="41">
        <v>24.9331</v>
      </c>
      <c r="R166" s="41">
        <v>2</v>
      </c>
      <c r="S166" s="41">
        <v>36.791786999999999</v>
      </c>
      <c r="T166" s="41">
        <v>2</v>
      </c>
      <c r="U166" s="41">
        <v>-121.84706</v>
      </c>
      <c r="V166" s="41">
        <v>2</v>
      </c>
    </row>
    <row r="167" spans="1:22" x14ac:dyDescent="0.25">
      <c r="A167" s="41">
        <v>1266604155</v>
      </c>
      <c r="B167" s="42">
        <v>38766.770312499997</v>
      </c>
      <c r="C167" s="41">
        <v>2</v>
      </c>
      <c r="D167" s="41" t="s">
        <v>206</v>
      </c>
      <c r="E167" s="41">
        <v>6.95</v>
      </c>
      <c r="F167" s="41">
        <v>2</v>
      </c>
      <c r="G167" s="41">
        <v>13.208</v>
      </c>
      <c r="H167" s="41">
        <v>2</v>
      </c>
      <c r="I167" s="41">
        <v>33.189</v>
      </c>
      <c r="J167" s="41">
        <v>2</v>
      </c>
      <c r="K167" s="41">
        <v>5.8650000000000002</v>
      </c>
      <c r="L167" s="41">
        <v>2</v>
      </c>
      <c r="M167" s="41">
        <v>92.78</v>
      </c>
      <c r="N167" s="41">
        <v>2</v>
      </c>
      <c r="O167" s="41">
        <v>1498.846</v>
      </c>
      <c r="P167" s="41">
        <v>2</v>
      </c>
      <c r="Q167" s="41">
        <v>24.9497</v>
      </c>
      <c r="R167" s="41">
        <v>2</v>
      </c>
      <c r="S167" s="41">
        <v>36.791786999999999</v>
      </c>
      <c r="T167" s="41">
        <v>2</v>
      </c>
      <c r="U167" s="41">
        <v>-121.84706</v>
      </c>
      <c r="V167" s="41">
        <v>2</v>
      </c>
    </row>
    <row r="168" spans="1:22" x14ac:dyDescent="0.25">
      <c r="A168" s="41">
        <v>1266604170</v>
      </c>
      <c r="B168" s="42">
        <v>38766.770486111112</v>
      </c>
      <c r="C168" s="41">
        <v>2</v>
      </c>
      <c r="D168" s="41" t="s">
        <v>206</v>
      </c>
      <c r="E168" s="41">
        <v>9.5299999999999994</v>
      </c>
      <c r="F168" s="41">
        <v>2</v>
      </c>
      <c r="G168" s="41">
        <v>13.176</v>
      </c>
      <c r="H168" s="41">
        <v>2</v>
      </c>
      <c r="I168" s="41">
        <v>33.195999999999998</v>
      </c>
      <c r="J168" s="41">
        <v>2</v>
      </c>
      <c r="K168" s="41">
        <v>6.0529999999999999</v>
      </c>
      <c r="L168" s="41">
        <v>2</v>
      </c>
      <c r="M168" s="41">
        <v>92.89</v>
      </c>
      <c r="N168" s="41">
        <v>2</v>
      </c>
      <c r="O168" s="41">
        <v>1498.7909999999999</v>
      </c>
      <c r="P168" s="41">
        <v>2</v>
      </c>
      <c r="Q168" s="41">
        <v>24.961500000000001</v>
      </c>
      <c r="R168" s="41">
        <v>2</v>
      </c>
      <c r="S168" s="41">
        <v>36.75564206</v>
      </c>
      <c r="T168" s="41">
        <v>2</v>
      </c>
      <c r="U168" s="41">
        <v>-122.01091692999999</v>
      </c>
      <c r="V168" s="41">
        <v>2</v>
      </c>
    </row>
    <row r="169" spans="1:22" x14ac:dyDescent="0.25">
      <c r="A169" s="41">
        <v>1266604185</v>
      </c>
      <c r="B169" s="42">
        <v>38766.77065972222</v>
      </c>
      <c r="C169" s="41">
        <v>2</v>
      </c>
      <c r="D169" s="41" t="s">
        <v>206</v>
      </c>
      <c r="E169" s="41">
        <v>9.93</v>
      </c>
      <c r="F169" s="41">
        <v>2</v>
      </c>
      <c r="G169" s="41">
        <v>13.179</v>
      </c>
      <c r="H169" s="41">
        <v>2</v>
      </c>
      <c r="I169" s="41">
        <v>33.195</v>
      </c>
      <c r="J169" s="41">
        <v>2</v>
      </c>
      <c r="K169" s="41">
        <v>6.1470000000000002</v>
      </c>
      <c r="L169" s="41">
        <v>2</v>
      </c>
      <c r="M169" s="41">
        <v>92.97</v>
      </c>
      <c r="N169" s="41">
        <v>2</v>
      </c>
      <c r="O169" s="41">
        <v>1498.806</v>
      </c>
      <c r="P169" s="41">
        <v>2</v>
      </c>
      <c r="Q169" s="41">
        <v>24.9602</v>
      </c>
      <c r="R169" s="41">
        <v>2</v>
      </c>
      <c r="S169" s="41">
        <v>36.746603399999998</v>
      </c>
      <c r="T169" s="41">
        <v>2</v>
      </c>
      <c r="U169" s="41">
        <v>-122.05188939999999</v>
      </c>
      <c r="V169" s="41">
        <v>2</v>
      </c>
    </row>
    <row r="170" spans="1:22" x14ac:dyDescent="0.25">
      <c r="A170" s="41">
        <v>1266604200</v>
      </c>
      <c r="B170" s="42">
        <v>38766.770833333336</v>
      </c>
      <c r="C170" s="41">
        <v>2</v>
      </c>
      <c r="D170" s="41" t="s">
        <v>206</v>
      </c>
      <c r="E170" s="41">
        <v>9.23</v>
      </c>
      <c r="F170" s="41">
        <v>2</v>
      </c>
      <c r="G170" s="41">
        <v>13.179</v>
      </c>
      <c r="H170" s="41">
        <v>2</v>
      </c>
      <c r="I170" s="41">
        <v>33.195</v>
      </c>
      <c r="J170" s="41">
        <v>2</v>
      </c>
      <c r="K170" s="41">
        <v>6.1609999999999996</v>
      </c>
      <c r="L170" s="41">
        <v>2</v>
      </c>
      <c r="M170" s="41">
        <v>93.01</v>
      </c>
      <c r="N170" s="41">
        <v>2</v>
      </c>
      <c r="O170" s="41">
        <v>1498.7950000000001</v>
      </c>
      <c r="P170" s="41">
        <v>2</v>
      </c>
      <c r="Q170" s="41">
        <v>24.9602</v>
      </c>
      <c r="R170" s="41">
        <v>2</v>
      </c>
      <c r="S170" s="41">
        <v>36.7465975</v>
      </c>
      <c r="T170" s="41">
        <v>2</v>
      </c>
      <c r="U170" s="41">
        <v>-122.0518975</v>
      </c>
      <c r="V170" s="41">
        <v>2</v>
      </c>
    </row>
    <row r="171" spans="1:22" x14ac:dyDescent="0.25">
      <c r="A171" s="41">
        <v>1266604215</v>
      </c>
      <c r="B171" s="42">
        <v>38766.771006944444</v>
      </c>
      <c r="C171" s="41">
        <v>2</v>
      </c>
      <c r="D171" s="41" t="s">
        <v>206</v>
      </c>
      <c r="E171" s="41">
        <v>7.64</v>
      </c>
      <c r="F171" s="41">
        <v>2</v>
      </c>
      <c r="G171" s="41">
        <v>13.169</v>
      </c>
      <c r="H171" s="41">
        <v>2</v>
      </c>
      <c r="I171" s="41">
        <v>33.195999999999998</v>
      </c>
      <c r="J171" s="41">
        <v>2</v>
      </c>
      <c r="K171" s="41">
        <v>6.14</v>
      </c>
      <c r="L171" s="41">
        <v>2</v>
      </c>
      <c r="M171" s="41">
        <v>93.03</v>
      </c>
      <c r="N171" s="41">
        <v>2</v>
      </c>
      <c r="O171" s="41">
        <v>1498.7360000000001</v>
      </c>
      <c r="P171" s="41">
        <v>2</v>
      </c>
      <c r="Q171" s="41">
        <v>24.962900000000001</v>
      </c>
      <c r="R171" s="41">
        <v>2</v>
      </c>
      <c r="S171" s="41">
        <v>36.746599930000002</v>
      </c>
      <c r="T171" s="41">
        <v>2</v>
      </c>
      <c r="U171" s="41">
        <v>-122.05189473</v>
      </c>
      <c r="V171" s="41">
        <v>2</v>
      </c>
    </row>
    <row r="172" spans="1:22" x14ac:dyDescent="0.25">
      <c r="A172" s="41">
        <v>1266604230</v>
      </c>
      <c r="B172" s="42">
        <v>38766.771180555559</v>
      </c>
      <c r="C172" s="41">
        <v>2</v>
      </c>
      <c r="D172" s="41" t="s">
        <v>206</v>
      </c>
      <c r="E172" s="41">
        <v>7.45</v>
      </c>
      <c r="F172" s="41">
        <v>2</v>
      </c>
      <c r="G172" s="41">
        <v>13.169</v>
      </c>
      <c r="H172" s="41">
        <v>2</v>
      </c>
      <c r="I172" s="41">
        <v>33.197000000000003</v>
      </c>
      <c r="J172" s="41">
        <v>2</v>
      </c>
      <c r="K172" s="41">
        <v>6.0339999999999998</v>
      </c>
      <c r="L172" s="41">
        <v>2</v>
      </c>
      <c r="M172" s="41">
        <v>93</v>
      </c>
      <c r="N172" s="41">
        <v>2</v>
      </c>
      <c r="O172" s="41">
        <v>1498.7339999999999</v>
      </c>
      <c r="P172" s="41">
        <v>2</v>
      </c>
      <c r="Q172" s="41">
        <v>24.963699999999999</v>
      </c>
      <c r="R172" s="41">
        <v>2</v>
      </c>
      <c r="S172" s="41">
        <v>36.746599140000001</v>
      </c>
      <c r="T172" s="41">
        <v>2</v>
      </c>
      <c r="U172" s="41">
        <v>-122.05189721000001</v>
      </c>
      <c r="V172" s="41">
        <v>2</v>
      </c>
    </row>
    <row r="173" spans="1:22" x14ac:dyDescent="0.25">
      <c r="A173" s="41">
        <v>1266604245</v>
      </c>
      <c r="B173" s="42">
        <v>38766.771354166667</v>
      </c>
      <c r="C173" s="41">
        <v>2</v>
      </c>
      <c r="D173" s="41" t="s">
        <v>206</v>
      </c>
      <c r="E173" s="41">
        <v>13.4</v>
      </c>
      <c r="F173" s="41">
        <v>2</v>
      </c>
      <c r="G173" s="41">
        <v>13.156000000000001</v>
      </c>
      <c r="H173" s="41">
        <v>2</v>
      </c>
      <c r="I173" s="41">
        <v>33.200000000000003</v>
      </c>
      <c r="J173" s="41">
        <v>2</v>
      </c>
      <c r="K173" s="41">
        <v>5.9320000000000004</v>
      </c>
      <c r="L173" s="41">
        <v>2</v>
      </c>
      <c r="M173" s="41">
        <v>92.95</v>
      </c>
      <c r="N173" s="41">
        <v>2</v>
      </c>
      <c r="O173" s="41">
        <v>1498.7929999999999</v>
      </c>
      <c r="P173" s="41">
        <v>2</v>
      </c>
      <c r="Q173" s="41">
        <v>24.968699999999998</v>
      </c>
      <c r="R173" s="41">
        <v>2</v>
      </c>
      <c r="S173" s="41">
        <v>36.746597729999998</v>
      </c>
      <c r="T173" s="41">
        <v>2</v>
      </c>
      <c r="U173" s="41">
        <v>-122.051892</v>
      </c>
      <c r="V173" s="41">
        <v>2</v>
      </c>
    </row>
    <row r="174" spans="1:22" x14ac:dyDescent="0.25">
      <c r="A174" s="41">
        <v>1266604260</v>
      </c>
      <c r="B174" s="42">
        <v>38766.771527777775</v>
      </c>
      <c r="C174" s="41">
        <v>2</v>
      </c>
      <c r="D174" s="41" t="s">
        <v>206</v>
      </c>
      <c r="E174" s="41">
        <v>21.54</v>
      </c>
      <c r="F174" s="41">
        <v>2</v>
      </c>
      <c r="G174" s="41">
        <v>13.131</v>
      </c>
      <c r="H174" s="41">
        <v>2</v>
      </c>
      <c r="I174" s="41">
        <v>33.203000000000003</v>
      </c>
      <c r="J174" s="41">
        <v>2</v>
      </c>
      <c r="K174" s="41">
        <v>5.8520000000000003</v>
      </c>
      <c r="L174" s="41">
        <v>2</v>
      </c>
      <c r="M174" s="41">
        <v>93.06</v>
      </c>
      <c r="N174" s="41">
        <v>2</v>
      </c>
      <c r="O174" s="41">
        <v>1498.8489999999999</v>
      </c>
      <c r="P174" s="41">
        <v>2</v>
      </c>
      <c r="Q174" s="41">
        <v>24.976199999999999</v>
      </c>
      <c r="R174" s="41">
        <v>2</v>
      </c>
      <c r="S174" s="41">
        <v>36.746600999999998</v>
      </c>
      <c r="T174" s="41">
        <v>2</v>
      </c>
      <c r="U174" s="41">
        <v>-122.0518878</v>
      </c>
      <c r="V174" s="41">
        <v>2</v>
      </c>
    </row>
    <row r="175" spans="1:22" x14ac:dyDescent="0.25">
      <c r="A175" s="41">
        <v>1266604275</v>
      </c>
      <c r="B175" s="42">
        <v>38766.771701388891</v>
      </c>
      <c r="C175" s="41">
        <v>2</v>
      </c>
      <c r="D175" s="41" t="s">
        <v>206</v>
      </c>
      <c r="E175" s="41">
        <v>30.08</v>
      </c>
      <c r="F175" s="41">
        <v>2</v>
      </c>
      <c r="G175" s="41">
        <v>13.116</v>
      </c>
      <c r="H175" s="41">
        <v>2</v>
      </c>
      <c r="I175" s="41">
        <v>33.206000000000003</v>
      </c>
      <c r="J175" s="41">
        <v>2</v>
      </c>
      <c r="K175" s="41">
        <v>5.7610000000000001</v>
      </c>
      <c r="L175" s="41">
        <v>2</v>
      </c>
      <c r="M175" s="41">
        <v>93.21</v>
      </c>
      <c r="N175" s="41">
        <v>2</v>
      </c>
      <c r="O175" s="41">
        <v>1498.9449999999999</v>
      </c>
      <c r="P175" s="41">
        <v>2</v>
      </c>
      <c r="Q175" s="41">
        <v>24.9818</v>
      </c>
      <c r="R175" s="41">
        <v>2</v>
      </c>
      <c r="S175" s="41">
        <v>36.746595059999997</v>
      </c>
      <c r="T175" s="41">
        <v>2</v>
      </c>
      <c r="U175" s="41">
        <v>-122.05188425999999</v>
      </c>
      <c r="V175" s="41">
        <v>2</v>
      </c>
    </row>
    <row r="176" spans="1:22" x14ac:dyDescent="0.25">
      <c r="A176" s="41">
        <v>1266604290</v>
      </c>
      <c r="B176" s="42">
        <v>38766.771874999999</v>
      </c>
      <c r="C176" s="41">
        <v>2</v>
      </c>
      <c r="D176" s="41" t="s">
        <v>206</v>
      </c>
      <c r="E176" s="41">
        <v>37.619999999999997</v>
      </c>
      <c r="F176" s="41">
        <v>2</v>
      </c>
      <c r="G176" s="41">
        <v>13.087999999999999</v>
      </c>
      <c r="H176" s="41">
        <v>2</v>
      </c>
      <c r="I176" s="41">
        <v>33.210999999999999</v>
      </c>
      <c r="J176" s="41">
        <v>2</v>
      </c>
      <c r="K176" s="41">
        <v>5.7030000000000003</v>
      </c>
      <c r="L176" s="41">
        <v>2</v>
      </c>
      <c r="M176" s="41">
        <v>93.62</v>
      </c>
      <c r="N176" s="41">
        <v>2</v>
      </c>
      <c r="O176" s="41">
        <v>1498.9829999999999</v>
      </c>
      <c r="P176" s="41">
        <v>2</v>
      </c>
      <c r="Q176" s="41">
        <v>24.991399999999999</v>
      </c>
      <c r="R176" s="41">
        <v>2</v>
      </c>
      <c r="S176" s="41">
        <v>36.746590640000001</v>
      </c>
      <c r="T176" s="41">
        <v>2</v>
      </c>
      <c r="U176" s="41">
        <v>-122.05189285</v>
      </c>
      <c r="V176" s="41">
        <v>2</v>
      </c>
    </row>
    <row r="177" spans="1:22" x14ac:dyDescent="0.25">
      <c r="A177" s="41">
        <v>1266604305</v>
      </c>
      <c r="B177" s="42">
        <v>38766.772048611114</v>
      </c>
      <c r="C177" s="41">
        <v>2</v>
      </c>
      <c r="D177" s="41" t="s">
        <v>206</v>
      </c>
      <c r="E177" s="41">
        <v>45.06</v>
      </c>
      <c r="F177" s="41">
        <v>2</v>
      </c>
      <c r="G177" s="41">
        <v>12.997999999999999</v>
      </c>
      <c r="H177" s="41">
        <v>2</v>
      </c>
      <c r="I177" s="41">
        <v>33.210999999999999</v>
      </c>
      <c r="J177" s="41">
        <v>2</v>
      </c>
      <c r="K177" s="41">
        <v>5.6509999999999998</v>
      </c>
      <c r="L177" s="41">
        <v>2</v>
      </c>
      <c r="M177" s="41">
        <v>94</v>
      </c>
      <c r="N177" s="41">
        <v>2</v>
      </c>
      <c r="O177" s="41">
        <v>1498.806</v>
      </c>
      <c r="P177" s="41">
        <v>2</v>
      </c>
      <c r="Q177" s="41">
        <v>25.009399999999999</v>
      </c>
      <c r="R177" s="41">
        <v>2</v>
      </c>
      <c r="S177" s="41">
        <v>36.746588529999997</v>
      </c>
      <c r="T177" s="41">
        <v>2</v>
      </c>
      <c r="U177" s="41">
        <v>-122.05187960000001</v>
      </c>
      <c r="V177" s="41">
        <v>2</v>
      </c>
    </row>
    <row r="178" spans="1:22" x14ac:dyDescent="0.25">
      <c r="A178" s="41">
        <v>1266604320</v>
      </c>
      <c r="B178" s="42">
        <v>38766.772222222222</v>
      </c>
      <c r="C178" s="41">
        <v>2</v>
      </c>
      <c r="D178" s="41" t="s">
        <v>206</v>
      </c>
      <c r="E178" s="41">
        <v>52.31</v>
      </c>
      <c r="F178" s="41">
        <v>2</v>
      </c>
      <c r="G178" s="41">
        <v>12.631</v>
      </c>
      <c r="H178" s="41">
        <v>2</v>
      </c>
      <c r="I178" s="41">
        <v>33.255000000000003</v>
      </c>
      <c r="J178" s="41">
        <v>2</v>
      </c>
      <c r="K178" s="41">
        <v>5.4119999999999999</v>
      </c>
      <c r="L178" s="41">
        <v>2</v>
      </c>
      <c r="M178" s="41">
        <v>94.44</v>
      </c>
      <c r="N178" s="41">
        <v>2</v>
      </c>
      <c r="O178" s="41">
        <v>1497.7460000000001</v>
      </c>
      <c r="P178" s="41">
        <v>2</v>
      </c>
      <c r="Q178" s="41">
        <v>25.115400000000001</v>
      </c>
      <c r="R178" s="41">
        <v>2</v>
      </c>
      <c r="S178" s="41">
        <v>36.746575659999998</v>
      </c>
      <c r="T178" s="41">
        <v>2</v>
      </c>
      <c r="U178" s="41">
        <v>-122.05189686</v>
      </c>
      <c r="V178" s="41">
        <v>2</v>
      </c>
    </row>
    <row r="179" spans="1:22" x14ac:dyDescent="0.25">
      <c r="A179" s="41">
        <v>1266604335</v>
      </c>
      <c r="B179" s="42">
        <v>38766.77239583333</v>
      </c>
      <c r="C179" s="41">
        <v>2</v>
      </c>
      <c r="D179" s="41" t="s">
        <v>206</v>
      </c>
      <c r="E179" s="41">
        <v>60.05</v>
      </c>
      <c r="F179" s="41">
        <v>2</v>
      </c>
      <c r="G179" s="41">
        <v>12.499000000000001</v>
      </c>
      <c r="H179" s="41">
        <v>2</v>
      </c>
      <c r="I179" s="41">
        <v>33.292000000000002</v>
      </c>
      <c r="J179" s="41">
        <v>2</v>
      </c>
      <c r="K179" s="41">
        <v>5.0739999999999998</v>
      </c>
      <c r="L179" s="41">
        <v>2</v>
      </c>
      <c r="M179" s="41">
        <v>94.4</v>
      </c>
      <c r="N179" s="41">
        <v>2</v>
      </c>
      <c r="O179" s="41">
        <v>1497.472</v>
      </c>
      <c r="P179" s="41">
        <v>2</v>
      </c>
      <c r="Q179" s="41">
        <v>25.169799999999999</v>
      </c>
      <c r="R179" s="41">
        <v>2</v>
      </c>
      <c r="S179" s="41">
        <v>36.746564210000003</v>
      </c>
      <c r="T179" s="41">
        <v>2</v>
      </c>
      <c r="U179" s="41">
        <v>-122.05189571</v>
      </c>
      <c r="V179" s="41">
        <v>2</v>
      </c>
    </row>
    <row r="180" spans="1:22" x14ac:dyDescent="0.25">
      <c r="A180" s="41">
        <v>1266604350</v>
      </c>
      <c r="B180" s="42">
        <v>38766.772569444445</v>
      </c>
      <c r="C180" s="41">
        <v>2</v>
      </c>
      <c r="D180" s="41" t="s">
        <v>206</v>
      </c>
      <c r="E180" s="41">
        <v>68.680000000000007</v>
      </c>
      <c r="F180" s="41">
        <v>2</v>
      </c>
      <c r="G180" s="41">
        <v>12.071</v>
      </c>
      <c r="H180" s="41">
        <v>2</v>
      </c>
      <c r="I180" s="41">
        <v>33.305999999999997</v>
      </c>
      <c r="J180" s="41">
        <v>2</v>
      </c>
      <c r="K180" s="41">
        <v>4.782</v>
      </c>
      <c r="L180" s="41">
        <v>2</v>
      </c>
      <c r="M180" s="41">
        <v>94.47</v>
      </c>
      <c r="N180" s="41">
        <v>2</v>
      </c>
      <c r="O180" s="41">
        <v>1496.1759999999999</v>
      </c>
      <c r="P180" s="41">
        <v>2</v>
      </c>
      <c r="Q180" s="41">
        <v>25.2624</v>
      </c>
      <c r="R180" s="41">
        <v>2</v>
      </c>
      <c r="S180" s="41">
        <v>36.746556730000002</v>
      </c>
      <c r="T180" s="41">
        <v>2</v>
      </c>
      <c r="U180" s="41">
        <v>-122.0518926</v>
      </c>
      <c r="V180" s="41">
        <v>2</v>
      </c>
    </row>
    <row r="181" spans="1:22" x14ac:dyDescent="0.25">
      <c r="A181" s="41">
        <v>1266604365</v>
      </c>
      <c r="B181" s="42">
        <v>38766.772743055553</v>
      </c>
      <c r="C181" s="41">
        <v>2</v>
      </c>
      <c r="D181" s="41" t="s">
        <v>206</v>
      </c>
      <c r="E181" s="41">
        <v>74.239999999999995</v>
      </c>
      <c r="F181" s="41">
        <v>2</v>
      </c>
      <c r="G181" s="41">
        <v>11.452999999999999</v>
      </c>
      <c r="H181" s="41">
        <v>2</v>
      </c>
      <c r="I181" s="41">
        <v>33.381999999999998</v>
      </c>
      <c r="J181" s="41">
        <v>2</v>
      </c>
      <c r="K181" s="41">
        <v>4.4829999999999997</v>
      </c>
      <c r="L181" s="41">
        <v>2</v>
      </c>
      <c r="M181" s="41">
        <v>94.43</v>
      </c>
      <c r="N181" s="41">
        <v>2</v>
      </c>
      <c r="O181" s="41">
        <v>1494.2270000000001</v>
      </c>
      <c r="P181" s="41">
        <v>2</v>
      </c>
      <c r="Q181" s="41">
        <v>25.436199999999999</v>
      </c>
      <c r="R181" s="41">
        <v>2</v>
      </c>
      <c r="S181" s="41">
        <v>36.746573599999998</v>
      </c>
      <c r="T181" s="41">
        <v>2</v>
      </c>
      <c r="U181" s="41">
        <v>-122.0519106</v>
      </c>
      <c r="V181" s="41">
        <v>2</v>
      </c>
    </row>
    <row r="182" spans="1:22" x14ac:dyDescent="0.25">
      <c r="A182" s="41">
        <v>1266604380</v>
      </c>
      <c r="B182" s="42">
        <v>38766.772916666669</v>
      </c>
      <c r="C182" s="41">
        <v>2</v>
      </c>
      <c r="D182" s="41" t="s">
        <v>206</v>
      </c>
      <c r="E182" s="41">
        <v>75.73</v>
      </c>
      <c r="F182" s="41">
        <v>2</v>
      </c>
      <c r="G182" s="41">
        <v>11.324999999999999</v>
      </c>
      <c r="H182" s="41">
        <v>2</v>
      </c>
      <c r="I182" s="41">
        <v>33.392000000000003</v>
      </c>
      <c r="J182" s="41">
        <v>2</v>
      </c>
      <c r="K182" s="41">
        <v>4.3120000000000003</v>
      </c>
      <c r="L182" s="41">
        <v>2</v>
      </c>
      <c r="M182" s="41">
        <v>94.46</v>
      </c>
      <c r="N182" s="41">
        <v>2</v>
      </c>
      <c r="O182" s="41">
        <v>1493.818</v>
      </c>
      <c r="P182" s="41">
        <v>2</v>
      </c>
      <c r="Q182" s="41">
        <v>25.467199999999998</v>
      </c>
      <c r="R182" s="41">
        <v>2</v>
      </c>
      <c r="S182" s="41">
        <v>36.746587859999998</v>
      </c>
      <c r="T182" s="41">
        <v>2</v>
      </c>
      <c r="U182" s="41">
        <v>-122.05192473</v>
      </c>
      <c r="V182" s="41">
        <v>2</v>
      </c>
    </row>
    <row r="183" spans="1:22" x14ac:dyDescent="0.25">
      <c r="A183" s="41">
        <v>1266604395</v>
      </c>
      <c r="B183" s="42">
        <v>38766.773090277777</v>
      </c>
      <c r="C183" s="41">
        <v>2</v>
      </c>
      <c r="D183" s="41" t="s">
        <v>206</v>
      </c>
      <c r="E183" s="41">
        <v>76.03</v>
      </c>
      <c r="F183" s="41">
        <v>0</v>
      </c>
      <c r="G183" s="41">
        <v>11.401999999999999</v>
      </c>
      <c r="H183" s="41">
        <v>0</v>
      </c>
      <c r="I183" s="41">
        <v>33.384</v>
      </c>
      <c r="J183" s="41">
        <v>0</v>
      </c>
      <c r="K183" s="41">
        <v>4.2560000000000002</v>
      </c>
      <c r="L183" s="41">
        <v>0</v>
      </c>
      <c r="M183" s="41">
        <v>94.46</v>
      </c>
      <c r="N183" s="41">
        <v>2</v>
      </c>
      <c r="O183" s="41">
        <v>1494.0820000000001</v>
      </c>
      <c r="P183" s="41">
        <v>0</v>
      </c>
      <c r="Q183" s="41">
        <v>25.446999999999999</v>
      </c>
      <c r="R183" s="41">
        <v>0</v>
      </c>
      <c r="S183" s="41">
        <v>36.746600860000001</v>
      </c>
      <c r="T183" s="41">
        <v>2</v>
      </c>
      <c r="U183" s="41">
        <v>-122.05193513</v>
      </c>
      <c r="V183" s="41">
        <v>2</v>
      </c>
    </row>
    <row r="184" spans="1:22" x14ac:dyDescent="0.25">
      <c r="A184" s="41">
        <v>1266604410</v>
      </c>
      <c r="B184" s="42">
        <v>38766.773263888892</v>
      </c>
      <c r="C184" s="41">
        <v>2</v>
      </c>
      <c r="D184" s="41" t="s">
        <v>206</v>
      </c>
      <c r="E184" s="41">
        <v>80.489999999999995</v>
      </c>
      <c r="F184" s="41">
        <v>0</v>
      </c>
      <c r="G184" s="41">
        <v>11.173</v>
      </c>
      <c r="H184" s="41">
        <v>0</v>
      </c>
      <c r="I184" s="41">
        <v>33.378999999999998</v>
      </c>
      <c r="J184" s="41">
        <v>0</v>
      </c>
      <c r="K184" s="41">
        <v>4.1390000000000002</v>
      </c>
      <c r="L184" s="41">
        <v>0</v>
      </c>
      <c r="M184" s="41">
        <v>94.57</v>
      </c>
      <c r="N184" s="41">
        <v>2</v>
      </c>
      <c r="O184" s="41">
        <v>1493.3510000000001</v>
      </c>
      <c r="P184" s="41">
        <v>0</v>
      </c>
      <c r="Q184" s="41">
        <v>25.4846</v>
      </c>
      <c r="R184" s="41">
        <v>0</v>
      </c>
      <c r="S184" s="41">
        <v>36.746612800000001</v>
      </c>
      <c r="T184" s="41">
        <v>2</v>
      </c>
      <c r="U184" s="41">
        <v>-122.051941</v>
      </c>
      <c r="V184" s="41">
        <v>2</v>
      </c>
    </row>
    <row r="185" spans="1:22" x14ac:dyDescent="0.25">
      <c r="A185" s="41">
        <v>1266604425</v>
      </c>
      <c r="B185" s="42">
        <v>38766.7734375</v>
      </c>
      <c r="C185" s="41">
        <v>2</v>
      </c>
      <c r="D185" s="41" t="s">
        <v>206</v>
      </c>
      <c r="E185" s="41">
        <v>87.24</v>
      </c>
      <c r="F185" s="41">
        <v>2</v>
      </c>
      <c r="G185" s="41">
        <v>10.957000000000001</v>
      </c>
      <c r="H185" s="41">
        <v>2</v>
      </c>
      <c r="I185" s="41">
        <v>33.408000000000001</v>
      </c>
      <c r="J185" s="41">
        <v>2</v>
      </c>
      <c r="K185" s="41">
        <v>4.0309999999999997</v>
      </c>
      <c r="L185" s="41">
        <v>2</v>
      </c>
      <c r="M185" s="41">
        <v>94.56</v>
      </c>
      <c r="N185" s="41">
        <v>2</v>
      </c>
      <c r="O185" s="41">
        <v>1492.74</v>
      </c>
      <c r="P185" s="41">
        <v>2</v>
      </c>
      <c r="Q185" s="41">
        <v>25.5459</v>
      </c>
      <c r="R185" s="41">
        <v>2</v>
      </c>
      <c r="S185" s="41">
        <v>36.74660935</v>
      </c>
      <c r="T185" s="41">
        <v>2</v>
      </c>
      <c r="U185" s="41">
        <v>-122.05194684999999</v>
      </c>
      <c r="V185" s="41">
        <v>2</v>
      </c>
    </row>
    <row r="186" spans="1:22" x14ac:dyDescent="0.25">
      <c r="A186" s="41">
        <v>1266604440</v>
      </c>
      <c r="B186" s="42">
        <v>38766.773611111108</v>
      </c>
      <c r="C186" s="41">
        <v>2</v>
      </c>
      <c r="D186" s="41" t="s">
        <v>206</v>
      </c>
      <c r="E186" s="41">
        <v>94.09</v>
      </c>
      <c r="F186" s="41">
        <v>2</v>
      </c>
      <c r="G186" s="41">
        <v>10.866</v>
      </c>
      <c r="H186" s="41">
        <v>2</v>
      </c>
      <c r="I186" s="41">
        <v>33.441000000000003</v>
      </c>
      <c r="J186" s="41">
        <v>2</v>
      </c>
      <c r="K186" s="41">
        <v>3.9449999999999998</v>
      </c>
      <c r="L186" s="41">
        <v>2</v>
      </c>
      <c r="M186" s="41">
        <v>94.32</v>
      </c>
      <c r="N186" s="41">
        <v>2</v>
      </c>
      <c r="O186" s="41">
        <v>1492.5719999999999</v>
      </c>
      <c r="P186" s="41">
        <v>2</v>
      </c>
      <c r="Q186" s="41">
        <v>25.587900000000001</v>
      </c>
      <c r="R186" s="41">
        <v>2</v>
      </c>
      <c r="S186" s="41">
        <v>36.746598400000003</v>
      </c>
      <c r="T186" s="41">
        <v>2</v>
      </c>
      <c r="U186" s="41">
        <v>-122.05195033</v>
      </c>
      <c r="V186" s="41">
        <v>2</v>
      </c>
    </row>
    <row r="187" spans="1:22" x14ac:dyDescent="0.25">
      <c r="A187" s="41">
        <v>1266604455</v>
      </c>
      <c r="B187" s="42">
        <v>38766.773784722223</v>
      </c>
      <c r="C187" s="41">
        <v>2</v>
      </c>
      <c r="D187" s="41" t="s">
        <v>206</v>
      </c>
      <c r="E187" s="41">
        <v>101.53</v>
      </c>
      <c r="F187" s="41">
        <v>2</v>
      </c>
      <c r="G187" s="41">
        <v>10.571</v>
      </c>
      <c r="H187" s="41">
        <v>2</v>
      </c>
      <c r="I187" s="41">
        <v>33.552</v>
      </c>
      <c r="J187" s="41">
        <v>2</v>
      </c>
      <c r="K187" s="41">
        <v>3.8319999999999999</v>
      </c>
      <c r="L187" s="41">
        <v>2</v>
      </c>
      <c r="M187" s="41">
        <v>94.05</v>
      </c>
      <c r="N187" s="41">
        <v>2</v>
      </c>
      <c r="O187" s="41">
        <v>1491.7860000000001</v>
      </c>
      <c r="P187" s="41">
        <v>2</v>
      </c>
      <c r="Q187" s="41">
        <v>25.726199999999999</v>
      </c>
      <c r="R187" s="41">
        <v>2</v>
      </c>
      <c r="S187" s="41">
        <v>36.74659664</v>
      </c>
      <c r="T187" s="41">
        <v>2</v>
      </c>
      <c r="U187" s="41">
        <v>-122.05195978</v>
      </c>
      <c r="V187" s="41">
        <v>2</v>
      </c>
    </row>
    <row r="188" spans="1:22" x14ac:dyDescent="0.25">
      <c r="A188" s="41">
        <v>1266604470</v>
      </c>
      <c r="B188" s="42">
        <v>38766.773958333331</v>
      </c>
      <c r="C188" s="41">
        <v>2</v>
      </c>
      <c r="D188" s="41" t="s">
        <v>206</v>
      </c>
      <c r="E188" s="41">
        <v>108.77</v>
      </c>
      <c r="F188" s="41">
        <v>2</v>
      </c>
      <c r="G188" s="41">
        <v>10.406000000000001</v>
      </c>
      <c r="H188" s="41">
        <v>2</v>
      </c>
      <c r="I188" s="41">
        <v>33.613999999999997</v>
      </c>
      <c r="J188" s="41">
        <v>2</v>
      </c>
      <c r="K188" s="41">
        <v>3.669</v>
      </c>
      <c r="L188" s="41">
        <v>2</v>
      </c>
      <c r="M188" s="41">
        <v>94</v>
      </c>
      <c r="N188" s="41">
        <v>2</v>
      </c>
      <c r="O188" s="41">
        <v>1491.394</v>
      </c>
      <c r="P188" s="41">
        <v>2</v>
      </c>
      <c r="Q188" s="41">
        <v>25.8032</v>
      </c>
      <c r="R188" s="41">
        <v>2</v>
      </c>
      <c r="S188" s="41">
        <v>36.746602459999998</v>
      </c>
      <c r="T188" s="41">
        <v>2</v>
      </c>
      <c r="U188" s="41">
        <v>-122.05197013</v>
      </c>
      <c r="V188" s="41">
        <v>2</v>
      </c>
    </row>
    <row r="189" spans="1:22" x14ac:dyDescent="0.25">
      <c r="A189" s="41">
        <v>1266604485</v>
      </c>
      <c r="B189" s="42">
        <v>38766.774131944447</v>
      </c>
      <c r="C189" s="41">
        <v>2</v>
      </c>
      <c r="D189" s="41" t="s">
        <v>206</v>
      </c>
      <c r="E189" s="41">
        <v>116.01</v>
      </c>
      <c r="F189" s="41">
        <v>2</v>
      </c>
      <c r="G189" s="41">
        <v>10.385999999999999</v>
      </c>
      <c r="H189" s="41">
        <v>2</v>
      </c>
      <c r="I189" s="41">
        <v>33.613</v>
      </c>
      <c r="J189" s="41">
        <v>2</v>
      </c>
      <c r="K189" s="41">
        <v>3.5139999999999998</v>
      </c>
      <c r="L189" s="41">
        <v>2</v>
      </c>
      <c r="M189" s="41">
        <v>94.1</v>
      </c>
      <c r="N189" s="41">
        <v>2</v>
      </c>
      <c r="O189" s="41">
        <v>1491.442</v>
      </c>
      <c r="P189" s="41">
        <v>2</v>
      </c>
      <c r="Q189" s="41">
        <v>25.806000000000001</v>
      </c>
      <c r="R189" s="41">
        <v>2</v>
      </c>
      <c r="S189" s="41">
        <v>36.746609329999998</v>
      </c>
      <c r="T189" s="41">
        <v>2</v>
      </c>
      <c r="U189" s="41">
        <v>-122.05197626</v>
      </c>
      <c r="V189" s="41">
        <v>2</v>
      </c>
    </row>
    <row r="190" spans="1:22" x14ac:dyDescent="0.25">
      <c r="A190" s="41">
        <v>1266604500</v>
      </c>
      <c r="B190" s="42">
        <v>38766.774305555555</v>
      </c>
      <c r="C190" s="41">
        <v>2</v>
      </c>
      <c r="D190" s="41" t="s">
        <v>206</v>
      </c>
      <c r="E190" s="41">
        <v>123.06</v>
      </c>
      <c r="F190" s="41">
        <v>2</v>
      </c>
      <c r="G190" s="41">
        <v>10.090999999999999</v>
      </c>
      <c r="H190" s="41">
        <v>2</v>
      </c>
      <c r="I190" s="41">
        <v>33.697000000000003</v>
      </c>
      <c r="J190" s="41">
        <v>2</v>
      </c>
      <c r="K190" s="41">
        <v>3.4169999999999998</v>
      </c>
      <c r="L190" s="41">
        <v>2</v>
      </c>
      <c r="M190" s="41">
        <v>94.45</v>
      </c>
      <c r="N190" s="41">
        <v>2</v>
      </c>
      <c r="O190" s="41">
        <v>1490.604</v>
      </c>
      <c r="P190" s="41">
        <v>2</v>
      </c>
      <c r="Q190" s="41">
        <v>25.922000000000001</v>
      </c>
      <c r="R190" s="41">
        <v>2</v>
      </c>
      <c r="S190" s="41">
        <v>36.746622530000003</v>
      </c>
      <c r="T190" s="41">
        <v>2</v>
      </c>
      <c r="U190" s="41">
        <v>-122.05198853</v>
      </c>
      <c r="V190" s="41">
        <v>2</v>
      </c>
    </row>
    <row r="191" spans="1:22" x14ac:dyDescent="0.25">
      <c r="A191" s="41">
        <v>1266604515</v>
      </c>
      <c r="B191" s="42">
        <v>38766.77447916667</v>
      </c>
      <c r="C191" s="41">
        <v>2</v>
      </c>
      <c r="D191" s="41" t="s">
        <v>206</v>
      </c>
      <c r="E191" s="41">
        <v>130.1</v>
      </c>
      <c r="F191" s="41">
        <v>2</v>
      </c>
      <c r="G191" s="41">
        <v>9.8979999999999997</v>
      </c>
      <c r="H191" s="41">
        <v>2</v>
      </c>
      <c r="I191" s="41">
        <v>33.747999999999998</v>
      </c>
      <c r="J191" s="41">
        <v>2</v>
      </c>
      <c r="K191" s="41">
        <v>3.2509999999999999</v>
      </c>
      <c r="L191" s="41">
        <v>2</v>
      </c>
      <c r="M191" s="41">
        <v>94.64</v>
      </c>
      <c r="N191" s="41">
        <v>2</v>
      </c>
      <c r="O191" s="41">
        <v>1490.088</v>
      </c>
      <c r="P191" s="41">
        <v>2</v>
      </c>
      <c r="Q191" s="41">
        <v>25.994399999999999</v>
      </c>
      <c r="R191" s="41">
        <v>2</v>
      </c>
      <c r="S191" s="41">
        <v>36.746630400000001</v>
      </c>
      <c r="T191" s="41">
        <v>2</v>
      </c>
      <c r="U191" s="41">
        <v>-122.0519918</v>
      </c>
      <c r="V191" s="41">
        <v>2</v>
      </c>
    </row>
    <row r="192" spans="1:22" x14ac:dyDescent="0.25">
      <c r="A192" s="41">
        <v>1266604530</v>
      </c>
      <c r="B192" s="42">
        <v>38766.774652777778</v>
      </c>
      <c r="C192" s="41">
        <v>2</v>
      </c>
      <c r="D192" s="41" t="s">
        <v>206</v>
      </c>
      <c r="E192" s="41">
        <v>137.05000000000001</v>
      </c>
      <c r="F192" s="41">
        <v>2</v>
      </c>
      <c r="G192" s="41">
        <v>9.8290000000000006</v>
      </c>
      <c r="H192" s="41">
        <v>2</v>
      </c>
      <c r="I192" s="41">
        <v>33.762999999999998</v>
      </c>
      <c r="J192" s="41">
        <v>2</v>
      </c>
      <c r="K192" s="41">
        <v>3.0990000000000002</v>
      </c>
      <c r="L192" s="41">
        <v>2</v>
      </c>
      <c r="M192" s="41">
        <v>94.7</v>
      </c>
      <c r="N192" s="41">
        <v>2</v>
      </c>
      <c r="O192" s="41">
        <v>1489.972</v>
      </c>
      <c r="P192" s="41">
        <v>2</v>
      </c>
      <c r="Q192" s="41">
        <v>26.017700000000001</v>
      </c>
      <c r="R192" s="41">
        <v>2</v>
      </c>
      <c r="S192" s="41">
        <v>36.746639500000001</v>
      </c>
      <c r="T192" s="41">
        <v>2</v>
      </c>
      <c r="U192" s="41">
        <v>-122.05200064</v>
      </c>
      <c r="V192" s="41">
        <v>2</v>
      </c>
    </row>
    <row r="193" spans="1:22" x14ac:dyDescent="0.25">
      <c r="A193" s="41">
        <v>1266604545</v>
      </c>
      <c r="B193" s="42">
        <v>38766.774826388886</v>
      </c>
      <c r="C193" s="41">
        <v>2</v>
      </c>
      <c r="D193" s="41" t="s">
        <v>206</v>
      </c>
      <c r="E193" s="41">
        <v>143.38999999999999</v>
      </c>
      <c r="F193" s="41">
        <v>2</v>
      </c>
      <c r="G193" s="41">
        <v>9.6690000000000005</v>
      </c>
      <c r="H193" s="41">
        <v>2</v>
      </c>
      <c r="I193" s="41">
        <v>33.795000000000002</v>
      </c>
      <c r="J193" s="41">
        <v>2</v>
      </c>
      <c r="K193" s="41">
        <v>2.9729999999999999</v>
      </c>
      <c r="L193" s="41">
        <v>2</v>
      </c>
      <c r="M193" s="41">
        <v>94.71</v>
      </c>
      <c r="N193" s="41">
        <v>2</v>
      </c>
      <c r="O193" s="41">
        <v>1489.5360000000001</v>
      </c>
      <c r="P193" s="41">
        <v>2</v>
      </c>
      <c r="Q193" s="41">
        <v>26.069400000000002</v>
      </c>
      <c r="R193" s="41">
        <v>2</v>
      </c>
      <c r="S193" s="41">
        <v>36.746652529999999</v>
      </c>
      <c r="T193" s="41">
        <v>2</v>
      </c>
      <c r="U193" s="41">
        <v>-122.0520104</v>
      </c>
      <c r="V193" s="41">
        <v>2</v>
      </c>
    </row>
    <row r="194" spans="1:22" x14ac:dyDescent="0.25">
      <c r="A194" s="41">
        <v>1266604560</v>
      </c>
      <c r="B194" s="42">
        <v>38766.775000000001</v>
      </c>
      <c r="C194" s="41">
        <v>2</v>
      </c>
      <c r="D194" s="41" t="s">
        <v>206</v>
      </c>
      <c r="E194" s="41">
        <v>149.74</v>
      </c>
      <c r="F194" s="41">
        <v>2</v>
      </c>
      <c r="G194" s="41">
        <v>9.5069999999999997</v>
      </c>
      <c r="H194" s="41">
        <v>2</v>
      </c>
      <c r="I194" s="41">
        <v>33.838999999999999</v>
      </c>
      <c r="J194" s="41">
        <v>2</v>
      </c>
      <c r="K194" s="41">
        <v>2.7789999999999999</v>
      </c>
      <c r="L194" s="41">
        <v>2</v>
      </c>
      <c r="M194" s="41">
        <v>94.58</v>
      </c>
      <c r="N194" s="41">
        <v>2</v>
      </c>
      <c r="O194" s="41">
        <v>1489.106</v>
      </c>
      <c r="P194" s="41">
        <v>2</v>
      </c>
      <c r="Q194" s="41">
        <v>26.130500000000001</v>
      </c>
      <c r="R194" s="41">
        <v>2</v>
      </c>
      <c r="S194" s="41">
        <v>36.74666757</v>
      </c>
      <c r="T194" s="41">
        <v>2</v>
      </c>
      <c r="U194" s="41">
        <v>-122.05202957</v>
      </c>
      <c r="V194" s="41">
        <v>2</v>
      </c>
    </row>
    <row r="195" spans="1:22" x14ac:dyDescent="0.25">
      <c r="A195" s="41">
        <v>1266604575</v>
      </c>
      <c r="B195" s="42">
        <v>38766.775173611109</v>
      </c>
      <c r="C195" s="41">
        <v>2</v>
      </c>
      <c r="D195" s="41" t="s">
        <v>206</v>
      </c>
      <c r="E195" s="41">
        <v>155</v>
      </c>
      <c r="F195" s="41">
        <v>2</v>
      </c>
      <c r="G195" s="41">
        <v>9.4220000000000006</v>
      </c>
      <c r="H195" s="41">
        <v>2</v>
      </c>
      <c r="I195" s="41">
        <v>33.860999999999997</v>
      </c>
      <c r="J195" s="41">
        <v>2</v>
      </c>
      <c r="K195" s="41">
        <v>2.6080000000000001</v>
      </c>
      <c r="L195" s="41">
        <v>2</v>
      </c>
      <c r="M195" s="41">
        <v>94.54</v>
      </c>
      <c r="N195" s="41">
        <v>2</v>
      </c>
      <c r="O195" s="41">
        <v>1488.91</v>
      </c>
      <c r="P195" s="41">
        <v>2</v>
      </c>
      <c r="Q195" s="41">
        <v>26.1616</v>
      </c>
      <c r="R195" s="41">
        <v>2</v>
      </c>
      <c r="S195" s="41">
        <v>36.746681199999998</v>
      </c>
      <c r="T195" s="41">
        <v>2</v>
      </c>
      <c r="U195" s="41">
        <v>-122.05205533</v>
      </c>
      <c r="V195" s="41">
        <v>2</v>
      </c>
    </row>
    <row r="196" spans="1:22" x14ac:dyDescent="0.25">
      <c r="A196" s="41">
        <v>1266604590</v>
      </c>
      <c r="B196" s="42">
        <v>38766.775347222225</v>
      </c>
      <c r="C196" s="41">
        <v>2</v>
      </c>
      <c r="D196" s="41" t="s">
        <v>206</v>
      </c>
      <c r="E196" s="41">
        <v>158.77000000000001</v>
      </c>
      <c r="F196" s="41">
        <v>2</v>
      </c>
      <c r="G196" s="41">
        <v>9.3529999999999998</v>
      </c>
      <c r="H196" s="41">
        <v>2</v>
      </c>
      <c r="I196" s="41">
        <v>33.874000000000002</v>
      </c>
      <c r="J196" s="41">
        <v>2</v>
      </c>
      <c r="K196" s="41">
        <v>2.5150000000000001</v>
      </c>
      <c r="L196" s="41">
        <v>2</v>
      </c>
      <c r="M196" s="41">
        <v>94.57</v>
      </c>
      <c r="N196" s="41">
        <v>2</v>
      </c>
      <c r="O196" s="41">
        <v>1488.7360000000001</v>
      </c>
      <c r="P196" s="41">
        <v>2</v>
      </c>
      <c r="Q196" s="41">
        <v>26.183</v>
      </c>
      <c r="R196" s="41">
        <v>2</v>
      </c>
      <c r="S196" s="41">
        <v>36.746697140000002</v>
      </c>
      <c r="T196" s="41">
        <v>2</v>
      </c>
      <c r="U196" s="41">
        <v>-122.05207507</v>
      </c>
      <c r="V196" s="41">
        <v>2</v>
      </c>
    </row>
    <row r="197" spans="1:22" x14ac:dyDescent="0.25">
      <c r="A197" s="41">
        <v>1266604605</v>
      </c>
      <c r="B197" s="42">
        <v>38766.775520833333</v>
      </c>
      <c r="C197" s="41">
        <v>2</v>
      </c>
      <c r="D197" s="41" t="s">
        <v>206</v>
      </c>
      <c r="E197" s="41">
        <v>162.74</v>
      </c>
      <c r="F197" s="41">
        <v>2</v>
      </c>
      <c r="G197" s="41">
        <v>9.2889999999999997</v>
      </c>
      <c r="H197" s="41">
        <v>2</v>
      </c>
      <c r="I197" s="41">
        <v>33.89</v>
      </c>
      <c r="J197" s="41">
        <v>2</v>
      </c>
      <c r="K197" s="41">
        <v>2.4279999999999999</v>
      </c>
      <c r="L197" s="41">
        <v>2</v>
      </c>
      <c r="M197" s="41">
        <v>94.64</v>
      </c>
      <c r="N197" s="41">
        <v>2</v>
      </c>
      <c r="O197" s="41">
        <v>1488.587</v>
      </c>
      <c r="P197" s="41">
        <v>2</v>
      </c>
      <c r="Q197" s="41">
        <v>26.2059</v>
      </c>
      <c r="R197" s="41">
        <v>2</v>
      </c>
      <c r="S197" s="41">
        <v>36.746715330000001</v>
      </c>
      <c r="T197" s="41">
        <v>2</v>
      </c>
      <c r="U197" s="41">
        <v>-122.0521014</v>
      </c>
      <c r="V197" s="41">
        <v>2</v>
      </c>
    </row>
    <row r="198" spans="1:22" x14ac:dyDescent="0.25">
      <c r="A198" s="41">
        <v>1266604620</v>
      </c>
      <c r="B198" s="42">
        <v>38766.775694444441</v>
      </c>
      <c r="C198" s="41">
        <v>2</v>
      </c>
      <c r="D198" s="41" t="s">
        <v>206</v>
      </c>
      <c r="E198" s="41">
        <v>167.89</v>
      </c>
      <c r="F198" s="41">
        <v>2</v>
      </c>
      <c r="G198" s="41">
        <v>9.2539999999999996</v>
      </c>
      <c r="H198" s="41">
        <v>2</v>
      </c>
      <c r="I198" s="41">
        <v>33.898000000000003</v>
      </c>
      <c r="J198" s="41">
        <v>2</v>
      </c>
      <c r="K198" s="41">
        <v>2.3359999999999999</v>
      </c>
      <c r="L198" s="41">
        <v>2</v>
      </c>
      <c r="M198" s="41">
        <v>94.68</v>
      </c>
      <c r="N198" s="41">
        <v>2</v>
      </c>
      <c r="O198" s="41">
        <v>1488.5540000000001</v>
      </c>
      <c r="P198" s="41">
        <v>2</v>
      </c>
      <c r="Q198" s="41">
        <v>26.2179</v>
      </c>
      <c r="R198" s="41">
        <v>2</v>
      </c>
      <c r="S198" s="41">
        <v>36.74672666</v>
      </c>
      <c r="T198" s="41">
        <v>2</v>
      </c>
      <c r="U198" s="41">
        <v>-122.05211426</v>
      </c>
      <c r="V198" s="41">
        <v>2</v>
      </c>
    </row>
    <row r="199" spans="1:22" x14ac:dyDescent="0.25">
      <c r="A199" s="41">
        <v>1266604635</v>
      </c>
      <c r="B199" s="42">
        <v>38766.775868055556</v>
      </c>
      <c r="C199" s="41">
        <v>2</v>
      </c>
      <c r="D199" s="41" t="s">
        <v>206</v>
      </c>
      <c r="E199" s="41">
        <v>173.85</v>
      </c>
      <c r="F199" s="41">
        <v>2</v>
      </c>
      <c r="G199" s="41">
        <v>9.2319999999999993</v>
      </c>
      <c r="H199" s="41">
        <v>2</v>
      </c>
      <c r="I199" s="41">
        <v>33.902000000000001</v>
      </c>
      <c r="J199" s="41">
        <v>2</v>
      </c>
      <c r="K199" s="41">
        <v>2.2650000000000001</v>
      </c>
      <c r="L199" s="41">
        <v>2</v>
      </c>
      <c r="M199" s="41">
        <v>94.74</v>
      </c>
      <c r="N199" s="41">
        <v>2</v>
      </c>
      <c r="O199" s="41">
        <v>1488.577</v>
      </c>
      <c r="P199" s="41">
        <v>2</v>
      </c>
      <c r="Q199" s="41">
        <v>26.224699999999999</v>
      </c>
      <c r="R199" s="41">
        <v>2</v>
      </c>
      <c r="S199" s="41">
        <v>36.746740860000003</v>
      </c>
      <c r="T199" s="41">
        <v>2</v>
      </c>
      <c r="U199" s="41">
        <v>-122.05213252999999</v>
      </c>
      <c r="V199" s="41">
        <v>2</v>
      </c>
    </row>
    <row r="200" spans="1:22" x14ac:dyDescent="0.25">
      <c r="A200" s="41">
        <v>1266604650</v>
      </c>
      <c r="B200" s="42">
        <v>38766.776041666664</v>
      </c>
      <c r="C200" s="41">
        <v>2</v>
      </c>
      <c r="D200" s="41" t="s">
        <v>206</v>
      </c>
      <c r="E200" s="41">
        <v>178.61</v>
      </c>
      <c r="F200" s="41">
        <v>2</v>
      </c>
      <c r="G200" s="41">
        <v>9.1649999999999991</v>
      </c>
      <c r="H200" s="41">
        <v>2</v>
      </c>
      <c r="I200" s="41">
        <v>33.927</v>
      </c>
      <c r="J200" s="41">
        <v>2</v>
      </c>
      <c r="K200" s="41">
        <v>2.1819999999999999</v>
      </c>
      <c r="L200" s="41">
        <v>2</v>
      </c>
      <c r="M200" s="41">
        <v>94.64</v>
      </c>
      <c r="N200" s="41">
        <v>2</v>
      </c>
      <c r="O200" s="41">
        <v>1488.44</v>
      </c>
      <c r="P200" s="41">
        <v>2</v>
      </c>
      <c r="Q200" s="41">
        <v>26.255099999999999</v>
      </c>
      <c r="R200" s="41">
        <v>2</v>
      </c>
      <c r="S200" s="41">
        <v>36.746771930000001</v>
      </c>
      <c r="T200" s="41">
        <v>2</v>
      </c>
      <c r="U200" s="41">
        <v>-122.05215373</v>
      </c>
      <c r="V200" s="41">
        <v>2</v>
      </c>
    </row>
    <row r="201" spans="1:22" x14ac:dyDescent="0.25">
      <c r="A201" s="41">
        <v>1266604665</v>
      </c>
      <c r="B201" s="42">
        <v>38766.77621527778</v>
      </c>
      <c r="C201" s="41">
        <v>2</v>
      </c>
      <c r="D201" s="41" t="s">
        <v>206</v>
      </c>
      <c r="E201" s="41">
        <v>181.48</v>
      </c>
      <c r="F201" s="41">
        <v>2</v>
      </c>
      <c r="G201" s="41">
        <v>9.0790000000000006</v>
      </c>
      <c r="H201" s="41">
        <v>2</v>
      </c>
      <c r="I201" s="41">
        <v>33.950000000000003</v>
      </c>
      <c r="J201" s="41">
        <v>2</v>
      </c>
      <c r="K201" s="41">
        <v>2.077</v>
      </c>
      <c r="L201" s="41">
        <v>2</v>
      </c>
      <c r="M201" s="41">
        <v>94.65</v>
      </c>
      <c r="N201" s="41">
        <v>2</v>
      </c>
      <c r="O201" s="41">
        <v>1488.2</v>
      </c>
      <c r="P201" s="41">
        <v>2</v>
      </c>
      <c r="Q201" s="41">
        <v>26.286799999999999</v>
      </c>
      <c r="R201" s="41">
        <v>2</v>
      </c>
      <c r="S201" s="41">
        <v>36.746819459999998</v>
      </c>
      <c r="T201" s="41">
        <v>2</v>
      </c>
      <c r="U201" s="41">
        <v>-122.05221005999999</v>
      </c>
      <c r="V201" s="41">
        <v>2</v>
      </c>
    </row>
    <row r="202" spans="1:22" x14ac:dyDescent="0.25">
      <c r="A202" s="41">
        <v>1266604680</v>
      </c>
      <c r="B202" s="42">
        <v>38766.776388888888</v>
      </c>
      <c r="C202" s="41">
        <v>2</v>
      </c>
      <c r="D202" s="41" t="s">
        <v>206</v>
      </c>
      <c r="E202" s="41">
        <v>183.86</v>
      </c>
      <c r="F202" s="41">
        <v>2</v>
      </c>
      <c r="G202" s="41">
        <v>8.9749999999999996</v>
      </c>
      <c r="H202" s="41">
        <v>2</v>
      </c>
      <c r="I202" s="41">
        <v>33.973999999999997</v>
      </c>
      <c r="J202" s="41">
        <v>2</v>
      </c>
      <c r="K202" s="41">
        <v>1.9990000000000001</v>
      </c>
      <c r="L202" s="41">
        <v>2</v>
      </c>
      <c r="M202" s="41">
        <v>94.87</v>
      </c>
      <c r="N202" s="41">
        <v>2</v>
      </c>
      <c r="O202" s="41">
        <v>1487.885</v>
      </c>
      <c r="P202" s="41">
        <v>2</v>
      </c>
      <c r="Q202" s="41">
        <v>26.322099999999999</v>
      </c>
      <c r="R202" s="41">
        <v>2</v>
      </c>
      <c r="S202" s="41">
        <v>36.746871929999998</v>
      </c>
      <c r="T202" s="41">
        <v>2</v>
      </c>
      <c r="U202" s="41">
        <v>-122.05225933</v>
      </c>
      <c r="V202" s="41">
        <v>2</v>
      </c>
    </row>
    <row r="203" spans="1:22" x14ac:dyDescent="0.25">
      <c r="A203" s="41">
        <v>1266604695</v>
      </c>
      <c r="B203" s="42">
        <v>38766.776562500003</v>
      </c>
      <c r="C203" s="41">
        <v>2</v>
      </c>
      <c r="D203" s="41" t="s">
        <v>206</v>
      </c>
      <c r="E203" s="41">
        <v>185.95</v>
      </c>
      <c r="F203" s="41">
        <v>2</v>
      </c>
      <c r="G203" s="41">
        <v>8.9550000000000001</v>
      </c>
      <c r="H203" s="41">
        <v>2</v>
      </c>
      <c r="I203" s="41">
        <v>33.975999999999999</v>
      </c>
      <c r="J203" s="41">
        <v>2</v>
      </c>
      <c r="K203" s="41">
        <v>1.954</v>
      </c>
      <c r="L203" s="41">
        <v>2</v>
      </c>
      <c r="M203" s="41">
        <v>94.88</v>
      </c>
      <c r="N203" s="41">
        <v>2</v>
      </c>
      <c r="O203" s="41">
        <v>1487.848</v>
      </c>
      <c r="P203" s="41">
        <v>2</v>
      </c>
      <c r="Q203" s="41">
        <v>26.326899999999998</v>
      </c>
      <c r="R203" s="41">
        <v>2</v>
      </c>
      <c r="S203" s="41">
        <v>36.746929530000003</v>
      </c>
      <c r="T203" s="41">
        <v>2</v>
      </c>
      <c r="U203" s="41">
        <v>-122.0523048</v>
      </c>
      <c r="V203" s="41">
        <v>2</v>
      </c>
    </row>
    <row r="204" spans="1:22" x14ac:dyDescent="0.25">
      <c r="A204" s="41">
        <v>1266604710</v>
      </c>
      <c r="B204" s="42">
        <v>38766.776736111111</v>
      </c>
      <c r="C204" s="41">
        <v>2</v>
      </c>
      <c r="D204" s="41" t="s">
        <v>206</v>
      </c>
      <c r="E204" s="41">
        <v>189.02</v>
      </c>
      <c r="F204" s="41">
        <v>2</v>
      </c>
      <c r="G204" s="41">
        <v>8.94</v>
      </c>
      <c r="H204" s="41">
        <v>2</v>
      </c>
      <c r="I204" s="41">
        <v>33.975000000000001</v>
      </c>
      <c r="J204" s="41">
        <v>2</v>
      </c>
      <c r="K204" s="41">
        <v>1.9379999999999999</v>
      </c>
      <c r="L204" s="41">
        <v>2</v>
      </c>
      <c r="M204" s="41">
        <v>94.95</v>
      </c>
      <c r="N204" s="41">
        <v>2</v>
      </c>
      <c r="O204" s="41">
        <v>1487.8430000000001</v>
      </c>
      <c r="P204" s="41">
        <v>2</v>
      </c>
      <c r="Q204" s="41">
        <v>26.328499999999998</v>
      </c>
      <c r="R204" s="41">
        <v>2</v>
      </c>
      <c r="S204" s="41">
        <v>36.746975059999997</v>
      </c>
      <c r="T204" s="41">
        <v>2</v>
      </c>
      <c r="U204" s="41">
        <v>-122.05237080000001</v>
      </c>
      <c r="V204" s="41">
        <v>2</v>
      </c>
    </row>
    <row r="205" spans="1:22" x14ac:dyDescent="0.25">
      <c r="A205" s="41">
        <v>1266604725</v>
      </c>
      <c r="B205" s="42">
        <v>38766.776909722219</v>
      </c>
      <c r="C205" s="41">
        <v>2</v>
      </c>
      <c r="D205" s="41" t="s">
        <v>206</v>
      </c>
      <c r="E205" s="41">
        <v>194.57</v>
      </c>
      <c r="F205" s="41">
        <v>2</v>
      </c>
      <c r="G205" s="41">
        <v>8.9139999999999997</v>
      </c>
      <c r="H205" s="41">
        <v>2</v>
      </c>
      <c r="I205" s="41">
        <v>33.975999999999999</v>
      </c>
      <c r="J205" s="41">
        <v>2</v>
      </c>
      <c r="K205" s="41">
        <v>1.9419999999999999</v>
      </c>
      <c r="L205" s="41">
        <v>2</v>
      </c>
      <c r="M205" s="41">
        <v>95</v>
      </c>
      <c r="N205" s="41">
        <v>2</v>
      </c>
      <c r="O205" s="41">
        <v>1487.84</v>
      </c>
      <c r="P205" s="41">
        <v>2</v>
      </c>
      <c r="Q205" s="41">
        <v>26.333500000000001</v>
      </c>
      <c r="R205" s="41">
        <v>2</v>
      </c>
      <c r="S205" s="41">
        <v>36.747008460000004</v>
      </c>
      <c r="T205" s="41">
        <v>2</v>
      </c>
      <c r="U205" s="41">
        <v>-122.05242153</v>
      </c>
      <c r="V205" s="41">
        <v>2</v>
      </c>
    </row>
    <row r="206" spans="1:22" x14ac:dyDescent="0.25">
      <c r="A206" s="41">
        <v>1266604740</v>
      </c>
      <c r="B206" s="42">
        <v>38766.777083333334</v>
      </c>
      <c r="C206" s="41">
        <v>2</v>
      </c>
      <c r="D206" s="41" t="s">
        <v>206</v>
      </c>
      <c r="E206" s="41">
        <v>200.23</v>
      </c>
      <c r="F206" s="41">
        <v>2</v>
      </c>
      <c r="G206" s="41">
        <v>8.8829999999999991</v>
      </c>
      <c r="H206" s="41">
        <v>2</v>
      </c>
      <c r="I206" s="41">
        <v>33.987000000000002</v>
      </c>
      <c r="J206" s="41">
        <v>2</v>
      </c>
      <c r="K206" s="41">
        <v>1.95</v>
      </c>
      <c r="L206" s="41">
        <v>2</v>
      </c>
      <c r="M206" s="41">
        <v>95.18</v>
      </c>
      <c r="N206" s="41">
        <v>2</v>
      </c>
      <c r="O206" s="41">
        <v>1487.8320000000001</v>
      </c>
      <c r="P206" s="41">
        <v>2</v>
      </c>
      <c r="Q206" s="41">
        <v>26.347100000000001</v>
      </c>
      <c r="R206" s="41">
        <v>2</v>
      </c>
      <c r="S206" s="41">
        <v>36.747036799999997</v>
      </c>
      <c r="T206" s="41">
        <v>2</v>
      </c>
      <c r="U206" s="41">
        <v>-122.05246206</v>
      </c>
      <c r="V206" s="41">
        <v>2</v>
      </c>
    </row>
    <row r="207" spans="1:22" x14ac:dyDescent="0.25">
      <c r="A207" s="41">
        <v>1266604755</v>
      </c>
      <c r="B207" s="42">
        <v>38766.777256944442</v>
      </c>
      <c r="C207" s="41">
        <v>2</v>
      </c>
      <c r="D207" s="41" t="s">
        <v>206</v>
      </c>
      <c r="E207" s="41">
        <v>206.38</v>
      </c>
      <c r="F207" s="41">
        <v>2</v>
      </c>
      <c r="G207" s="41">
        <v>8.859</v>
      </c>
      <c r="H207" s="41">
        <v>2</v>
      </c>
      <c r="I207" s="41">
        <v>33.996000000000002</v>
      </c>
      <c r="J207" s="41">
        <v>2</v>
      </c>
      <c r="K207" s="41">
        <v>1.9390000000000001</v>
      </c>
      <c r="L207" s="41">
        <v>2</v>
      </c>
      <c r="M207" s="41">
        <v>95.21</v>
      </c>
      <c r="N207" s="41">
        <v>2</v>
      </c>
      <c r="O207" s="41">
        <v>1487.857</v>
      </c>
      <c r="P207" s="41">
        <v>2</v>
      </c>
      <c r="Q207" s="41">
        <v>26.358000000000001</v>
      </c>
      <c r="R207" s="41">
        <v>2</v>
      </c>
      <c r="S207" s="41">
        <v>36.747047459999997</v>
      </c>
      <c r="T207" s="41">
        <v>2</v>
      </c>
      <c r="U207" s="41">
        <v>-122.05248173</v>
      </c>
      <c r="V207" s="41">
        <v>2</v>
      </c>
    </row>
    <row r="208" spans="1:22" x14ac:dyDescent="0.25">
      <c r="A208" s="41">
        <v>1266604770</v>
      </c>
      <c r="B208" s="42">
        <v>38766.777430555558</v>
      </c>
      <c r="C208" s="41">
        <v>2</v>
      </c>
      <c r="D208" s="41" t="s">
        <v>206</v>
      </c>
      <c r="E208" s="41">
        <v>212.92</v>
      </c>
      <c r="F208" s="41">
        <v>2</v>
      </c>
      <c r="G208" s="41">
        <v>8.8040000000000003</v>
      </c>
      <c r="H208" s="41">
        <v>2</v>
      </c>
      <c r="I208" s="41">
        <v>34.003999999999998</v>
      </c>
      <c r="J208" s="41">
        <v>2</v>
      </c>
      <c r="K208" s="41">
        <v>1.9279999999999999</v>
      </c>
      <c r="L208" s="41">
        <v>2</v>
      </c>
      <c r="M208" s="41">
        <v>95.23</v>
      </c>
      <c r="N208" s="41">
        <v>2</v>
      </c>
      <c r="O208" s="41">
        <v>1487.771</v>
      </c>
      <c r="P208" s="41">
        <v>2</v>
      </c>
      <c r="Q208" s="41">
        <v>26.373000000000001</v>
      </c>
      <c r="R208" s="41">
        <v>2</v>
      </c>
      <c r="S208" s="41">
        <v>36.747056280000002</v>
      </c>
      <c r="T208" s="41">
        <v>2</v>
      </c>
      <c r="U208" s="41">
        <v>-122.05248978</v>
      </c>
      <c r="V208" s="41">
        <v>2</v>
      </c>
    </row>
    <row r="209" spans="1:22" x14ac:dyDescent="0.25">
      <c r="A209" s="41">
        <v>1266604785</v>
      </c>
      <c r="B209" s="42">
        <v>38766.777604166666</v>
      </c>
      <c r="C209" s="41">
        <v>2</v>
      </c>
      <c r="D209" s="41" t="s">
        <v>206</v>
      </c>
      <c r="E209" s="41">
        <v>219.86</v>
      </c>
      <c r="F209" s="41">
        <v>2</v>
      </c>
      <c r="G209" s="41">
        <v>8.7430000000000003</v>
      </c>
      <c r="H209" s="41">
        <v>2</v>
      </c>
      <c r="I209" s="41">
        <v>34.027000000000001</v>
      </c>
      <c r="J209" s="41">
        <v>2</v>
      </c>
      <c r="K209" s="41">
        <v>1.91</v>
      </c>
      <c r="L209" s="41">
        <v>2</v>
      </c>
      <c r="M209" s="41">
        <v>95.25</v>
      </c>
      <c r="N209" s="41">
        <v>2</v>
      </c>
      <c r="O209" s="41">
        <v>1487.6880000000001</v>
      </c>
      <c r="P209" s="41">
        <v>2</v>
      </c>
      <c r="Q209" s="41">
        <v>26.400600000000001</v>
      </c>
      <c r="R209" s="41">
        <v>2</v>
      </c>
      <c r="S209" s="41">
        <v>36.747065999999997</v>
      </c>
      <c r="T209" s="41">
        <v>2</v>
      </c>
      <c r="U209" s="41">
        <v>-122.05248992999999</v>
      </c>
      <c r="V209" s="41">
        <v>2</v>
      </c>
    </row>
    <row r="210" spans="1:22" x14ac:dyDescent="0.25">
      <c r="A210" s="41">
        <v>1266604800</v>
      </c>
      <c r="B210" s="42">
        <v>38766.777777777781</v>
      </c>
      <c r="C210" s="41">
        <v>2</v>
      </c>
      <c r="D210" s="41" t="s">
        <v>206</v>
      </c>
      <c r="E210" s="41">
        <v>226.8</v>
      </c>
      <c r="F210" s="41">
        <v>2</v>
      </c>
      <c r="G210" s="41">
        <v>8.65</v>
      </c>
      <c r="H210" s="41">
        <v>2</v>
      </c>
      <c r="I210" s="41">
        <v>34.048000000000002</v>
      </c>
      <c r="J210" s="41">
        <v>2</v>
      </c>
      <c r="K210" s="41">
        <v>1.8640000000000001</v>
      </c>
      <c r="L210" s="41">
        <v>2</v>
      </c>
      <c r="M210" s="41">
        <v>95.24</v>
      </c>
      <c r="N210" s="41">
        <v>2</v>
      </c>
      <c r="O210" s="41">
        <v>1487.4829999999999</v>
      </c>
      <c r="P210" s="41">
        <v>2</v>
      </c>
      <c r="Q210" s="41">
        <v>26.4316</v>
      </c>
      <c r="R210" s="41">
        <v>2</v>
      </c>
      <c r="S210" s="41">
        <v>36.747071849999998</v>
      </c>
      <c r="T210" s="41">
        <v>2</v>
      </c>
      <c r="U210" s="41">
        <v>-122.05250164</v>
      </c>
      <c r="V210" s="41">
        <v>2</v>
      </c>
    </row>
    <row r="211" spans="1:22" x14ac:dyDescent="0.25">
      <c r="A211" s="41">
        <v>1266604815</v>
      </c>
      <c r="B211" s="42">
        <v>38766.777951388889</v>
      </c>
      <c r="C211" s="41">
        <v>2</v>
      </c>
      <c r="D211" s="41" t="s">
        <v>206</v>
      </c>
      <c r="E211" s="41">
        <v>234.54</v>
      </c>
      <c r="F211" s="41">
        <v>2</v>
      </c>
      <c r="G211" s="41">
        <v>8.5329999999999995</v>
      </c>
      <c r="H211" s="41">
        <v>2</v>
      </c>
      <c r="I211" s="41">
        <v>34.067999999999998</v>
      </c>
      <c r="J211" s="41">
        <v>2</v>
      </c>
      <c r="K211" s="41">
        <v>1.7889999999999999</v>
      </c>
      <c r="L211" s="41">
        <v>2</v>
      </c>
      <c r="M211" s="41">
        <v>95.3</v>
      </c>
      <c r="N211" s="41">
        <v>2</v>
      </c>
      <c r="O211" s="41">
        <v>1487.2</v>
      </c>
      <c r="P211" s="41">
        <v>2</v>
      </c>
      <c r="Q211" s="41">
        <v>26.465399999999999</v>
      </c>
      <c r="R211" s="41">
        <v>2</v>
      </c>
      <c r="S211" s="41">
        <v>36.747073129999997</v>
      </c>
      <c r="T211" s="41">
        <v>2</v>
      </c>
      <c r="U211" s="41">
        <v>-122.05250966</v>
      </c>
      <c r="V211" s="41">
        <v>2</v>
      </c>
    </row>
    <row r="212" spans="1:22" x14ac:dyDescent="0.25">
      <c r="A212" s="41">
        <v>1266604830</v>
      </c>
      <c r="B212" s="42">
        <v>38766.778124999997</v>
      </c>
      <c r="C212" s="41">
        <v>2</v>
      </c>
      <c r="D212" s="41" t="s">
        <v>206</v>
      </c>
      <c r="E212" s="41">
        <v>242.47</v>
      </c>
      <c r="F212" s="41">
        <v>2</v>
      </c>
      <c r="G212" s="41">
        <v>8.4809999999999999</v>
      </c>
      <c r="H212" s="41">
        <v>2</v>
      </c>
      <c r="I212" s="41">
        <v>34.073</v>
      </c>
      <c r="J212" s="41">
        <v>2</v>
      </c>
      <c r="K212" s="41">
        <v>1.724</v>
      </c>
      <c r="L212" s="41">
        <v>2</v>
      </c>
      <c r="M212" s="41">
        <v>95.32</v>
      </c>
      <c r="N212" s="41">
        <v>2</v>
      </c>
      <c r="O212" s="41">
        <v>1487.144</v>
      </c>
      <c r="P212" s="41">
        <v>2</v>
      </c>
      <c r="Q212" s="41">
        <v>26.477499999999999</v>
      </c>
      <c r="R212" s="41">
        <v>2</v>
      </c>
      <c r="S212" s="41">
        <v>36.747076929999999</v>
      </c>
      <c r="T212" s="41">
        <v>2</v>
      </c>
      <c r="U212" s="41">
        <v>-122.05250253</v>
      </c>
      <c r="V212" s="41">
        <v>2</v>
      </c>
    </row>
    <row r="213" spans="1:22" x14ac:dyDescent="0.25">
      <c r="A213" s="41">
        <v>1266604845</v>
      </c>
      <c r="B213" s="42">
        <v>38766.778298611112</v>
      </c>
      <c r="C213" s="41">
        <v>2</v>
      </c>
      <c r="D213" s="41" t="s">
        <v>206</v>
      </c>
      <c r="E213" s="41">
        <v>250.6</v>
      </c>
      <c r="F213" s="41">
        <v>2</v>
      </c>
      <c r="G213" s="41">
        <v>8.4109999999999996</v>
      </c>
      <c r="H213" s="41">
        <v>2</v>
      </c>
      <c r="I213" s="41">
        <v>34.081000000000003</v>
      </c>
      <c r="J213" s="41">
        <v>2</v>
      </c>
      <c r="K213" s="41">
        <v>1.655</v>
      </c>
      <c r="L213" s="41">
        <v>2</v>
      </c>
      <c r="M213" s="41">
        <v>95.32</v>
      </c>
      <c r="N213" s="41">
        <v>2</v>
      </c>
      <c r="O213" s="41">
        <v>1487.027</v>
      </c>
      <c r="P213" s="41">
        <v>2</v>
      </c>
      <c r="Q213" s="41">
        <v>26.494499999999999</v>
      </c>
      <c r="R213" s="41">
        <v>2</v>
      </c>
      <c r="S213" s="41">
        <v>36.747079200000002</v>
      </c>
      <c r="T213" s="41">
        <v>2</v>
      </c>
      <c r="U213" s="41">
        <v>-122.05250013</v>
      </c>
      <c r="V213" s="41">
        <v>2</v>
      </c>
    </row>
    <row r="214" spans="1:22" x14ac:dyDescent="0.25">
      <c r="A214" s="41">
        <v>1266604860</v>
      </c>
      <c r="B214" s="42">
        <v>38766.77847222222</v>
      </c>
      <c r="C214" s="41">
        <v>2</v>
      </c>
      <c r="D214" s="41" t="s">
        <v>206</v>
      </c>
      <c r="E214" s="41">
        <v>258.73</v>
      </c>
      <c r="F214" s="41">
        <v>2</v>
      </c>
      <c r="G214" s="41">
        <v>8.3569999999999993</v>
      </c>
      <c r="H214" s="41">
        <v>2</v>
      </c>
      <c r="I214" s="41">
        <v>34.091000000000001</v>
      </c>
      <c r="J214" s="41">
        <v>2</v>
      </c>
      <c r="K214" s="41">
        <v>1.587</v>
      </c>
      <c r="L214" s="41">
        <v>2</v>
      </c>
      <c r="M214" s="41">
        <v>95.28</v>
      </c>
      <c r="N214" s="41">
        <v>2</v>
      </c>
      <c r="O214" s="41">
        <v>1486.971</v>
      </c>
      <c r="P214" s="41">
        <v>2</v>
      </c>
      <c r="Q214" s="41">
        <v>26.5107</v>
      </c>
      <c r="R214" s="41">
        <v>2</v>
      </c>
      <c r="S214" s="41">
        <v>36.74708253</v>
      </c>
      <c r="T214" s="41">
        <v>2</v>
      </c>
      <c r="U214" s="41">
        <v>-122.0524984</v>
      </c>
      <c r="V214" s="41">
        <v>2</v>
      </c>
    </row>
    <row r="215" spans="1:22" x14ac:dyDescent="0.25">
      <c r="A215" s="41">
        <v>1266604875</v>
      </c>
      <c r="B215" s="42">
        <v>38766.778645833336</v>
      </c>
      <c r="C215" s="41">
        <v>2</v>
      </c>
      <c r="D215" s="41" t="s">
        <v>206</v>
      </c>
      <c r="E215" s="41">
        <v>266.76</v>
      </c>
      <c r="F215" s="41">
        <v>2</v>
      </c>
      <c r="G215" s="41">
        <v>8.3439999999999994</v>
      </c>
      <c r="H215" s="41">
        <v>2</v>
      </c>
      <c r="I215" s="41">
        <v>34.094000000000001</v>
      </c>
      <c r="J215" s="41">
        <v>2</v>
      </c>
      <c r="K215" s="41">
        <v>1.53</v>
      </c>
      <c r="L215" s="41">
        <v>2</v>
      </c>
      <c r="M215" s="41">
        <v>95.25</v>
      </c>
      <c r="N215" s="41">
        <v>2</v>
      </c>
      <c r="O215" s="41">
        <v>1487.06</v>
      </c>
      <c r="P215" s="41">
        <v>2</v>
      </c>
      <c r="Q215" s="41">
        <v>26.5152</v>
      </c>
      <c r="R215" s="41">
        <v>2</v>
      </c>
      <c r="S215" s="41">
        <v>36.747083850000003</v>
      </c>
      <c r="T215" s="41">
        <v>2</v>
      </c>
      <c r="U215" s="41">
        <v>-122.0524975</v>
      </c>
      <c r="V215" s="41">
        <v>2</v>
      </c>
    </row>
    <row r="216" spans="1:22" x14ac:dyDescent="0.25">
      <c r="A216" s="41">
        <v>1266604890</v>
      </c>
      <c r="B216" s="42">
        <v>38766.778819444444</v>
      </c>
      <c r="C216" s="41">
        <v>2</v>
      </c>
      <c r="D216" s="41" t="s">
        <v>206</v>
      </c>
      <c r="E216" s="41">
        <v>275.19</v>
      </c>
      <c r="F216" s="41">
        <v>2</v>
      </c>
      <c r="G216" s="41">
        <v>8.3360000000000003</v>
      </c>
      <c r="H216" s="41">
        <v>2</v>
      </c>
      <c r="I216" s="41">
        <v>34.095999999999997</v>
      </c>
      <c r="J216" s="41">
        <v>2</v>
      </c>
      <c r="K216" s="41">
        <v>1.478</v>
      </c>
      <c r="L216" s="41">
        <v>2</v>
      </c>
      <c r="M216" s="41">
        <v>95.22</v>
      </c>
      <c r="N216" s="41">
        <v>2</v>
      </c>
      <c r="O216" s="41">
        <v>1487.172</v>
      </c>
      <c r="P216" s="41">
        <v>2</v>
      </c>
      <c r="Q216" s="41">
        <v>26.5181</v>
      </c>
      <c r="R216" s="41">
        <v>2</v>
      </c>
      <c r="S216" s="41">
        <v>36.747089000000003</v>
      </c>
      <c r="T216" s="41">
        <v>2</v>
      </c>
      <c r="U216" s="41">
        <v>-122.05250386</v>
      </c>
      <c r="V216" s="41">
        <v>2</v>
      </c>
    </row>
    <row r="217" spans="1:22" x14ac:dyDescent="0.25">
      <c r="A217" s="41">
        <v>1266604905</v>
      </c>
      <c r="B217" s="42">
        <v>38766.778993055559</v>
      </c>
      <c r="C217" s="41">
        <v>2</v>
      </c>
      <c r="D217" s="41" t="s">
        <v>206</v>
      </c>
      <c r="E217" s="41">
        <v>283.42</v>
      </c>
      <c r="F217" s="41">
        <v>2</v>
      </c>
      <c r="G217" s="41">
        <v>8.3390000000000004</v>
      </c>
      <c r="H217" s="41">
        <v>2</v>
      </c>
      <c r="I217" s="41">
        <v>34.098999999999997</v>
      </c>
      <c r="J217" s="41">
        <v>2</v>
      </c>
      <c r="K217" s="41">
        <v>1.4359999999999999</v>
      </c>
      <c r="L217" s="41">
        <v>2</v>
      </c>
      <c r="M217" s="41">
        <v>95.21</v>
      </c>
      <c r="N217" s="41">
        <v>2</v>
      </c>
      <c r="O217" s="41">
        <v>1487.3240000000001</v>
      </c>
      <c r="P217" s="41">
        <v>2</v>
      </c>
      <c r="Q217" s="41">
        <v>26.520099999999999</v>
      </c>
      <c r="R217" s="41">
        <v>2</v>
      </c>
      <c r="S217" s="41">
        <v>36.747092209999998</v>
      </c>
      <c r="T217" s="41">
        <v>2</v>
      </c>
      <c r="U217" s="41">
        <v>-122.05251314</v>
      </c>
      <c r="V217" s="41">
        <v>2</v>
      </c>
    </row>
    <row r="218" spans="1:22" x14ac:dyDescent="0.25">
      <c r="A218" s="41">
        <v>1266604920</v>
      </c>
      <c r="B218" s="42">
        <v>38766.779166666667</v>
      </c>
      <c r="C218" s="41">
        <v>2</v>
      </c>
      <c r="D218" s="41" t="s">
        <v>206</v>
      </c>
      <c r="E218" s="41">
        <v>291.83999999999997</v>
      </c>
      <c r="F218" s="41">
        <v>2</v>
      </c>
      <c r="G218" s="41">
        <v>8.3109999999999999</v>
      </c>
      <c r="H218" s="41">
        <v>2</v>
      </c>
      <c r="I218" s="41">
        <v>34.100999999999999</v>
      </c>
      <c r="J218" s="41">
        <v>2</v>
      </c>
      <c r="K218" s="41">
        <v>1.4039999999999999</v>
      </c>
      <c r="L218" s="41">
        <v>2</v>
      </c>
      <c r="M218" s="41">
        <v>95.18</v>
      </c>
      <c r="N218" s="41">
        <v>2</v>
      </c>
      <c r="O218" s="41">
        <v>1487.3610000000001</v>
      </c>
      <c r="P218" s="41">
        <v>2</v>
      </c>
      <c r="Q218" s="41">
        <v>26.526</v>
      </c>
      <c r="R218" s="41">
        <v>2</v>
      </c>
      <c r="S218" s="41">
        <v>36.747093999999997</v>
      </c>
      <c r="T218" s="41">
        <v>2</v>
      </c>
      <c r="U218" s="41">
        <v>-122.0525232</v>
      </c>
      <c r="V218" s="41">
        <v>2</v>
      </c>
    </row>
    <row r="219" spans="1:22" x14ac:dyDescent="0.25">
      <c r="A219" s="41">
        <v>1266604935</v>
      </c>
      <c r="B219" s="42">
        <v>38766.779340277775</v>
      </c>
      <c r="C219" s="41">
        <v>2</v>
      </c>
      <c r="D219" s="41" t="s">
        <v>206</v>
      </c>
      <c r="E219" s="41">
        <v>299.77</v>
      </c>
      <c r="F219" s="41">
        <v>2</v>
      </c>
      <c r="G219" s="41">
        <v>8.2100000000000009</v>
      </c>
      <c r="H219" s="41">
        <v>2</v>
      </c>
      <c r="I219" s="41">
        <v>34.110999999999997</v>
      </c>
      <c r="J219" s="41">
        <v>2</v>
      </c>
      <c r="K219" s="41">
        <v>1.3660000000000001</v>
      </c>
      <c r="L219" s="41">
        <v>2</v>
      </c>
      <c r="M219" s="41">
        <v>95.16</v>
      </c>
      <c r="N219" s="41">
        <v>2</v>
      </c>
      <c r="O219" s="41">
        <v>1487.125</v>
      </c>
      <c r="P219" s="41">
        <v>2</v>
      </c>
      <c r="Q219" s="41">
        <v>26.549199999999999</v>
      </c>
      <c r="R219" s="41">
        <v>2</v>
      </c>
      <c r="S219" s="41">
        <v>36.747116730000002</v>
      </c>
      <c r="T219" s="41">
        <v>2</v>
      </c>
      <c r="U219" s="41">
        <v>-122.05252006000001</v>
      </c>
      <c r="V219" s="41">
        <v>2</v>
      </c>
    </row>
    <row r="220" spans="1:22" x14ac:dyDescent="0.25">
      <c r="A220" s="41">
        <v>1266604950</v>
      </c>
      <c r="B220" s="42">
        <v>38766.779513888891</v>
      </c>
      <c r="C220" s="41">
        <v>2</v>
      </c>
      <c r="D220" s="41" t="s">
        <v>206</v>
      </c>
      <c r="E220" s="41">
        <v>307.89999999999998</v>
      </c>
      <c r="F220" s="41">
        <v>2</v>
      </c>
      <c r="G220" s="41">
        <v>8.1370000000000005</v>
      </c>
      <c r="H220" s="41">
        <v>2</v>
      </c>
      <c r="I220" s="41">
        <v>34.116999999999997</v>
      </c>
      <c r="J220" s="41">
        <v>2</v>
      </c>
      <c r="K220" s="41">
        <v>1.3140000000000001</v>
      </c>
      <c r="L220" s="41">
        <v>2</v>
      </c>
      <c r="M220" s="41">
        <v>95.17</v>
      </c>
      <c r="N220" s="41">
        <v>2</v>
      </c>
      <c r="O220" s="41">
        <v>1486.992</v>
      </c>
      <c r="P220" s="41">
        <v>2</v>
      </c>
      <c r="Q220" s="41">
        <v>26.564900000000002</v>
      </c>
      <c r="R220" s="41">
        <v>2</v>
      </c>
      <c r="S220" s="41">
        <v>36.747121659999998</v>
      </c>
      <c r="T220" s="41">
        <v>2</v>
      </c>
      <c r="U220" s="41">
        <v>-122.052525</v>
      </c>
      <c r="V220" s="41">
        <v>2</v>
      </c>
    </row>
    <row r="221" spans="1:22" x14ac:dyDescent="0.25">
      <c r="A221" s="41">
        <v>1266604965</v>
      </c>
      <c r="B221" s="42">
        <v>38766.779687499999</v>
      </c>
      <c r="C221" s="41">
        <v>2</v>
      </c>
      <c r="D221" s="41" t="s">
        <v>206</v>
      </c>
      <c r="E221" s="41">
        <v>316.33</v>
      </c>
      <c r="F221" s="41">
        <v>2</v>
      </c>
      <c r="G221" s="41">
        <v>8.0619999999999994</v>
      </c>
      <c r="H221" s="41">
        <v>2</v>
      </c>
      <c r="I221" s="41">
        <v>34.124000000000002</v>
      </c>
      <c r="J221" s="41">
        <v>2</v>
      </c>
      <c r="K221" s="41">
        <v>1.266</v>
      </c>
      <c r="L221" s="41">
        <v>2</v>
      </c>
      <c r="M221" s="41">
        <v>95.18</v>
      </c>
      <c r="N221" s="41">
        <v>2</v>
      </c>
      <c r="O221" s="41">
        <v>1486.8579999999999</v>
      </c>
      <c r="P221" s="41">
        <v>2</v>
      </c>
      <c r="Q221" s="41">
        <v>26.581700000000001</v>
      </c>
      <c r="R221" s="41">
        <v>2</v>
      </c>
      <c r="S221" s="41">
        <v>36.747140129999998</v>
      </c>
      <c r="T221" s="41">
        <v>2</v>
      </c>
      <c r="U221" s="41">
        <v>-122.0525294</v>
      </c>
      <c r="V221" s="41">
        <v>2</v>
      </c>
    </row>
    <row r="222" spans="1:22" x14ac:dyDescent="0.25">
      <c r="A222" s="41">
        <v>1266604980</v>
      </c>
      <c r="B222" s="42">
        <v>38766.779861111114</v>
      </c>
      <c r="C222" s="41">
        <v>2</v>
      </c>
      <c r="D222" s="41" t="s">
        <v>206</v>
      </c>
      <c r="E222" s="41">
        <v>324.75</v>
      </c>
      <c r="F222" s="41">
        <v>2</v>
      </c>
      <c r="G222" s="41">
        <v>8.016</v>
      </c>
      <c r="H222" s="41">
        <v>2</v>
      </c>
      <c r="I222" s="41">
        <v>34.128999999999998</v>
      </c>
      <c r="J222" s="41">
        <v>2</v>
      </c>
      <c r="K222" s="41">
        <v>1.228</v>
      </c>
      <c r="L222" s="41">
        <v>2</v>
      </c>
      <c r="M222" s="41">
        <v>95.19</v>
      </c>
      <c r="N222" s="41">
        <v>2</v>
      </c>
      <c r="O222" s="41">
        <v>1486.83</v>
      </c>
      <c r="P222" s="41">
        <v>2</v>
      </c>
      <c r="Q222" s="41">
        <v>26.592600000000001</v>
      </c>
      <c r="R222" s="41">
        <v>2</v>
      </c>
      <c r="S222" s="41">
        <v>36.747144929999997</v>
      </c>
      <c r="T222" s="41">
        <v>2</v>
      </c>
      <c r="U222" s="41">
        <v>-122.0525378</v>
      </c>
      <c r="V222" s="41">
        <v>2</v>
      </c>
    </row>
    <row r="223" spans="1:22" x14ac:dyDescent="0.25">
      <c r="A223" s="41">
        <v>1266604995</v>
      </c>
      <c r="B223" s="42">
        <v>38766.780034722222</v>
      </c>
      <c r="C223" s="41">
        <v>2</v>
      </c>
      <c r="D223" s="41" t="s">
        <v>206</v>
      </c>
      <c r="E223" s="41">
        <v>333.27</v>
      </c>
      <c r="F223" s="41">
        <v>2</v>
      </c>
      <c r="G223" s="41">
        <v>7.9740000000000002</v>
      </c>
      <c r="H223" s="41">
        <v>2</v>
      </c>
      <c r="I223" s="41">
        <v>34.131999999999998</v>
      </c>
      <c r="J223" s="41">
        <v>2</v>
      </c>
      <c r="K223" s="41">
        <v>1.194</v>
      </c>
      <c r="L223" s="41">
        <v>2</v>
      </c>
      <c r="M223" s="41">
        <v>95.15</v>
      </c>
      <c r="N223" s="41">
        <v>2</v>
      </c>
      <c r="O223" s="41">
        <v>1486.816</v>
      </c>
      <c r="P223" s="41">
        <v>2</v>
      </c>
      <c r="Q223" s="41">
        <v>26.601299999999998</v>
      </c>
      <c r="R223" s="41">
        <v>2</v>
      </c>
      <c r="S223" s="41">
        <v>36.74715157</v>
      </c>
      <c r="T223" s="41">
        <v>2</v>
      </c>
      <c r="U223" s="41">
        <v>-122.05254927999999</v>
      </c>
      <c r="V223" s="41">
        <v>2</v>
      </c>
    </row>
    <row r="224" spans="1:22" x14ac:dyDescent="0.25">
      <c r="A224" s="41">
        <v>1266605010</v>
      </c>
      <c r="B224" s="42">
        <v>38766.78020833333</v>
      </c>
      <c r="C224" s="41">
        <v>2</v>
      </c>
      <c r="D224" s="41" t="s">
        <v>206</v>
      </c>
      <c r="E224" s="41">
        <v>341.3</v>
      </c>
      <c r="F224" s="41">
        <v>2</v>
      </c>
      <c r="G224" s="41">
        <v>7.9390000000000001</v>
      </c>
      <c r="H224" s="41">
        <v>2</v>
      </c>
      <c r="I224" s="41">
        <v>34.134999999999998</v>
      </c>
      <c r="J224" s="41">
        <v>2</v>
      </c>
      <c r="K224" s="41">
        <v>1.167</v>
      </c>
      <c r="L224" s="41">
        <v>2</v>
      </c>
      <c r="M224" s="41">
        <v>95.2</v>
      </c>
      <c r="N224" s="41">
        <v>2</v>
      </c>
      <c r="O224" s="41">
        <v>1486.8209999999999</v>
      </c>
      <c r="P224" s="41">
        <v>2</v>
      </c>
      <c r="Q224" s="41">
        <v>26.608899999999998</v>
      </c>
      <c r="R224" s="41">
        <v>2</v>
      </c>
      <c r="S224" s="41">
        <v>36.747152999999997</v>
      </c>
      <c r="T224" s="41">
        <v>2</v>
      </c>
      <c r="U224" s="41">
        <v>-122.052555</v>
      </c>
      <c r="V224" s="41">
        <v>2</v>
      </c>
    </row>
    <row r="225" spans="1:22" x14ac:dyDescent="0.25">
      <c r="A225" s="41">
        <v>1266605025</v>
      </c>
      <c r="B225" s="42">
        <v>38766.780381944445</v>
      </c>
      <c r="C225" s="41">
        <v>2</v>
      </c>
      <c r="D225" s="41" t="s">
        <v>206</v>
      </c>
      <c r="E225" s="41">
        <v>349.53</v>
      </c>
      <c r="F225" s="41">
        <v>2</v>
      </c>
      <c r="G225" s="41">
        <v>7.92</v>
      </c>
      <c r="H225" s="41">
        <v>2</v>
      </c>
      <c r="I225" s="41">
        <v>34.137</v>
      </c>
      <c r="J225" s="41">
        <v>2</v>
      </c>
      <c r="K225" s="41">
        <v>1.147</v>
      </c>
      <c r="L225" s="41">
        <v>2</v>
      </c>
      <c r="M225" s="41">
        <v>95.23</v>
      </c>
      <c r="N225" s="41">
        <v>2</v>
      </c>
      <c r="O225" s="41">
        <v>1486.8879999999999</v>
      </c>
      <c r="P225" s="41">
        <v>2</v>
      </c>
      <c r="Q225" s="41">
        <v>26.613399999999999</v>
      </c>
      <c r="R225" s="41">
        <v>2</v>
      </c>
      <c r="S225" s="41">
        <v>36.747155800000002</v>
      </c>
      <c r="T225" s="41">
        <v>2</v>
      </c>
      <c r="U225" s="41">
        <v>-122.05255819999999</v>
      </c>
      <c r="V225" s="41">
        <v>2</v>
      </c>
    </row>
    <row r="226" spans="1:22" x14ac:dyDescent="0.25">
      <c r="A226" s="41">
        <v>1266605040</v>
      </c>
      <c r="B226" s="42">
        <v>38766.780555555553</v>
      </c>
      <c r="C226" s="41">
        <v>2</v>
      </c>
      <c r="D226" s="41" t="s">
        <v>206</v>
      </c>
      <c r="E226" s="41">
        <v>357.75</v>
      </c>
      <c r="F226" s="41">
        <v>2</v>
      </c>
      <c r="G226" s="41">
        <v>7.9219999999999997</v>
      </c>
      <c r="H226" s="41">
        <v>2</v>
      </c>
      <c r="I226" s="41">
        <v>34.137</v>
      </c>
      <c r="J226" s="41">
        <v>2</v>
      </c>
      <c r="K226" s="41">
        <v>1.129</v>
      </c>
      <c r="L226" s="41">
        <v>2</v>
      </c>
      <c r="M226" s="41">
        <v>95.19</v>
      </c>
      <c r="N226" s="41">
        <v>0</v>
      </c>
      <c r="O226" s="41">
        <v>1487.0319999999999</v>
      </c>
      <c r="P226" s="41">
        <v>2</v>
      </c>
      <c r="Q226" s="41">
        <v>26.613199999999999</v>
      </c>
      <c r="R226" s="41">
        <v>2</v>
      </c>
      <c r="S226" s="41">
        <v>36.747156570000001</v>
      </c>
      <c r="T226" s="41">
        <v>2</v>
      </c>
      <c r="U226" s="41">
        <v>-122.05257235000001</v>
      </c>
      <c r="V226" s="41">
        <v>2</v>
      </c>
    </row>
    <row r="227" spans="1:22" x14ac:dyDescent="0.25">
      <c r="A227" s="41">
        <v>1266605055</v>
      </c>
      <c r="B227" s="42">
        <v>38766.780729166669</v>
      </c>
      <c r="C227" s="41">
        <v>2</v>
      </c>
      <c r="D227" s="41" t="s">
        <v>206</v>
      </c>
      <c r="E227" s="41">
        <v>366.18</v>
      </c>
      <c r="F227" s="41">
        <v>2</v>
      </c>
      <c r="G227" s="41">
        <v>7.8879999999999999</v>
      </c>
      <c r="H227" s="41">
        <v>2</v>
      </c>
      <c r="I227" s="41">
        <v>34.139000000000003</v>
      </c>
      <c r="J227" s="41">
        <v>2</v>
      </c>
      <c r="K227" s="41">
        <v>1.1160000000000001</v>
      </c>
      <c r="L227" s="41">
        <v>2</v>
      </c>
      <c r="M227" s="41">
        <v>95.27</v>
      </c>
      <c r="N227" s="41">
        <v>2</v>
      </c>
      <c r="O227" s="41">
        <v>1487.046</v>
      </c>
      <c r="P227" s="41">
        <v>2</v>
      </c>
      <c r="Q227" s="41">
        <v>26.619900000000001</v>
      </c>
      <c r="R227" s="41">
        <v>2</v>
      </c>
      <c r="S227" s="41">
        <v>36.747158059999997</v>
      </c>
      <c r="T227" s="41">
        <v>2</v>
      </c>
      <c r="U227" s="41">
        <v>-122.05258046</v>
      </c>
      <c r="V227" s="41">
        <v>2</v>
      </c>
    </row>
    <row r="228" spans="1:22" x14ac:dyDescent="0.25">
      <c r="A228" s="41">
        <v>1266605070</v>
      </c>
      <c r="B228" s="42">
        <v>38766.780902777777</v>
      </c>
      <c r="C228" s="41">
        <v>2</v>
      </c>
      <c r="D228" s="41" t="s">
        <v>206</v>
      </c>
      <c r="E228" s="41">
        <v>374.5</v>
      </c>
      <c r="F228" s="41">
        <v>2</v>
      </c>
      <c r="G228" s="41">
        <v>7.8019999999999996</v>
      </c>
      <c r="H228" s="41">
        <v>2</v>
      </c>
      <c r="I228" s="41">
        <v>34.142000000000003</v>
      </c>
      <c r="J228" s="41">
        <v>2</v>
      </c>
      <c r="K228" s="41">
        <v>1.0900000000000001</v>
      </c>
      <c r="L228" s="41">
        <v>2</v>
      </c>
      <c r="M228" s="41">
        <v>95.19</v>
      </c>
      <c r="N228" s="41">
        <v>2</v>
      </c>
      <c r="O228" s="41">
        <v>1486.8610000000001</v>
      </c>
      <c r="P228" s="41">
        <v>2</v>
      </c>
      <c r="Q228" s="41">
        <v>26.634899999999998</v>
      </c>
      <c r="R228" s="41">
        <v>2</v>
      </c>
      <c r="S228" s="41">
        <v>36.747163929999999</v>
      </c>
      <c r="T228" s="41">
        <v>2</v>
      </c>
      <c r="U228" s="41">
        <v>-122.052584</v>
      </c>
      <c r="V228" s="41">
        <v>2</v>
      </c>
    </row>
    <row r="229" spans="1:22" x14ac:dyDescent="0.25">
      <c r="A229" s="41">
        <v>1266605085</v>
      </c>
      <c r="B229" s="42">
        <v>38766.781076388892</v>
      </c>
      <c r="C229" s="41">
        <v>2</v>
      </c>
      <c r="D229" s="41" t="s">
        <v>206</v>
      </c>
      <c r="E229" s="41">
        <v>382.72</v>
      </c>
      <c r="F229" s="41">
        <v>2</v>
      </c>
      <c r="G229" s="41">
        <v>7.6890000000000001</v>
      </c>
      <c r="H229" s="41">
        <v>2</v>
      </c>
      <c r="I229" s="41">
        <v>34.148000000000003</v>
      </c>
      <c r="J229" s="41">
        <v>2</v>
      </c>
      <c r="K229" s="41">
        <v>1.0580000000000001</v>
      </c>
      <c r="L229" s="41">
        <v>2</v>
      </c>
      <c r="M229" s="41">
        <v>95.2</v>
      </c>
      <c r="N229" s="41">
        <v>2</v>
      </c>
      <c r="O229" s="41">
        <v>1486.575</v>
      </c>
      <c r="P229" s="41">
        <v>2</v>
      </c>
      <c r="Q229" s="41">
        <v>26.656099999999999</v>
      </c>
      <c r="R229" s="41">
        <v>2</v>
      </c>
      <c r="S229" s="41">
        <v>36.747161130000002</v>
      </c>
      <c r="T229" s="41">
        <v>2</v>
      </c>
      <c r="U229" s="41">
        <v>-122.052593</v>
      </c>
      <c r="V229" s="41">
        <v>2</v>
      </c>
    </row>
    <row r="230" spans="1:22" x14ac:dyDescent="0.25">
      <c r="A230" s="41">
        <v>1266605100</v>
      </c>
      <c r="B230" s="42">
        <v>38766.78125</v>
      </c>
      <c r="C230" s="41">
        <v>2</v>
      </c>
      <c r="D230" s="41" t="s">
        <v>206</v>
      </c>
      <c r="E230" s="41">
        <v>391.05</v>
      </c>
      <c r="F230" s="41">
        <v>2</v>
      </c>
      <c r="G230" s="41">
        <v>7.6470000000000002</v>
      </c>
      <c r="H230" s="41">
        <v>2</v>
      </c>
      <c r="I230" s="41">
        <v>34.15</v>
      </c>
      <c r="J230" s="41">
        <v>2</v>
      </c>
      <c r="K230" s="41">
        <v>1.022</v>
      </c>
      <c r="L230" s="41">
        <v>2</v>
      </c>
      <c r="M230" s="41">
        <v>95.21</v>
      </c>
      <c r="N230" s="41">
        <v>0</v>
      </c>
      <c r="O230" s="41">
        <v>1486.5550000000001</v>
      </c>
      <c r="P230" s="41">
        <v>2</v>
      </c>
      <c r="Q230" s="41">
        <v>26.663799999999998</v>
      </c>
      <c r="R230" s="41">
        <v>2</v>
      </c>
      <c r="S230" s="41">
        <v>36.7471575</v>
      </c>
      <c r="T230" s="41">
        <v>2</v>
      </c>
      <c r="U230" s="41">
        <v>-122.05259778</v>
      </c>
      <c r="V230" s="41">
        <v>2</v>
      </c>
    </row>
    <row r="231" spans="1:22" x14ac:dyDescent="0.25">
      <c r="A231" s="41">
        <v>1266605115</v>
      </c>
      <c r="B231" s="42">
        <v>38766.781423611108</v>
      </c>
      <c r="C231" s="41">
        <v>2</v>
      </c>
      <c r="D231" s="41" t="s">
        <v>206</v>
      </c>
      <c r="E231" s="41">
        <v>398.87</v>
      </c>
      <c r="F231" s="41">
        <v>2</v>
      </c>
      <c r="G231" s="41">
        <v>7.4960000000000004</v>
      </c>
      <c r="H231" s="41">
        <v>2</v>
      </c>
      <c r="I231" s="41">
        <v>34.156999999999996</v>
      </c>
      <c r="J231" s="41">
        <v>2</v>
      </c>
      <c r="K231" s="41">
        <v>0.98899999999999999</v>
      </c>
      <c r="L231" s="41">
        <v>2</v>
      </c>
      <c r="M231" s="41">
        <v>95.25</v>
      </c>
      <c r="N231" s="41">
        <v>2</v>
      </c>
      <c r="O231" s="41">
        <v>1486.116</v>
      </c>
      <c r="P231" s="41">
        <v>2</v>
      </c>
      <c r="Q231" s="41">
        <v>26.690999999999999</v>
      </c>
      <c r="R231" s="41">
        <v>2</v>
      </c>
      <c r="S231" s="41">
        <v>36.747155849999999</v>
      </c>
      <c r="T231" s="41">
        <v>2</v>
      </c>
      <c r="U231" s="41">
        <v>-122.05260671000001</v>
      </c>
      <c r="V231" s="41">
        <v>2</v>
      </c>
    </row>
    <row r="232" spans="1:22" x14ac:dyDescent="0.25">
      <c r="A232" s="41">
        <v>1266605130</v>
      </c>
      <c r="B232" s="42">
        <v>38766.781597222223</v>
      </c>
      <c r="C232" s="41">
        <v>2</v>
      </c>
      <c r="D232" s="41" t="s">
        <v>206</v>
      </c>
      <c r="E232" s="41">
        <v>407.49</v>
      </c>
      <c r="F232" s="41">
        <v>2</v>
      </c>
      <c r="G232" s="41">
        <v>7.4009999999999998</v>
      </c>
      <c r="H232" s="41">
        <v>2</v>
      </c>
      <c r="I232" s="41">
        <v>34.162999999999997</v>
      </c>
      <c r="J232" s="41">
        <v>2</v>
      </c>
      <c r="K232" s="41">
        <v>0.92900000000000005</v>
      </c>
      <c r="L232" s="41">
        <v>2</v>
      </c>
      <c r="M232" s="41">
        <v>95.24</v>
      </c>
      <c r="N232" s="41">
        <v>2</v>
      </c>
      <c r="O232" s="41">
        <v>1485.902</v>
      </c>
      <c r="P232" s="41">
        <v>2</v>
      </c>
      <c r="Q232" s="41">
        <v>26.709299999999999</v>
      </c>
      <c r="R232" s="41">
        <v>2</v>
      </c>
      <c r="S232" s="41">
        <v>36.747168260000002</v>
      </c>
      <c r="T232" s="41">
        <v>2</v>
      </c>
      <c r="U232" s="41">
        <v>-122.05259925999999</v>
      </c>
      <c r="V232" s="41">
        <v>2</v>
      </c>
    </row>
    <row r="233" spans="1:22" x14ac:dyDescent="0.25">
      <c r="A233" s="41">
        <v>1266605145</v>
      </c>
      <c r="B233" s="42">
        <v>38766.781770833331</v>
      </c>
      <c r="C233" s="41">
        <v>2</v>
      </c>
      <c r="D233" s="41" t="s">
        <v>206</v>
      </c>
      <c r="E233" s="41">
        <v>415.42</v>
      </c>
      <c r="F233" s="41">
        <v>2</v>
      </c>
      <c r="G233" s="41">
        <v>7.3979999999999997</v>
      </c>
      <c r="H233" s="41">
        <v>2</v>
      </c>
      <c r="I233" s="41">
        <v>34.165999999999997</v>
      </c>
      <c r="J233" s="41">
        <v>2</v>
      </c>
      <c r="K233" s="41">
        <v>0.89600000000000002</v>
      </c>
      <c r="L233" s="41">
        <v>2</v>
      </c>
      <c r="M233" s="41">
        <v>95.23</v>
      </c>
      <c r="N233" s="41">
        <v>2</v>
      </c>
      <c r="O233" s="41">
        <v>1486.0260000000001</v>
      </c>
      <c r="P233" s="41">
        <v>2</v>
      </c>
      <c r="Q233" s="41">
        <v>26.712199999999999</v>
      </c>
      <c r="R233" s="41">
        <v>2</v>
      </c>
      <c r="S233" s="41">
        <v>36.74716171</v>
      </c>
      <c r="T233" s="41">
        <v>2</v>
      </c>
      <c r="U233" s="41">
        <v>-122.05260471</v>
      </c>
      <c r="V233" s="41">
        <v>2</v>
      </c>
    </row>
    <row r="234" spans="1:22" x14ac:dyDescent="0.25">
      <c r="A234" s="41">
        <v>1266605160</v>
      </c>
      <c r="B234" s="42">
        <v>38766.781944444447</v>
      </c>
      <c r="C234" s="41">
        <v>2</v>
      </c>
      <c r="D234" s="41" t="s">
        <v>206</v>
      </c>
      <c r="E234" s="41">
        <v>423.34</v>
      </c>
      <c r="F234" s="41">
        <v>2</v>
      </c>
      <c r="G234" s="41">
        <v>7.3520000000000003</v>
      </c>
      <c r="H234" s="41">
        <v>2</v>
      </c>
      <c r="I234" s="41">
        <v>34.164000000000001</v>
      </c>
      <c r="J234" s="41">
        <v>2</v>
      </c>
      <c r="K234" s="41">
        <v>0.873</v>
      </c>
      <c r="L234" s="41">
        <v>2</v>
      </c>
      <c r="M234" s="41">
        <v>95.28</v>
      </c>
      <c r="N234" s="41">
        <v>2</v>
      </c>
      <c r="O234" s="41">
        <v>1485.979</v>
      </c>
      <c r="P234" s="41">
        <v>2</v>
      </c>
      <c r="Q234" s="41">
        <v>26.717199999999998</v>
      </c>
      <c r="R234" s="41">
        <v>2</v>
      </c>
      <c r="S234" s="41">
        <v>36.747153599999997</v>
      </c>
      <c r="T234" s="41">
        <v>2</v>
      </c>
      <c r="U234" s="41">
        <v>-122.05259906000001</v>
      </c>
      <c r="V234" s="41">
        <v>2</v>
      </c>
    </row>
    <row r="235" spans="1:22" x14ac:dyDescent="0.25">
      <c r="A235" s="41">
        <v>1266605175</v>
      </c>
      <c r="B235" s="42">
        <v>38766.782118055555</v>
      </c>
      <c r="C235" s="41">
        <v>2</v>
      </c>
      <c r="D235" s="41" t="s">
        <v>206</v>
      </c>
      <c r="E235" s="41">
        <v>431.07</v>
      </c>
      <c r="F235" s="41">
        <v>2</v>
      </c>
      <c r="G235" s="41">
        <v>7.2770000000000001</v>
      </c>
      <c r="H235" s="41">
        <v>2</v>
      </c>
      <c r="I235" s="41">
        <v>34.167999999999999</v>
      </c>
      <c r="J235" s="41">
        <v>2</v>
      </c>
      <c r="K235" s="41">
        <v>0.85199999999999998</v>
      </c>
      <c r="L235" s="41">
        <v>2</v>
      </c>
      <c r="M235" s="41">
        <v>95.28</v>
      </c>
      <c r="N235" s="41">
        <v>2</v>
      </c>
      <c r="O235" s="41">
        <v>1485.8230000000001</v>
      </c>
      <c r="P235" s="41">
        <v>2</v>
      </c>
      <c r="Q235" s="41">
        <v>26.731000000000002</v>
      </c>
      <c r="R235" s="41">
        <v>2</v>
      </c>
      <c r="S235" s="41">
        <v>36.74714926</v>
      </c>
      <c r="T235" s="41">
        <v>2</v>
      </c>
      <c r="U235" s="41">
        <v>-122.05259226</v>
      </c>
      <c r="V235" s="41">
        <v>2</v>
      </c>
    </row>
    <row r="236" spans="1:22" x14ac:dyDescent="0.25">
      <c r="A236" s="41">
        <v>1266605190</v>
      </c>
      <c r="B236" s="42">
        <v>38766.78229166667</v>
      </c>
      <c r="C236" s="41">
        <v>2</v>
      </c>
      <c r="D236" s="41" t="s">
        <v>206</v>
      </c>
      <c r="E236" s="41">
        <v>439.09</v>
      </c>
      <c r="F236" s="41">
        <v>2</v>
      </c>
      <c r="G236" s="41">
        <v>7.1310000000000002</v>
      </c>
      <c r="H236" s="41">
        <v>2</v>
      </c>
      <c r="I236" s="41">
        <v>34.167999999999999</v>
      </c>
      <c r="J236" s="41">
        <v>2</v>
      </c>
      <c r="K236" s="41">
        <v>0.82299999999999995</v>
      </c>
      <c r="L236" s="41">
        <v>2</v>
      </c>
      <c r="M236" s="41">
        <v>95.43</v>
      </c>
      <c r="N236" s="41">
        <v>2</v>
      </c>
      <c r="O236" s="41">
        <v>1485.393</v>
      </c>
      <c r="P236" s="41">
        <v>2</v>
      </c>
      <c r="Q236" s="41">
        <v>26.751300000000001</v>
      </c>
      <c r="R236" s="41">
        <v>2</v>
      </c>
      <c r="S236" s="41">
        <v>36.74714213</v>
      </c>
      <c r="T236" s="41">
        <v>2</v>
      </c>
      <c r="U236" s="41">
        <v>-122.0526176</v>
      </c>
      <c r="V236" s="41">
        <v>2</v>
      </c>
    </row>
    <row r="237" spans="1:22" x14ac:dyDescent="0.25">
      <c r="A237" s="41">
        <v>1266605205</v>
      </c>
      <c r="B237" s="42">
        <v>38766.782465277778</v>
      </c>
      <c r="C237" s="41">
        <v>2</v>
      </c>
      <c r="D237" s="41" t="s">
        <v>206</v>
      </c>
      <c r="E237" s="41">
        <v>447.61</v>
      </c>
      <c r="F237" s="41">
        <v>2</v>
      </c>
      <c r="G237" s="41">
        <v>6.9349999999999996</v>
      </c>
      <c r="H237" s="41">
        <v>2</v>
      </c>
      <c r="I237" s="41">
        <v>34.173999999999999</v>
      </c>
      <c r="J237" s="41">
        <v>2</v>
      </c>
      <c r="K237" s="41">
        <v>0.77100000000000002</v>
      </c>
      <c r="L237" s="41">
        <v>2</v>
      </c>
      <c r="M237" s="41">
        <v>95.55</v>
      </c>
      <c r="N237" s="41">
        <v>2</v>
      </c>
      <c r="O237" s="41">
        <v>1484.7819999999999</v>
      </c>
      <c r="P237" s="41">
        <v>2</v>
      </c>
      <c r="Q237" s="41">
        <v>26.783000000000001</v>
      </c>
      <c r="R237" s="41">
        <v>2</v>
      </c>
      <c r="S237" s="41">
        <v>36.747139709999999</v>
      </c>
      <c r="T237" s="41">
        <v>2</v>
      </c>
      <c r="U237" s="41">
        <v>-122.05263957</v>
      </c>
      <c r="V237" s="41">
        <v>2</v>
      </c>
    </row>
    <row r="238" spans="1:22" x14ac:dyDescent="0.25">
      <c r="A238" s="41">
        <v>1266605220</v>
      </c>
      <c r="B238" s="42">
        <v>38766.782638888886</v>
      </c>
      <c r="C238" s="41">
        <v>2</v>
      </c>
      <c r="D238" s="41" t="s">
        <v>206</v>
      </c>
      <c r="E238" s="41">
        <v>455.93</v>
      </c>
      <c r="F238" s="41">
        <v>2</v>
      </c>
      <c r="G238" s="41">
        <v>6.8920000000000003</v>
      </c>
      <c r="H238" s="41">
        <v>2</v>
      </c>
      <c r="I238" s="41">
        <v>34.173999999999999</v>
      </c>
      <c r="J238" s="41">
        <v>2</v>
      </c>
      <c r="K238" s="41">
        <v>0.72499999999999998</v>
      </c>
      <c r="L238" s="41">
        <v>2</v>
      </c>
      <c r="M238" s="41">
        <v>95.56</v>
      </c>
      <c r="N238" s="41">
        <v>2</v>
      </c>
      <c r="O238" s="41">
        <v>1484.7529999999999</v>
      </c>
      <c r="P238" s="41">
        <v>2</v>
      </c>
      <c r="Q238" s="41">
        <v>26.788900000000002</v>
      </c>
      <c r="R238" s="41">
        <v>2</v>
      </c>
      <c r="S238" s="41">
        <v>36.747142529999998</v>
      </c>
      <c r="T238" s="41">
        <v>2</v>
      </c>
      <c r="U238" s="41">
        <v>-122.0526412</v>
      </c>
      <c r="V238" s="41">
        <v>2</v>
      </c>
    </row>
    <row r="239" spans="1:22" x14ac:dyDescent="0.25">
      <c r="A239" s="41">
        <v>1266605235</v>
      </c>
      <c r="B239" s="42">
        <v>38766.782812500001</v>
      </c>
      <c r="C239" s="41">
        <v>2</v>
      </c>
      <c r="D239" s="41" t="s">
        <v>206</v>
      </c>
      <c r="E239" s="41">
        <v>463.86</v>
      </c>
      <c r="F239" s="41">
        <v>2</v>
      </c>
      <c r="G239" s="41">
        <v>6.8739999999999997</v>
      </c>
      <c r="H239" s="41">
        <v>2</v>
      </c>
      <c r="I239" s="41">
        <v>34.177</v>
      </c>
      <c r="J239" s="41">
        <v>2</v>
      </c>
      <c r="K239" s="41">
        <v>0.70399999999999996</v>
      </c>
      <c r="L239" s="41">
        <v>2</v>
      </c>
      <c r="M239" s="41">
        <v>95.57</v>
      </c>
      <c r="N239" s="41">
        <v>2</v>
      </c>
      <c r="O239" s="41">
        <v>1484.819</v>
      </c>
      <c r="P239" s="41">
        <v>2</v>
      </c>
      <c r="Q239" s="41">
        <v>26.793800000000001</v>
      </c>
      <c r="R239" s="41">
        <v>2</v>
      </c>
      <c r="S239" s="41">
        <v>36.747136419999997</v>
      </c>
      <c r="T239" s="41">
        <v>2</v>
      </c>
      <c r="U239" s="41">
        <v>-122.05266628</v>
      </c>
      <c r="V239" s="41">
        <v>2</v>
      </c>
    </row>
    <row r="240" spans="1:22" x14ac:dyDescent="0.25">
      <c r="A240" s="41">
        <v>1266605250</v>
      </c>
      <c r="B240" s="42">
        <v>38766.782986111109</v>
      </c>
      <c r="C240" s="41">
        <v>2</v>
      </c>
      <c r="D240" s="41" t="s">
        <v>206</v>
      </c>
      <c r="E240" s="41">
        <v>471.38</v>
      </c>
      <c r="F240" s="41">
        <v>2</v>
      </c>
      <c r="G240" s="41">
        <v>6.827</v>
      </c>
      <c r="H240" s="41">
        <v>2</v>
      </c>
      <c r="I240" s="41">
        <v>34.177</v>
      </c>
      <c r="J240" s="41">
        <v>2</v>
      </c>
      <c r="K240" s="41">
        <v>0.68400000000000005</v>
      </c>
      <c r="L240" s="41">
        <v>2</v>
      </c>
      <c r="M240" s="41">
        <v>95.5</v>
      </c>
      <c r="N240" s="41">
        <v>2</v>
      </c>
      <c r="O240" s="41">
        <v>1484.761</v>
      </c>
      <c r="P240" s="41">
        <v>2</v>
      </c>
      <c r="Q240" s="41">
        <v>26.8003</v>
      </c>
      <c r="R240" s="41">
        <v>2</v>
      </c>
      <c r="S240" s="41">
        <v>36.747129860000001</v>
      </c>
      <c r="T240" s="41">
        <v>2</v>
      </c>
      <c r="U240" s="41">
        <v>-122.05267966</v>
      </c>
      <c r="V240" s="41">
        <v>2</v>
      </c>
    </row>
    <row r="241" spans="1:22" x14ac:dyDescent="0.25">
      <c r="A241" s="41">
        <v>1266605265</v>
      </c>
      <c r="B241" s="42">
        <v>38766.783159722225</v>
      </c>
      <c r="C241" s="41">
        <v>2</v>
      </c>
      <c r="D241" s="41" t="s">
        <v>206</v>
      </c>
      <c r="E241" s="41">
        <v>478.52</v>
      </c>
      <c r="F241" s="41">
        <v>2</v>
      </c>
      <c r="G241" s="41">
        <v>6.7549999999999999</v>
      </c>
      <c r="H241" s="41">
        <v>2</v>
      </c>
      <c r="I241" s="41">
        <v>34.186999999999998</v>
      </c>
      <c r="J241" s="41">
        <v>2</v>
      </c>
      <c r="K241" s="41">
        <v>0.64200000000000002</v>
      </c>
      <c r="L241" s="41">
        <v>2</v>
      </c>
      <c r="M241" s="41">
        <v>95.56</v>
      </c>
      <c r="N241" s="41">
        <v>0</v>
      </c>
      <c r="O241" s="41">
        <v>1484.6110000000001</v>
      </c>
      <c r="P241" s="41">
        <v>2</v>
      </c>
      <c r="Q241" s="41">
        <v>26.817900000000002</v>
      </c>
      <c r="R241" s="41">
        <v>2</v>
      </c>
      <c r="S241" s="41">
        <v>36.747163</v>
      </c>
      <c r="T241" s="41">
        <v>2</v>
      </c>
      <c r="U241" s="41">
        <v>-122.05266966000001</v>
      </c>
      <c r="V241" s="41">
        <v>2</v>
      </c>
    </row>
    <row r="242" spans="1:22" x14ac:dyDescent="0.25">
      <c r="A242" s="41">
        <v>1266605280</v>
      </c>
      <c r="B242" s="42">
        <v>38766.783333333333</v>
      </c>
      <c r="C242" s="41">
        <v>2</v>
      </c>
      <c r="D242" s="41" t="s">
        <v>206</v>
      </c>
      <c r="E242" s="41">
        <v>484.16</v>
      </c>
      <c r="F242" s="41">
        <v>2</v>
      </c>
      <c r="G242" s="41">
        <v>6.7080000000000002</v>
      </c>
      <c r="H242" s="41">
        <v>2</v>
      </c>
      <c r="I242" s="41">
        <v>34.191000000000003</v>
      </c>
      <c r="J242" s="41">
        <v>2</v>
      </c>
      <c r="K242" s="41">
        <v>0.59899999999999998</v>
      </c>
      <c r="L242" s="41">
        <v>2</v>
      </c>
      <c r="M242" s="41">
        <v>95.65</v>
      </c>
      <c r="N242" s="41">
        <v>2</v>
      </c>
      <c r="O242" s="41">
        <v>1484.5260000000001</v>
      </c>
      <c r="P242" s="41">
        <v>2</v>
      </c>
      <c r="Q242" s="41">
        <v>26.827400000000001</v>
      </c>
      <c r="R242" s="41">
        <v>2</v>
      </c>
      <c r="S242" s="41">
        <v>36.74720628</v>
      </c>
      <c r="T242" s="41">
        <v>2</v>
      </c>
      <c r="U242" s="41">
        <v>-122.05265692</v>
      </c>
      <c r="V242" s="41">
        <v>2</v>
      </c>
    </row>
    <row r="243" spans="1:22" x14ac:dyDescent="0.25">
      <c r="A243" s="41">
        <v>1266605295</v>
      </c>
      <c r="B243" s="42">
        <v>38766.783506944441</v>
      </c>
      <c r="C243" s="41">
        <v>2</v>
      </c>
      <c r="D243" s="41" t="s">
        <v>206</v>
      </c>
      <c r="E243" s="41">
        <v>490.5</v>
      </c>
      <c r="F243" s="41">
        <v>2</v>
      </c>
      <c r="G243" s="41">
        <v>6.585</v>
      </c>
      <c r="H243" s="41">
        <v>2</v>
      </c>
      <c r="I243" s="41">
        <v>34.192999999999998</v>
      </c>
      <c r="J243" s="41">
        <v>2</v>
      </c>
      <c r="K243" s="41">
        <v>0.56299999999999994</v>
      </c>
      <c r="L243" s="41">
        <v>2</v>
      </c>
      <c r="M243" s="41">
        <v>95.63</v>
      </c>
      <c r="N243" s="41">
        <v>2</v>
      </c>
      <c r="O243" s="41">
        <v>1484.153</v>
      </c>
      <c r="P243" s="41">
        <v>2</v>
      </c>
      <c r="Q243" s="41">
        <v>26.845400000000001</v>
      </c>
      <c r="R243" s="41">
        <v>2</v>
      </c>
      <c r="S243" s="41">
        <v>36.747228399999997</v>
      </c>
      <c r="T243" s="41">
        <v>2</v>
      </c>
      <c r="U243" s="41">
        <v>-122.05265466</v>
      </c>
      <c r="V243" s="41">
        <v>2</v>
      </c>
    </row>
    <row r="244" spans="1:22" x14ac:dyDescent="0.25">
      <c r="A244" s="41">
        <v>1266605310</v>
      </c>
      <c r="B244" s="42">
        <v>38766.783680555556</v>
      </c>
      <c r="C244" s="41">
        <v>2</v>
      </c>
      <c r="D244" s="41" t="s">
        <v>206</v>
      </c>
      <c r="E244" s="41">
        <v>496.44</v>
      </c>
      <c r="F244" s="41">
        <v>2</v>
      </c>
      <c r="G244" s="41">
        <v>6.5369999999999999</v>
      </c>
      <c r="H244" s="41">
        <v>2</v>
      </c>
      <c r="I244" s="41">
        <v>34.195999999999998</v>
      </c>
      <c r="J244" s="41">
        <v>2</v>
      </c>
      <c r="K244" s="41">
        <v>0.53100000000000003</v>
      </c>
      <c r="L244" s="41">
        <v>2</v>
      </c>
      <c r="M244" s="41">
        <v>95.62</v>
      </c>
      <c r="N244" s="41">
        <v>2</v>
      </c>
      <c r="O244" s="41">
        <v>1484.067</v>
      </c>
      <c r="P244" s="41">
        <v>2</v>
      </c>
      <c r="Q244" s="41">
        <v>26.854099999999999</v>
      </c>
      <c r="R244" s="41">
        <v>2</v>
      </c>
      <c r="S244" s="41">
        <v>36.74727773</v>
      </c>
      <c r="T244" s="41">
        <v>2</v>
      </c>
      <c r="U244" s="41">
        <v>-122.05261826</v>
      </c>
      <c r="V244" s="41">
        <v>2</v>
      </c>
    </row>
    <row r="245" spans="1:22" x14ac:dyDescent="0.25">
      <c r="A245" s="41">
        <v>1266605325</v>
      </c>
      <c r="B245" s="42">
        <v>38766.783854166664</v>
      </c>
      <c r="C245" s="41">
        <v>2</v>
      </c>
      <c r="D245" s="41" t="s">
        <v>206</v>
      </c>
      <c r="E245" s="41">
        <v>502.48</v>
      </c>
      <c r="F245" s="41">
        <v>2</v>
      </c>
      <c r="G245" s="41">
        <v>6.4740000000000002</v>
      </c>
      <c r="H245" s="41">
        <v>2</v>
      </c>
      <c r="I245" s="41">
        <v>34.197000000000003</v>
      </c>
      <c r="J245" s="41">
        <v>2</v>
      </c>
      <c r="K245" s="41">
        <v>0.50900000000000001</v>
      </c>
      <c r="L245" s="41">
        <v>2</v>
      </c>
      <c r="M245" s="41">
        <v>95.58</v>
      </c>
      <c r="N245" s="41">
        <v>2</v>
      </c>
      <c r="O245" s="41">
        <v>1483.921</v>
      </c>
      <c r="P245" s="41">
        <v>2</v>
      </c>
      <c r="Q245" s="41">
        <v>26.863199999999999</v>
      </c>
      <c r="R245" s="41">
        <v>2</v>
      </c>
      <c r="S245" s="41">
        <v>36.74730753</v>
      </c>
      <c r="T245" s="41">
        <v>2</v>
      </c>
      <c r="U245" s="41">
        <v>-122.05260966</v>
      </c>
      <c r="V245" s="41">
        <v>2</v>
      </c>
    </row>
    <row r="246" spans="1:22" x14ac:dyDescent="0.25">
      <c r="A246" s="41">
        <v>1266605340</v>
      </c>
      <c r="B246" s="42">
        <v>38766.78402777778</v>
      </c>
      <c r="C246" s="41">
        <v>2</v>
      </c>
      <c r="D246" s="41" t="s">
        <v>206</v>
      </c>
      <c r="E246" s="41">
        <v>509.41</v>
      </c>
      <c r="F246" s="41">
        <v>2</v>
      </c>
      <c r="G246" s="41">
        <v>6.4340000000000002</v>
      </c>
      <c r="H246" s="41">
        <v>2</v>
      </c>
      <c r="I246" s="41">
        <v>34.203000000000003</v>
      </c>
      <c r="J246" s="41">
        <v>2</v>
      </c>
      <c r="K246" s="41">
        <v>0.49199999999999999</v>
      </c>
      <c r="L246" s="41">
        <v>2</v>
      </c>
      <c r="M246" s="41">
        <v>95.59</v>
      </c>
      <c r="N246" s="41">
        <v>2</v>
      </c>
      <c r="O246" s="41">
        <v>1483.8869999999999</v>
      </c>
      <c r="P246" s="41">
        <v>2</v>
      </c>
      <c r="Q246" s="41">
        <v>26.8733</v>
      </c>
      <c r="R246" s="41">
        <v>2</v>
      </c>
      <c r="S246" s="41">
        <v>36.747301139999998</v>
      </c>
      <c r="T246" s="41">
        <v>2</v>
      </c>
      <c r="U246" s="41">
        <v>-122.05261714</v>
      </c>
      <c r="V246" s="41">
        <v>2</v>
      </c>
    </row>
    <row r="247" spans="1:22" x14ac:dyDescent="0.25">
      <c r="A247" s="41">
        <v>1266605355</v>
      </c>
      <c r="B247" s="42">
        <v>38766.784201388888</v>
      </c>
      <c r="C247" s="41">
        <v>2</v>
      </c>
      <c r="D247" s="41" t="s">
        <v>206</v>
      </c>
      <c r="E247" s="41">
        <v>516.44000000000005</v>
      </c>
      <c r="F247" s="41">
        <v>2</v>
      </c>
      <c r="G247" s="41">
        <v>6.4039999999999999</v>
      </c>
      <c r="H247" s="41">
        <v>2</v>
      </c>
      <c r="I247" s="41">
        <v>34.201000000000001</v>
      </c>
      <c r="J247" s="41">
        <v>2</v>
      </c>
      <c r="K247" s="41">
        <v>0.48099999999999998</v>
      </c>
      <c r="L247" s="41">
        <v>2</v>
      </c>
      <c r="M247" s="41">
        <v>95.58</v>
      </c>
      <c r="N247" s="41">
        <v>2</v>
      </c>
      <c r="O247" s="41">
        <v>1483.883</v>
      </c>
      <c r="P247" s="41">
        <v>2</v>
      </c>
      <c r="Q247" s="41">
        <v>26.875699999999998</v>
      </c>
      <c r="R247" s="41">
        <v>2</v>
      </c>
      <c r="S247" s="41">
        <v>36.747298059999999</v>
      </c>
      <c r="T247" s="41">
        <v>2</v>
      </c>
      <c r="U247" s="41">
        <v>-122.05262413</v>
      </c>
      <c r="V247" s="41">
        <v>2</v>
      </c>
    </row>
    <row r="248" spans="1:22" x14ac:dyDescent="0.25">
      <c r="A248" s="41">
        <v>1266605370</v>
      </c>
      <c r="B248" s="42">
        <v>38766.784375000003</v>
      </c>
      <c r="C248" s="41">
        <v>2</v>
      </c>
      <c r="D248" s="41" t="s">
        <v>206</v>
      </c>
      <c r="E248" s="41">
        <v>524.07000000000005</v>
      </c>
      <c r="F248" s="41">
        <v>2</v>
      </c>
      <c r="G248" s="41">
        <v>6.2519999999999998</v>
      </c>
      <c r="H248" s="41">
        <v>2</v>
      </c>
      <c r="I248" s="41">
        <v>34.207000000000001</v>
      </c>
      <c r="J248" s="41">
        <v>2</v>
      </c>
      <c r="K248" s="41">
        <v>0.46200000000000002</v>
      </c>
      <c r="L248" s="41">
        <v>2</v>
      </c>
      <c r="M248" s="41">
        <v>95.56</v>
      </c>
      <c r="N248" s="41">
        <v>2</v>
      </c>
      <c r="O248" s="41">
        <v>1483.4179999999999</v>
      </c>
      <c r="P248" s="41">
        <v>2</v>
      </c>
      <c r="Q248" s="41">
        <v>26.900099999999998</v>
      </c>
      <c r="R248" s="41">
        <v>2</v>
      </c>
      <c r="S248" s="41">
        <v>36.747289330000001</v>
      </c>
      <c r="T248" s="41">
        <v>2</v>
      </c>
      <c r="U248" s="41">
        <v>-122.05262426</v>
      </c>
      <c r="V248" s="41">
        <v>2</v>
      </c>
    </row>
    <row r="249" spans="1:22" x14ac:dyDescent="0.25">
      <c r="A249" s="41">
        <v>1266605385</v>
      </c>
      <c r="B249" s="42">
        <v>38766.784548611111</v>
      </c>
      <c r="C249" s="41">
        <v>2</v>
      </c>
      <c r="D249" s="41" t="s">
        <v>206</v>
      </c>
      <c r="E249" s="41">
        <v>531.4</v>
      </c>
      <c r="F249" s="41">
        <v>2</v>
      </c>
      <c r="G249" s="41">
        <v>6.165</v>
      </c>
      <c r="H249" s="41">
        <v>2</v>
      </c>
      <c r="I249" s="41">
        <v>34.216000000000001</v>
      </c>
      <c r="J249" s="41">
        <v>2</v>
      </c>
      <c r="K249" s="41">
        <v>0.44</v>
      </c>
      <c r="L249" s="41">
        <v>2</v>
      </c>
      <c r="M249" s="41">
        <v>95.57</v>
      </c>
      <c r="N249" s="41">
        <v>2</v>
      </c>
      <c r="O249" s="41">
        <v>1483.2070000000001</v>
      </c>
      <c r="P249" s="41">
        <v>2</v>
      </c>
      <c r="Q249" s="41">
        <v>26.918399999999998</v>
      </c>
      <c r="R249" s="41">
        <v>2</v>
      </c>
      <c r="S249" s="41">
        <v>36.747290999999997</v>
      </c>
      <c r="T249" s="41">
        <v>2</v>
      </c>
      <c r="U249" s="41">
        <v>-122.05264928</v>
      </c>
      <c r="V249" s="41">
        <v>2</v>
      </c>
    </row>
    <row r="250" spans="1:22" x14ac:dyDescent="0.25">
      <c r="A250" s="41">
        <v>1266605400</v>
      </c>
      <c r="B250" s="42">
        <v>38766.784722222219</v>
      </c>
      <c r="C250" s="41">
        <v>2</v>
      </c>
      <c r="D250" s="41" t="s">
        <v>206</v>
      </c>
      <c r="E250" s="41">
        <v>538.91999999999996</v>
      </c>
      <c r="F250" s="41">
        <v>2</v>
      </c>
      <c r="G250" s="41">
        <v>6.157</v>
      </c>
      <c r="H250" s="41">
        <v>2</v>
      </c>
      <c r="I250" s="41">
        <v>34.218000000000004</v>
      </c>
      <c r="J250" s="41">
        <v>2</v>
      </c>
      <c r="K250" s="41">
        <v>0.42</v>
      </c>
      <c r="L250" s="41">
        <v>2</v>
      </c>
      <c r="M250" s="41">
        <v>95.49</v>
      </c>
      <c r="N250" s="41">
        <v>2</v>
      </c>
      <c r="O250" s="41">
        <v>1483.3030000000001</v>
      </c>
      <c r="P250" s="41">
        <v>2</v>
      </c>
      <c r="Q250" s="41">
        <v>26.921099999999999</v>
      </c>
      <c r="R250" s="41">
        <v>2</v>
      </c>
      <c r="S250" s="41">
        <v>36.747286729999999</v>
      </c>
      <c r="T250" s="41">
        <v>2</v>
      </c>
      <c r="U250" s="41">
        <v>-122.05262533</v>
      </c>
      <c r="V250" s="41">
        <v>2</v>
      </c>
    </row>
    <row r="251" spans="1:22" x14ac:dyDescent="0.25">
      <c r="A251" s="41">
        <v>1266605415</v>
      </c>
      <c r="B251" s="42">
        <v>38766.784895833334</v>
      </c>
      <c r="C251" s="41">
        <v>2</v>
      </c>
      <c r="D251" s="41" t="s">
        <v>206</v>
      </c>
      <c r="E251" s="41">
        <v>546.25</v>
      </c>
      <c r="F251" s="41">
        <v>2</v>
      </c>
      <c r="G251" s="41">
        <v>6.1029999999999998</v>
      </c>
      <c r="H251" s="41">
        <v>2</v>
      </c>
      <c r="I251" s="41">
        <v>34.222000000000001</v>
      </c>
      <c r="J251" s="41">
        <v>2</v>
      </c>
      <c r="K251" s="41">
        <v>0.40799999999999997</v>
      </c>
      <c r="L251" s="41">
        <v>2</v>
      </c>
      <c r="M251" s="41">
        <v>95.44</v>
      </c>
      <c r="N251" s="41">
        <v>2</v>
      </c>
      <c r="O251" s="41">
        <v>1483.2159999999999</v>
      </c>
      <c r="P251" s="41">
        <v>2</v>
      </c>
      <c r="Q251" s="41">
        <v>26.931100000000001</v>
      </c>
      <c r="R251" s="41">
        <v>2</v>
      </c>
      <c r="S251" s="41">
        <v>36.747296859999999</v>
      </c>
      <c r="T251" s="41">
        <v>2</v>
      </c>
      <c r="U251" s="41">
        <v>-122.05261086</v>
      </c>
      <c r="V251" s="41">
        <v>2</v>
      </c>
    </row>
    <row r="252" spans="1:22" x14ac:dyDescent="0.25">
      <c r="A252" s="41">
        <v>1266605430</v>
      </c>
      <c r="B252" s="42">
        <v>38766.785069444442</v>
      </c>
      <c r="C252" s="41">
        <v>2</v>
      </c>
      <c r="D252" s="41" t="s">
        <v>206</v>
      </c>
      <c r="E252" s="41">
        <v>553.57000000000005</v>
      </c>
      <c r="F252" s="41">
        <v>2</v>
      </c>
      <c r="G252" s="41">
        <v>6.056</v>
      </c>
      <c r="H252" s="41">
        <v>2</v>
      </c>
      <c r="I252" s="41">
        <v>34.229999999999997</v>
      </c>
      <c r="J252" s="41">
        <v>2</v>
      </c>
      <c r="K252" s="41">
        <v>0.39600000000000002</v>
      </c>
      <c r="L252" s="41">
        <v>2</v>
      </c>
      <c r="M252" s="41">
        <v>95.45</v>
      </c>
      <c r="N252" s="41">
        <v>2</v>
      </c>
      <c r="O252" s="41">
        <v>1483.1610000000001</v>
      </c>
      <c r="P252" s="41">
        <v>2</v>
      </c>
      <c r="Q252" s="41">
        <v>26.9435</v>
      </c>
      <c r="R252" s="41">
        <v>2</v>
      </c>
      <c r="S252" s="41">
        <v>36.747257660000002</v>
      </c>
      <c r="T252" s="41">
        <v>2</v>
      </c>
      <c r="U252" s="41">
        <v>-122.05263480000001</v>
      </c>
      <c r="V252" s="41">
        <v>2</v>
      </c>
    </row>
    <row r="253" spans="1:22" x14ac:dyDescent="0.25">
      <c r="A253" s="41">
        <v>1266605445</v>
      </c>
      <c r="B253" s="42">
        <v>38766.785243055558</v>
      </c>
      <c r="C253" s="41">
        <v>2</v>
      </c>
      <c r="D253" s="41" t="s">
        <v>206</v>
      </c>
      <c r="E253" s="41">
        <v>560.79999999999995</v>
      </c>
      <c r="F253" s="41">
        <v>2</v>
      </c>
      <c r="G253" s="41">
        <v>6.0279999999999996</v>
      </c>
      <c r="H253" s="41">
        <v>2</v>
      </c>
      <c r="I253" s="41">
        <v>34.231000000000002</v>
      </c>
      <c r="J253" s="41">
        <v>2</v>
      </c>
      <c r="K253" s="41">
        <v>0.38300000000000001</v>
      </c>
      <c r="L253" s="41">
        <v>2</v>
      </c>
      <c r="M253" s="41">
        <v>95.39</v>
      </c>
      <c r="N253" s="41">
        <v>2</v>
      </c>
      <c r="O253" s="41">
        <v>1483.171</v>
      </c>
      <c r="P253" s="41">
        <v>2</v>
      </c>
      <c r="Q253" s="41">
        <v>26.947900000000001</v>
      </c>
      <c r="R253" s="41">
        <v>2</v>
      </c>
      <c r="S253" s="41">
        <v>36.747223779999999</v>
      </c>
      <c r="T253" s="41">
        <v>2</v>
      </c>
      <c r="U253" s="41">
        <v>-122.05267057</v>
      </c>
      <c r="V253" s="41">
        <v>2</v>
      </c>
    </row>
    <row r="254" spans="1:22" x14ac:dyDescent="0.25">
      <c r="A254" s="41">
        <v>1266605460</v>
      </c>
      <c r="B254" s="42">
        <v>38766.785416666666</v>
      </c>
      <c r="C254" s="41">
        <v>2</v>
      </c>
      <c r="D254" s="41" t="s">
        <v>206</v>
      </c>
      <c r="E254" s="41">
        <v>568.22</v>
      </c>
      <c r="F254" s="41">
        <v>2</v>
      </c>
      <c r="G254" s="41">
        <v>5.9720000000000004</v>
      </c>
      <c r="H254" s="41">
        <v>2</v>
      </c>
      <c r="I254" s="41">
        <v>34.235999999999997</v>
      </c>
      <c r="J254" s="41">
        <v>2</v>
      </c>
      <c r="K254" s="41">
        <v>0.37</v>
      </c>
      <c r="L254" s="41">
        <v>2</v>
      </c>
      <c r="M254" s="41">
        <v>95.21</v>
      </c>
      <c r="N254" s="41">
        <v>2</v>
      </c>
      <c r="O254" s="41">
        <v>1483.079</v>
      </c>
      <c r="P254" s="41">
        <v>2</v>
      </c>
      <c r="Q254" s="41">
        <v>26.9589</v>
      </c>
      <c r="R254" s="41">
        <v>2</v>
      </c>
      <c r="S254" s="41">
        <v>36.747223730000002</v>
      </c>
      <c r="T254" s="41">
        <v>2</v>
      </c>
      <c r="U254" s="41">
        <v>-122.05263226</v>
      </c>
      <c r="V254" s="41">
        <v>2</v>
      </c>
    </row>
    <row r="255" spans="1:22" x14ac:dyDescent="0.25">
      <c r="A255" s="41">
        <v>1266605475</v>
      </c>
      <c r="B255" s="42">
        <v>38766.785590277781</v>
      </c>
      <c r="C255" s="41">
        <v>2</v>
      </c>
      <c r="D255" s="41" t="s">
        <v>206</v>
      </c>
      <c r="E255" s="41">
        <v>575.75</v>
      </c>
      <c r="F255" s="41">
        <v>2</v>
      </c>
      <c r="G255" s="41">
        <v>5.8879999999999999</v>
      </c>
      <c r="H255" s="41">
        <v>2</v>
      </c>
      <c r="I255" s="41">
        <v>34.243000000000002</v>
      </c>
      <c r="J255" s="41">
        <v>2</v>
      </c>
      <c r="K255" s="41">
        <v>0.35499999999999998</v>
      </c>
      <c r="L255" s="41">
        <v>2</v>
      </c>
      <c r="M255" s="41">
        <v>94.87</v>
      </c>
      <c r="N255" s="41">
        <v>2</v>
      </c>
      <c r="O255" s="41">
        <v>1482.8779999999999</v>
      </c>
      <c r="P255" s="41">
        <v>2</v>
      </c>
      <c r="Q255" s="41">
        <v>26.975000000000001</v>
      </c>
      <c r="R255" s="41">
        <v>2</v>
      </c>
      <c r="S255" s="41">
        <v>36.747228919999998</v>
      </c>
      <c r="T255" s="41">
        <v>2</v>
      </c>
      <c r="U255" s="41">
        <v>-122.05262642</v>
      </c>
      <c r="V255" s="41">
        <v>2</v>
      </c>
    </row>
    <row r="256" spans="1:22" x14ac:dyDescent="0.25">
      <c r="A256" s="41">
        <v>1266605490</v>
      </c>
      <c r="B256" s="42">
        <v>38766.785763888889</v>
      </c>
      <c r="C256" s="41">
        <v>2</v>
      </c>
      <c r="D256" s="41" t="s">
        <v>206</v>
      </c>
      <c r="E256" s="41">
        <v>583.07000000000005</v>
      </c>
      <c r="F256" s="41">
        <v>2</v>
      </c>
      <c r="G256" s="41">
        <v>5.7949999999999999</v>
      </c>
      <c r="H256" s="41">
        <v>2</v>
      </c>
      <c r="I256" s="41">
        <v>34.255000000000003</v>
      </c>
      <c r="J256" s="41">
        <v>2</v>
      </c>
      <c r="K256" s="41">
        <v>0.34499999999999997</v>
      </c>
      <c r="L256" s="41">
        <v>2</v>
      </c>
      <c r="M256" s="41">
        <v>94.55</v>
      </c>
      <c r="N256" s="41">
        <v>2</v>
      </c>
      <c r="O256" s="41">
        <v>1482.644</v>
      </c>
      <c r="P256" s="41">
        <v>2</v>
      </c>
      <c r="Q256" s="41">
        <v>26.996099999999998</v>
      </c>
      <c r="R256" s="41">
        <v>2</v>
      </c>
      <c r="S256" s="41">
        <v>36.747217259999999</v>
      </c>
      <c r="T256" s="41">
        <v>2</v>
      </c>
      <c r="U256" s="41">
        <v>-122.05260113</v>
      </c>
      <c r="V256" s="41">
        <v>2</v>
      </c>
    </row>
    <row r="257" spans="1:22" x14ac:dyDescent="0.25">
      <c r="A257" s="41">
        <v>1266605505</v>
      </c>
      <c r="B257" s="42">
        <v>38766.785937499997</v>
      </c>
      <c r="C257" s="41">
        <v>2</v>
      </c>
      <c r="D257" s="41" t="s">
        <v>206</v>
      </c>
      <c r="E257" s="41">
        <v>590.6</v>
      </c>
      <c r="F257" s="41">
        <v>2</v>
      </c>
      <c r="G257" s="41">
        <v>5.7590000000000003</v>
      </c>
      <c r="H257" s="41">
        <v>2</v>
      </c>
      <c r="I257" s="41">
        <v>34.259</v>
      </c>
      <c r="J257" s="41">
        <v>2</v>
      </c>
      <c r="K257" s="41">
        <v>0.33200000000000002</v>
      </c>
      <c r="L257" s="41">
        <v>2</v>
      </c>
      <c r="M257" s="41">
        <v>94.48</v>
      </c>
      <c r="N257" s="41">
        <v>2</v>
      </c>
      <c r="O257" s="41">
        <v>1482.63</v>
      </c>
      <c r="P257" s="41">
        <v>2</v>
      </c>
      <c r="Q257" s="41">
        <v>27.003699999999998</v>
      </c>
      <c r="R257" s="41">
        <v>2</v>
      </c>
      <c r="S257" s="41">
        <v>36.74722671</v>
      </c>
      <c r="T257" s="41">
        <v>2</v>
      </c>
      <c r="U257" s="41">
        <v>-122.05257621</v>
      </c>
      <c r="V257" s="41">
        <v>2</v>
      </c>
    </row>
    <row r="258" spans="1:22" x14ac:dyDescent="0.25">
      <c r="A258" s="41">
        <v>1266605520</v>
      </c>
      <c r="B258" s="42">
        <v>38766.786111111112</v>
      </c>
      <c r="C258" s="41">
        <v>2</v>
      </c>
      <c r="D258" s="41" t="s">
        <v>206</v>
      </c>
      <c r="E258" s="41">
        <v>597.72</v>
      </c>
      <c r="F258" s="41">
        <v>2</v>
      </c>
      <c r="G258" s="41">
        <v>5.7030000000000003</v>
      </c>
      <c r="H258" s="41">
        <v>2</v>
      </c>
      <c r="I258" s="41">
        <v>34.261000000000003</v>
      </c>
      <c r="J258" s="41">
        <v>2</v>
      </c>
      <c r="K258" s="41">
        <v>0.32200000000000001</v>
      </c>
      <c r="L258" s="41">
        <v>2</v>
      </c>
      <c r="M258" s="41">
        <v>93.68</v>
      </c>
      <c r="N258" s="41">
        <v>2</v>
      </c>
      <c r="O258" s="41">
        <v>1482.527</v>
      </c>
      <c r="P258" s="41">
        <v>2</v>
      </c>
      <c r="Q258" s="41">
        <v>27.0122</v>
      </c>
      <c r="R258" s="41">
        <v>2</v>
      </c>
      <c r="S258" s="41">
        <v>36.747216530000003</v>
      </c>
      <c r="T258" s="41">
        <v>2</v>
      </c>
      <c r="U258" s="41">
        <v>-122.05256473</v>
      </c>
      <c r="V258" s="41">
        <v>2</v>
      </c>
    </row>
    <row r="259" spans="1:22" x14ac:dyDescent="0.25">
      <c r="A259" s="41">
        <v>1266605535</v>
      </c>
      <c r="B259" s="42">
        <v>38766.78628472222</v>
      </c>
      <c r="C259" s="41">
        <v>2</v>
      </c>
      <c r="D259" s="41" t="s">
        <v>206</v>
      </c>
      <c r="E259" s="41">
        <v>605.04999999999995</v>
      </c>
      <c r="F259" s="41">
        <v>2</v>
      </c>
      <c r="G259" s="41">
        <v>5.5640000000000001</v>
      </c>
      <c r="H259" s="41">
        <v>2</v>
      </c>
      <c r="I259" s="41">
        <v>34.276000000000003</v>
      </c>
      <c r="J259" s="41">
        <v>2</v>
      </c>
      <c r="K259" s="41">
        <v>0.313</v>
      </c>
      <c r="L259" s="41">
        <v>2</v>
      </c>
      <c r="M259" s="41">
        <v>93.32</v>
      </c>
      <c r="N259" s="41">
        <v>2</v>
      </c>
      <c r="O259" s="41">
        <v>1482.11</v>
      </c>
      <c r="P259" s="41">
        <v>2</v>
      </c>
      <c r="Q259" s="41">
        <v>27.041</v>
      </c>
      <c r="R259" s="41">
        <v>2</v>
      </c>
      <c r="S259" s="41">
        <v>36.747206599999998</v>
      </c>
      <c r="T259" s="41">
        <v>2</v>
      </c>
      <c r="U259" s="41">
        <v>-122.052538</v>
      </c>
      <c r="V259" s="41">
        <v>2</v>
      </c>
    </row>
    <row r="260" spans="1:22" x14ac:dyDescent="0.25">
      <c r="A260" s="41">
        <v>1266605550</v>
      </c>
      <c r="B260" s="42">
        <v>38766.786458333336</v>
      </c>
      <c r="C260" s="41">
        <v>2</v>
      </c>
      <c r="D260" s="41" t="s">
        <v>206</v>
      </c>
      <c r="E260" s="41">
        <v>612.37</v>
      </c>
      <c r="F260" s="41">
        <v>2</v>
      </c>
      <c r="G260" s="41">
        <v>5.5270000000000001</v>
      </c>
      <c r="H260" s="41">
        <v>2</v>
      </c>
      <c r="I260" s="41">
        <v>34.280999999999999</v>
      </c>
      <c r="J260" s="41">
        <v>2</v>
      </c>
      <c r="K260" s="41">
        <v>0.30099999999999999</v>
      </c>
      <c r="L260" s="41">
        <v>2</v>
      </c>
      <c r="M260" s="41">
        <v>93.14</v>
      </c>
      <c r="N260" s="41">
        <v>2</v>
      </c>
      <c r="O260" s="41">
        <v>1482.09</v>
      </c>
      <c r="P260" s="41">
        <v>2</v>
      </c>
      <c r="Q260" s="41">
        <v>27.049499999999998</v>
      </c>
      <c r="R260" s="41">
        <v>2</v>
      </c>
      <c r="S260" s="41">
        <v>36.74722835</v>
      </c>
      <c r="T260" s="41">
        <v>2</v>
      </c>
      <c r="U260" s="41">
        <v>-122.05250271</v>
      </c>
      <c r="V260" s="41">
        <v>2</v>
      </c>
    </row>
    <row r="261" spans="1:22" x14ac:dyDescent="0.25">
      <c r="A261" s="41">
        <v>1266605565</v>
      </c>
      <c r="B261" s="42">
        <v>38766.786631944444</v>
      </c>
      <c r="C261" s="41">
        <v>2</v>
      </c>
      <c r="D261" s="41" t="s">
        <v>206</v>
      </c>
      <c r="E261" s="41">
        <v>619.6</v>
      </c>
      <c r="F261" s="41">
        <v>2</v>
      </c>
      <c r="G261" s="41">
        <v>5.4630000000000001</v>
      </c>
      <c r="H261" s="41">
        <v>2</v>
      </c>
      <c r="I261" s="41">
        <v>34.287999999999997</v>
      </c>
      <c r="J261" s="41">
        <v>2</v>
      </c>
      <c r="K261" s="41">
        <v>0.28899999999999998</v>
      </c>
      <c r="L261" s="41">
        <v>2</v>
      </c>
      <c r="M261" s="41">
        <v>93.33</v>
      </c>
      <c r="N261" s="41">
        <v>2</v>
      </c>
      <c r="O261" s="41">
        <v>1481.961</v>
      </c>
      <c r="P261" s="41">
        <v>2</v>
      </c>
      <c r="Q261" s="41">
        <v>27.0627</v>
      </c>
      <c r="R261" s="41">
        <v>2</v>
      </c>
      <c r="S261" s="41">
        <v>36.747242530000001</v>
      </c>
      <c r="T261" s="41">
        <v>2</v>
      </c>
      <c r="U261" s="41">
        <v>-122.05247366</v>
      </c>
      <c r="V261" s="41">
        <v>2</v>
      </c>
    </row>
    <row r="262" spans="1:22" x14ac:dyDescent="0.25">
      <c r="A262" s="41">
        <v>1266605580</v>
      </c>
      <c r="B262" s="42">
        <v>38766.786805555559</v>
      </c>
      <c r="C262" s="41">
        <v>2</v>
      </c>
      <c r="D262" s="41" t="s">
        <v>206</v>
      </c>
      <c r="E262" s="41">
        <v>626.91999999999996</v>
      </c>
      <c r="F262" s="41">
        <v>2</v>
      </c>
      <c r="G262" s="41">
        <v>5.2949999999999999</v>
      </c>
      <c r="H262" s="41">
        <v>2</v>
      </c>
      <c r="I262" s="41">
        <v>34.298000000000002</v>
      </c>
      <c r="J262" s="41">
        <v>2</v>
      </c>
      <c r="K262" s="41">
        <v>0.26800000000000002</v>
      </c>
      <c r="L262" s="41">
        <v>2</v>
      </c>
      <c r="M262" s="41">
        <v>93.69</v>
      </c>
      <c r="N262" s="41">
        <v>2</v>
      </c>
      <c r="O262" s="41">
        <v>1481.4169999999999</v>
      </c>
      <c r="P262" s="41">
        <v>2</v>
      </c>
      <c r="Q262" s="41">
        <v>27.090599999999998</v>
      </c>
      <c r="R262" s="41">
        <v>2</v>
      </c>
      <c r="S262" s="41">
        <v>36.747235349999997</v>
      </c>
      <c r="T262" s="41">
        <v>2</v>
      </c>
      <c r="U262" s="41">
        <v>-122.05246707000001</v>
      </c>
      <c r="V262" s="41">
        <v>2</v>
      </c>
    </row>
    <row r="263" spans="1:22" x14ac:dyDescent="0.25">
      <c r="A263" s="41">
        <v>1266605595</v>
      </c>
      <c r="B263" s="42">
        <v>38766.786979166667</v>
      </c>
      <c r="C263" s="41">
        <v>2</v>
      </c>
      <c r="D263" s="41" t="s">
        <v>206</v>
      </c>
      <c r="E263" s="41">
        <v>634.44000000000005</v>
      </c>
      <c r="F263" s="41">
        <v>2</v>
      </c>
      <c r="G263" s="41">
        <v>5.242</v>
      </c>
      <c r="H263" s="41">
        <v>2</v>
      </c>
      <c r="I263" s="41">
        <v>34.304000000000002</v>
      </c>
      <c r="J263" s="41">
        <v>2</v>
      </c>
      <c r="K263" s="41">
        <v>0.246</v>
      </c>
      <c r="L263" s="41">
        <v>2</v>
      </c>
      <c r="M263" s="41">
        <v>94.14</v>
      </c>
      <c r="N263" s="41">
        <v>2</v>
      </c>
      <c r="O263" s="41">
        <v>1481.336</v>
      </c>
      <c r="P263" s="41">
        <v>2</v>
      </c>
      <c r="Q263" s="41">
        <v>27.101600000000001</v>
      </c>
      <c r="R263" s="41">
        <v>2</v>
      </c>
      <c r="S263" s="41">
        <v>36.747251730000002</v>
      </c>
      <c r="T263" s="41">
        <v>2</v>
      </c>
      <c r="U263" s="41">
        <v>-122.05244786</v>
      </c>
      <c r="V263" s="41">
        <v>2</v>
      </c>
    </row>
    <row r="264" spans="1:22" x14ac:dyDescent="0.25">
      <c r="A264" s="41">
        <v>1266605610</v>
      </c>
      <c r="B264" s="42">
        <v>38766.787152777775</v>
      </c>
      <c r="C264" s="41">
        <v>2</v>
      </c>
      <c r="D264" s="41" t="s">
        <v>206</v>
      </c>
      <c r="E264" s="41">
        <v>639.89</v>
      </c>
      <c r="F264" s="41">
        <v>2</v>
      </c>
      <c r="G264" s="41">
        <v>5.1630000000000003</v>
      </c>
      <c r="H264" s="41">
        <v>2</v>
      </c>
      <c r="I264" s="41">
        <v>34.311999999999998</v>
      </c>
      <c r="J264" s="41">
        <v>2</v>
      </c>
      <c r="K264" s="41">
        <v>0.214</v>
      </c>
      <c r="L264" s="41">
        <v>2</v>
      </c>
      <c r="M264" s="41">
        <v>94.87</v>
      </c>
      <c r="N264" s="41">
        <v>2</v>
      </c>
      <c r="O264" s="41">
        <v>1481.116</v>
      </c>
      <c r="P264" s="41">
        <v>2</v>
      </c>
      <c r="Q264" s="41">
        <v>27.1172</v>
      </c>
      <c r="R264" s="41">
        <v>2</v>
      </c>
      <c r="S264" s="41">
        <v>36.747296210000002</v>
      </c>
      <c r="T264" s="41">
        <v>2</v>
      </c>
      <c r="U264" s="41">
        <v>-122.05244814</v>
      </c>
      <c r="V264" s="41">
        <v>2</v>
      </c>
    </row>
    <row r="265" spans="1:22" x14ac:dyDescent="0.25">
      <c r="A265" s="41">
        <v>1266605625</v>
      </c>
      <c r="B265" s="42">
        <v>38766.787326388891</v>
      </c>
      <c r="C265" s="41">
        <v>2</v>
      </c>
      <c r="D265" s="41" t="s">
        <v>206</v>
      </c>
      <c r="E265" s="41">
        <v>642.26</v>
      </c>
      <c r="F265" s="41">
        <v>2</v>
      </c>
      <c r="G265" s="41">
        <v>5.1669999999999998</v>
      </c>
      <c r="H265" s="41">
        <v>2</v>
      </c>
      <c r="I265" s="41">
        <v>34.313000000000002</v>
      </c>
      <c r="J265" s="41">
        <v>2</v>
      </c>
      <c r="K265" s="41">
        <v>0.192</v>
      </c>
      <c r="L265" s="41">
        <v>2</v>
      </c>
      <c r="M265" s="41">
        <v>94.9</v>
      </c>
      <c r="N265" s="41">
        <v>2</v>
      </c>
      <c r="O265" s="41">
        <v>1481.173</v>
      </c>
      <c r="P265" s="41">
        <v>2</v>
      </c>
      <c r="Q265" s="41">
        <v>27.1175</v>
      </c>
      <c r="R265" s="41">
        <v>2</v>
      </c>
      <c r="S265" s="41">
        <v>36.747342330000002</v>
      </c>
      <c r="T265" s="41">
        <v>2</v>
      </c>
      <c r="U265" s="41">
        <v>-122.05246846</v>
      </c>
      <c r="V265" s="41">
        <v>2</v>
      </c>
    </row>
    <row r="266" spans="1:22" x14ac:dyDescent="0.25">
      <c r="A266" s="41">
        <v>1266605640</v>
      </c>
      <c r="B266" s="42">
        <v>38766.787499999999</v>
      </c>
      <c r="C266" s="41">
        <v>2</v>
      </c>
      <c r="D266" s="41" t="s">
        <v>206</v>
      </c>
      <c r="E266" s="41">
        <v>643.35</v>
      </c>
      <c r="F266" s="41">
        <v>2</v>
      </c>
      <c r="G266" s="41">
        <v>5.1609999999999996</v>
      </c>
      <c r="H266" s="41">
        <v>2</v>
      </c>
      <c r="I266" s="41">
        <v>34.311999999999998</v>
      </c>
      <c r="J266" s="41">
        <v>2</v>
      </c>
      <c r="K266" s="41">
        <v>0.18099999999999999</v>
      </c>
      <c r="L266" s="41">
        <v>2</v>
      </c>
      <c r="M266" s="41">
        <v>94.97</v>
      </c>
      <c r="N266" s="41">
        <v>2</v>
      </c>
      <c r="O266" s="41">
        <v>1481.1659999999999</v>
      </c>
      <c r="P266" s="41">
        <v>2</v>
      </c>
      <c r="Q266" s="41">
        <v>27.1174</v>
      </c>
      <c r="R266" s="41">
        <v>2</v>
      </c>
      <c r="S266" s="41">
        <v>36.747388000000001</v>
      </c>
      <c r="T266" s="41">
        <v>2</v>
      </c>
      <c r="U266" s="41">
        <v>-122.05246828</v>
      </c>
      <c r="V266" s="41">
        <v>2</v>
      </c>
    </row>
    <row r="267" spans="1:22" x14ac:dyDescent="0.25">
      <c r="A267" s="41">
        <v>1266605655</v>
      </c>
      <c r="B267" s="42">
        <v>38766.787673611114</v>
      </c>
      <c r="C267" s="41">
        <v>2</v>
      </c>
      <c r="D267" s="41" t="s">
        <v>206</v>
      </c>
      <c r="E267" s="41">
        <v>643.74</v>
      </c>
      <c r="F267" s="41">
        <v>2</v>
      </c>
      <c r="G267" s="41">
        <v>5.1609999999999996</v>
      </c>
      <c r="H267" s="41">
        <v>2</v>
      </c>
      <c r="I267" s="41">
        <v>34.311999999999998</v>
      </c>
      <c r="J267" s="41">
        <v>2</v>
      </c>
      <c r="K267" s="41">
        <v>0.17499999999999999</v>
      </c>
      <c r="L267" s="41">
        <v>2</v>
      </c>
      <c r="M267" s="41">
        <v>94.91</v>
      </c>
      <c r="N267" s="41">
        <v>2</v>
      </c>
      <c r="O267" s="41">
        <v>1481.172</v>
      </c>
      <c r="P267" s="41">
        <v>2</v>
      </c>
      <c r="Q267" s="41">
        <v>27.1175</v>
      </c>
      <c r="R267" s="41">
        <v>2</v>
      </c>
      <c r="S267" s="41">
        <v>36.747439710000002</v>
      </c>
      <c r="T267" s="41">
        <v>2</v>
      </c>
      <c r="U267" s="41">
        <v>-122.05245914</v>
      </c>
      <c r="V267" s="41">
        <v>2</v>
      </c>
    </row>
    <row r="268" spans="1:22" x14ac:dyDescent="0.25">
      <c r="A268" s="41">
        <v>1266605670</v>
      </c>
      <c r="B268" s="42">
        <v>38766.787847222222</v>
      </c>
      <c r="C268" s="41">
        <v>2</v>
      </c>
      <c r="D268" s="41" t="s">
        <v>206</v>
      </c>
      <c r="E268" s="41">
        <v>642.85</v>
      </c>
      <c r="F268" s="41">
        <v>2</v>
      </c>
      <c r="G268" s="41">
        <v>5.1619999999999999</v>
      </c>
      <c r="H268" s="41">
        <v>2</v>
      </c>
      <c r="I268" s="41">
        <v>34.313000000000002</v>
      </c>
      <c r="J268" s="41">
        <v>2</v>
      </c>
      <c r="K268" s="41">
        <v>0.17199999999999999</v>
      </c>
      <c r="L268" s="41">
        <v>2</v>
      </c>
      <c r="M268" s="41">
        <v>94.69</v>
      </c>
      <c r="N268" s="41">
        <v>2</v>
      </c>
      <c r="O268" s="41">
        <v>1481.163</v>
      </c>
      <c r="P268" s="41">
        <v>2</v>
      </c>
      <c r="Q268" s="41">
        <v>27.118099999999998</v>
      </c>
      <c r="R268" s="41">
        <v>2</v>
      </c>
      <c r="S268" s="41">
        <v>36.747493660000004</v>
      </c>
      <c r="T268" s="41">
        <v>2</v>
      </c>
      <c r="U268" s="41">
        <v>-122.05251</v>
      </c>
      <c r="V268" s="41">
        <v>2</v>
      </c>
    </row>
    <row r="269" spans="1:22" x14ac:dyDescent="0.25">
      <c r="A269" s="41">
        <v>1266605685</v>
      </c>
      <c r="B269" s="42">
        <v>38766.78802083333</v>
      </c>
      <c r="C269" s="41">
        <v>2</v>
      </c>
      <c r="D269" s="41" t="s">
        <v>206</v>
      </c>
      <c r="E269" s="41">
        <v>642.05999999999995</v>
      </c>
      <c r="F269" s="41">
        <v>2</v>
      </c>
      <c r="G269" s="41">
        <v>5.1609999999999996</v>
      </c>
      <c r="H269" s="41">
        <v>2</v>
      </c>
      <c r="I269" s="41">
        <v>34.311999999999998</v>
      </c>
      <c r="J269" s="41">
        <v>2</v>
      </c>
      <c r="K269" s="41">
        <v>0.17199999999999999</v>
      </c>
      <c r="L269" s="41">
        <v>2</v>
      </c>
      <c r="M269" s="41">
        <v>94.77</v>
      </c>
      <c r="N269" s="41">
        <v>2</v>
      </c>
      <c r="O269" s="41">
        <v>1481.144</v>
      </c>
      <c r="P269" s="41">
        <v>2</v>
      </c>
      <c r="Q269" s="41">
        <v>27.1174</v>
      </c>
      <c r="R269" s="41">
        <v>2</v>
      </c>
      <c r="S269" s="41">
        <v>36.747549139999997</v>
      </c>
      <c r="T269" s="41">
        <v>2</v>
      </c>
      <c r="U269" s="41">
        <v>-122.05256464</v>
      </c>
      <c r="V269" s="41">
        <v>2</v>
      </c>
    </row>
    <row r="270" spans="1:22" x14ac:dyDescent="0.25">
      <c r="A270" s="41">
        <v>1266605700</v>
      </c>
      <c r="B270" s="42">
        <v>38766.788194444445</v>
      </c>
      <c r="C270" s="41">
        <v>2</v>
      </c>
      <c r="D270" s="41" t="s">
        <v>206</v>
      </c>
      <c r="E270" s="41">
        <v>639.79</v>
      </c>
      <c r="F270" s="41">
        <v>2</v>
      </c>
      <c r="G270" s="41">
        <v>5.1539999999999999</v>
      </c>
      <c r="H270" s="41">
        <v>2</v>
      </c>
      <c r="I270" s="41">
        <v>34.313000000000002</v>
      </c>
      <c r="J270" s="41">
        <v>2</v>
      </c>
      <c r="K270" s="41">
        <v>0.17100000000000001</v>
      </c>
      <c r="L270" s="41">
        <v>2</v>
      </c>
      <c r="M270" s="41">
        <v>94.78</v>
      </c>
      <c r="N270" s="41">
        <v>2</v>
      </c>
      <c r="O270" s="41">
        <v>1481.079</v>
      </c>
      <c r="P270" s="41">
        <v>2</v>
      </c>
      <c r="Q270" s="41">
        <v>27.119</v>
      </c>
      <c r="R270" s="41">
        <v>2</v>
      </c>
      <c r="S270" s="41">
        <v>36.747620400000002</v>
      </c>
      <c r="T270" s="41">
        <v>2</v>
      </c>
      <c r="U270" s="41">
        <v>-122.0526258</v>
      </c>
      <c r="V270" s="41">
        <v>2</v>
      </c>
    </row>
    <row r="271" spans="1:22" x14ac:dyDescent="0.25">
      <c r="A271" s="41">
        <v>1266605715</v>
      </c>
      <c r="B271" s="42">
        <v>38766.788368055553</v>
      </c>
      <c r="C271" s="41">
        <v>2</v>
      </c>
      <c r="D271" s="41" t="s">
        <v>206</v>
      </c>
      <c r="E271" s="41">
        <v>638.70000000000005</v>
      </c>
      <c r="F271" s="41">
        <v>2</v>
      </c>
      <c r="G271" s="41">
        <v>5.1529999999999996</v>
      </c>
      <c r="H271" s="41">
        <v>2</v>
      </c>
      <c r="I271" s="41">
        <v>34.313000000000002</v>
      </c>
      <c r="J271" s="41">
        <v>2</v>
      </c>
      <c r="K271" s="41">
        <v>0.17</v>
      </c>
      <c r="L271" s="41">
        <v>2</v>
      </c>
      <c r="M271" s="41">
        <v>94.77</v>
      </c>
      <c r="N271" s="41">
        <v>2</v>
      </c>
      <c r="O271" s="41">
        <v>1481.057</v>
      </c>
      <c r="P271" s="41">
        <v>2</v>
      </c>
      <c r="Q271" s="41">
        <v>27.1191</v>
      </c>
      <c r="R271" s="41">
        <v>2</v>
      </c>
      <c r="S271" s="41">
        <v>36.747699709999999</v>
      </c>
      <c r="T271" s="41">
        <v>2</v>
      </c>
      <c r="U271" s="41">
        <v>-122.05267214</v>
      </c>
      <c r="V271" s="41">
        <v>2</v>
      </c>
    </row>
    <row r="272" spans="1:22" x14ac:dyDescent="0.25">
      <c r="A272" s="41">
        <v>1266605730</v>
      </c>
      <c r="B272" s="42">
        <v>38766.788541666669</v>
      </c>
      <c r="C272" s="41">
        <v>2</v>
      </c>
      <c r="D272" s="41" t="s">
        <v>206</v>
      </c>
      <c r="E272" s="41">
        <v>636.82000000000005</v>
      </c>
      <c r="F272" s="41">
        <v>2</v>
      </c>
      <c r="G272" s="41">
        <v>5.1550000000000002</v>
      </c>
      <c r="H272" s="41">
        <v>2</v>
      </c>
      <c r="I272" s="41">
        <v>34.313000000000002</v>
      </c>
      <c r="J272" s="41">
        <v>2</v>
      </c>
      <c r="K272" s="41">
        <v>0.17</v>
      </c>
      <c r="L272" s="41">
        <v>2</v>
      </c>
      <c r="M272" s="41">
        <v>94.67</v>
      </c>
      <c r="N272" s="41">
        <v>2</v>
      </c>
      <c r="O272" s="41">
        <v>1481.0340000000001</v>
      </c>
      <c r="P272" s="41">
        <v>2</v>
      </c>
      <c r="Q272" s="41">
        <v>27.1189</v>
      </c>
      <c r="R272" s="41">
        <v>2</v>
      </c>
      <c r="S272" s="41">
        <v>36.747754530000002</v>
      </c>
      <c r="T272" s="41">
        <v>2</v>
      </c>
      <c r="U272" s="41">
        <v>-122.05267693</v>
      </c>
      <c r="V272" s="41">
        <v>2</v>
      </c>
    </row>
    <row r="273" spans="1:22" x14ac:dyDescent="0.25">
      <c r="A273" s="41">
        <v>1266605745</v>
      </c>
      <c r="B273" s="42">
        <v>38766.788715277777</v>
      </c>
      <c r="C273" s="41">
        <v>2</v>
      </c>
      <c r="D273" s="41" t="s">
        <v>206</v>
      </c>
      <c r="E273" s="41">
        <v>636.03</v>
      </c>
      <c r="F273" s="41">
        <v>2</v>
      </c>
      <c r="G273" s="41">
        <v>5.16</v>
      </c>
      <c r="H273" s="41">
        <v>2</v>
      </c>
      <c r="I273" s="41">
        <v>34.313000000000002</v>
      </c>
      <c r="J273" s="41">
        <v>2</v>
      </c>
      <c r="K273" s="41">
        <v>0.17100000000000001</v>
      </c>
      <c r="L273" s="41">
        <v>2</v>
      </c>
      <c r="M273" s="41">
        <v>94.65</v>
      </c>
      <c r="N273" s="41">
        <v>2</v>
      </c>
      <c r="O273" s="41">
        <v>1481.0409999999999</v>
      </c>
      <c r="P273" s="41">
        <v>2</v>
      </c>
      <c r="Q273" s="41">
        <v>27.118300000000001</v>
      </c>
      <c r="R273" s="41">
        <v>2</v>
      </c>
      <c r="S273" s="41">
        <v>36.747828599999998</v>
      </c>
      <c r="T273" s="41">
        <v>2</v>
      </c>
      <c r="U273" s="41">
        <v>-122.05271020000001</v>
      </c>
      <c r="V273" s="41">
        <v>2</v>
      </c>
    </row>
    <row r="274" spans="1:22" x14ac:dyDescent="0.25">
      <c r="A274" s="41">
        <v>1266605760</v>
      </c>
      <c r="B274" s="42">
        <v>38766.788888888892</v>
      </c>
      <c r="C274" s="41">
        <v>2</v>
      </c>
      <c r="D274" s="41" t="s">
        <v>206</v>
      </c>
      <c r="E274" s="41">
        <v>636.82000000000005</v>
      </c>
      <c r="F274" s="41">
        <v>2</v>
      </c>
      <c r="G274" s="41">
        <v>5.17</v>
      </c>
      <c r="H274" s="41">
        <v>2</v>
      </c>
      <c r="I274" s="41">
        <v>34.313000000000002</v>
      </c>
      <c r="J274" s="41">
        <v>2</v>
      </c>
      <c r="K274" s="41">
        <v>0.17199999999999999</v>
      </c>
      <c r="L274" s="41">
        <v>2</v>
      </c>
      <c r="M274" s="41">
        <v>94.65</v>
      </c>
      <c r="N274" s="41">
        <v>2</v>
      </c>
      <c r="O274" s="41">
        <v>1481.095</v>
      </c>
      <c r="P274" s="41">
        <v>2</v>
      </c>
      <c r="Q274" s="41">
        <v>27.117100000000001</v>
      </c>
      <c r="R274" s="41">
        <v>2</v>
      </c>
      <c r="S274" s="41">
        <v>36.747833</v>
      </c>
      <c r="T274" s="41">
        <v>2</v>
      </c>
      <c r="U274" s="41">
        <v>-122.05271553</v>
      </c>
      <c r="V274" s="41">
        <v>2</v>
      </c>
    </row>
    <row r="275" spans="1:22" x14ac:dyDescent="0.25">
      <c r="A275" s="41">
        <v>1266605775</v>
      </c>
      <c r="B275" s="42">
        <v>38766.7890625</v>
      </c>
      <c r="C275" s="41">
        <v>2</v>
      </c>
      <c r="D275" s="41" t="s">
        <v>206</v>
      </c>
      <c r="E275" s="41">
        <v>638.01</v>
      </c>
      <c r="F275" s="41">
        <v>2</v>
      </c>
      <c r="G275" s="41">
        <v>5.1609999999999996</v>
      </c>
      <c r="H275" s="41">
        <v>2</v>
      </c>
      <c r="I275" s="41">
        <v>34.313000000000002</v>
      </c>
      <c r="J275" s="41">
        <v>2</v>
      </c>
      <c r="K275" s="41">
        <v>0.17299999999999999</v>
      </c>
      <c r="L275" s="41">
        <v>2</v>
      </c>
      <c r="M275" s="41">
        <v>94.67</v>
      </c>
      <c r="N275" s="41">
        <v>2</v>
      </c>
      <c r="O275" s="41">
        <v>1481.078</v>
      </c>
      <c r="P275" s="41">
        <v>2</v>
      </c>
      <c r="Q275" s="41">
        <v>27.118200000000002</v>
      </c>
      <c r="R275" s="41">
        <v>2</v>
      </c>
      <c r="S275" s="41">
        <v>36.747836929999998</v>
      </c>
      <c r="T275" s="41">
        <v>2</v>
      </c>
      <c r="U275" s="41">
        <v>-122.0527148</v>
      </c>
      <c r="V275" s="41">
        <v>2</v>
      </c>
    </row>
    <row r="276" spans="1:22" x14ac:dyDescent="0.25">
      <c r="A276" s="41">
        <v>1266605790</v>
      </c>
      <c r="B276" s="42">
        <v>38766.789236111108</v>
      </c>
      <c r="C276" s="41">
        <v>2</v>
      </c>
      <c r="D276" s="41" t="s">
        <v>206</v>
      </c>
      <c r="E276" s="41">
        <v>637.61</v>
      </c>
      <c r="F276" s="41">
        <v>2</v>
      </c>
      <c r="G276" s="41">
        <v>5.1619999999999999</v>
      </c>
      <c r="H276" s="41">
        <v>2</v>
      </c>
      <c r="I276" s="41">
        <v>34.313000000000002</v>
      </c>
      <c r="J276" s="41">
        <v>2</v>
      </c>
      <c r="K276" s="41">
        <v>0.17299999999999999</v>
      </c>
      <c r="L276" s="41">
        <v>2</v>
      </c>
      <c r="M276" s="41">
        <v>94.66</v>
      </c>
      <c r="N276" s="41">
        <v>2</v>
      </c>
      <c r="O276" s="41">
        <v>1481.075</v>
      </c>
      <c r="P276" s="41">
        <v>2</v>
      </c>
      <c r="Q276" s="41">
        <v>27.118099999999998</v>
      </c>
      <c r="R276" s="41">
        <v>2</v>
      </c>
      <c r="S276" s="41">
        <v>36.747853569999997</v>
      </c>
      <c r="T276" s="41">
        <v>2</v>
      </c>
      <c r="U276" s="41">
        <v>-122.05272778</v>
      </c>
      <c r="V276" s="41">
        <v>2</v>
      </c>
    </row>
    <row r="277" spans="1:22" x14ac:dyDescent="0.25">
      <c r="A277" s="41">
        <v>1266605805</v>
      </c>
      <c r="B277" s="42">
        <v>38766.789409722223</v>
      </c>
      <c r="C277" s="41">
        <v>2</v>
      </c>
      <c r="D277" s="41" t="s">
        <v>206</v>
      </c>
      <c r="E277" s="41">
        <v>638.20000000000005</v>
      </c>
      <c r="F277" s="41">
        <v>2</v>
      </c>
      <c r="G277" s="41">
        <v>5.1660000000000004</v>
      </c>
      <c r="H277" s="41">
        <v>2</v>
      </c>
      <c r="I277" s="41">
        <v>34.313000000000002</v>
      </c>
      <c r="J277" s="41">
        <v>2</v>
      </c>
      <c r="K277" s="41">
        <v>0.17299999999999999</v>
      </c>
      <c r="L277" s="41">
        <v>2</v>
      </c>
      <c r="M277" s="41">
        <v>94.7</v>
      </c>
      <c r="N277" s="41">
        <v>2</v>
      </c>
      <c r="O277" s="41">
        <v>1481.1020000000001</v>
      </c>
      <c r="P277" s="41">
        <v>2</v>
      </c>
      <c r="Q277" s="41">
        <v>27.117599999999999</v>
      </c>
      <c r="R277" s="41">
        <v>2</v>
      </c>
      <c r="S277" s="41">
        <v>36.747857330000002</v>
      </c>
      <c r="T277" s="41">
        <v>2</v>
      </c>
      <c r="U277" s="41">
        <v>-122.05276686000001</v>
      </c>
      <c r="V277" s="41">
        <v>2</v>
      </c>
    </row>
    <row r="278" spans="1:22" x14ac:dyDescent="0.25">
      <c r="A278" s="41">
        <v>1266605820</v>
      </c>
      <c r="B278" s="42">
        <v>38766.789583333331</v>
      </c>
      <c r="C278" s="41">
        <v>2</v>
      </c>
      <c r="D278" s="41" t="s">
        <v>206</v>
      </c>
      <c r="E278" s="41">
        <v>638.79999999999995</v>
      </c>
      <c r="F278" s="41">
        <v>2</v>
      </c>
      <c r="G278" s="41">
        <v>5.1660000000000004</v>
      </c>
      <c r="H278" s="41">
        <v>2</v>
      </c>
      <c r="I278" s="41">
        <v>34.313000000000002</v>
      </c>
      <c r="J278" s="41">
        <v>2</v>
      </c>
      <c r="K278" s="41">
        <v>0.17299999999999999</v>
      </c>
      <c r="L278" s="41">
        <v>2</v>
      </c>
      <c r="M278" s="41">
        <v>94.65</v>
      </c>
      <c r="N278" s="41">
        <v>2</v>
      </c>
      <c r="O278" s="41">
        <v>1481.1110000000001</v>
      </c>
      <c r="P278" s="41">
        <v>2</v>
      </c>
      <c r="Q278" s="41">
        <v>27.117599999999999</v>
      </c>
      <c r="R278" s="41">
        <v>2</v>
      </c>
      <c r="S278" s="41">
        <v>36.747860129999999</v>
      </c>
      <c r="T278" s="41">
        <v>2</v>
      </c>
      <c r="U278" s="41">
        <v>-122.0527982</v>
      </c>
      <c r="V278" s="41">
        <v>2</v>
      </c>
    </row>
    <row r="279" spans="1:22" x14ac:dyDescent="0.25">
      <c r="A279" s="41">
        <v>1266605835</v>
      </c>
      <c r="B279" s="42">
        <v>38766.789756944447</v>
      </c>
      <c r="C279" s="41">
        <v>2</v>
      </c>
      <c r="D279" s="41" t="s">
        <v>206</v>
      </c>
      <c r="E279" s="41">
        <v>639.09</v>
      </c>
      <c r="F279" s="41">
        <v>2</v>
      </c>
      <c r="G279" s="41">
        <v>5.1719999999999997</v>
      </c>
      <c r="H279" s="41">
        <v>2</v>
      </c>
      <c r="I279" s="41">
        <v>34.313000000000002</v>
      </c>
      <c r="J279" s="41">
        <v>2</v>
      </c>
      <c r="K279" s="41">
        <v>0.17299999999999999</v>
      </c>
      <c r="L279" s="41">
        <v>2</v>
      </c>
      <c r="M279" s="41">
        <v>94.69</v>
      </c>
      <c r="N279" s="41">
        <v>2</v>
      </c>
      <c r="O279" s="41">
        <v>1481.1410000000001</v>
      </c>
      <c r="P279" s="41">
        <v>2</v>
      </c>
      <c r="Q279" s="41">
        <v>27.116900000000001</v>
      </c>
      <c r="R279" s="41">
        <v>2</v>
      </c>
      <c r="S279" s="41">
        <v>36.747895800000002</v>
      </c>
      <c r="T279" s="41">
        <v>2</v>
      </c>
      <c r="U279" s="41">
        <v>-122.05281346</v>
      </c>
      <c r="V279" s="41">
        <v>2</v>
      </c>
    </row>
    <row r="280" spans="1:22" x14ac:dyDescent="0.25">
      <c r="A280" s="41">
        <v>1266605850</v>
      </c>
      <c r="B280" s="42">
        <v>38766.789930555555</v>
      </c>
      <c r="C280" s="41">
        <v>2</v>
      </c>
      <c r="D280" s="41" t="s">
        <v>206</v>
      </c>
      <c r="E280" s="41">
        <v>639.29</v>
      </c>
      <c r="F280" s="41">
        <v>2</v>
      </c>
      <c r="G280" s="41">
        <v>5.1619999999999999</v>
      </c>
      <c r="H280" s="41">
        <v>2</v>
      </c>
      <c r="I280" s="41">
        <v>34.313000000000002</v>
      </c>
      <c r="J280" s="41">
        <v>2</v>
      </c>
      <c r="K280" s="41">
        <v>0.17399999999999999</v>
      </c>
      <c r="L280" s="41">
        <v>2</v>
      </c>
      <c r="M280" s="41">
        <v>94.68</v>
      </c>
      <c r="N280" s="41">
        <v>2</v>
      </c>
      <c r="O280" s="41">
        <v>1481.1030000000001</v>
      </c>
      <c r="P280" s="41">
        <v>2</v>
      </c>
      <c r="Q280" s="41">
        <v>27.118099999999998</v>
      </c>
      <c r="R280" s="41">
        <v>2</v>
      </c>
      <c r="S280" s="41">
        <v>36.747890329999997</v>
      </c>
      <c r="T280" s="41">
        <v>2</v>
      </c>
      <c r="U280" s="41">
        <v>-122.05281886</v>
      </c>
      <c r="V280" s="41">
        <v>2</v>
      </c>
    </row>
    <row r="281" spans="1:22" x14ac:dyDescent="0.25">
      <c r="A281" s="41">
        <v>1266605865</v>
      </c>
      <c r="B281" s="42">
        <v>38766.79010416667</v>
      </c>
      <c r="C281" s="41">
        <v>2</v>
      </c>
      <c r="D281" s="41" t="s">
        <v>206</v>
      </c>
      <c r="E281" s="41">
        <v>639.09</v>
      </c>
      <c r="F281" s="41">
        <v>2</v>
      </c>
      <c r="G281" s="41">
        <v>5.16</v>
      </c>
      <c r="H281" s="41">
        <v>2</v>
      </c>
      <c r="I281" s="41">
        <v>34.313000000000002</v>
      </c>
      <c r="J281" s="41">
        <v>2</v>
      </c>
      <c r="K281" s="41">
        <v>0.17399999999999999</v>
      </c>
      <c r="L281" s="41">
        <v>2</v>
      </c>
      <c r="M281" s="41">
        <v>94.68</v>
      </c>
      <c r="N281" s="41">
        <v>2</v>
      </c>
      <c r="O281" s="41">
        <v>1481.0920000000001</v>
      </c>
      <c r="P281" s="41">
        <v>2</v>
      </c>
      <c r="Q281" s="41">
        <v>27.118300000000001</v>
      </c>
      <c r="R281" s="41">
        <v>2</v>
      </c>
      <c r="S281" s="41">
        <v>36.747871400000001</v>
      </c>
      <c r="T281" s="41">
        <v>2</v>
      </c>
      <c r="U281" s="41">
        <v>-122.05282072999999</v>
      </c>
      <c r="V281" s="41">
        <v>2</v>
      </c>
    </row>
    <row r="282" spans="1:22" x14ac:dyDescent="0.25">
      <c r="A282" s="41">
        <v>1266605880</v>
      </c>
      <c r="B282" s="42">
        <v>38766.790277777778</v>
      </c>
      <c r="C282" s="41">
        <v>2</v>
      </c>
      <c r="D282" s="41" t="s">
        <v>206</v>
      </c>
      <c r="E282" s="41">
        <v>639.19000000000005</v>
      </c>
      <c r="F282" s="41">
        <v>2</v>
      </c>
      <c r="G282" s="41">
        <v>5.1589999999999998</v>
      </c>
      <c r="H282" s="41">
        <v>2</v>
      </c>
      <c r="I282" s="41">
        <v>34.313000000000002</v>
      </c>
      <c r="J282" s="41">
        <v>2</v>
      </c>
      <c r="K282" s="41">
        <v>0.17399999999999999</v>
      </c>
      <c r="L282" s="41">
        <v>2</v>
      </c>
      <c r="M282" s="41">
        <v>94.69</v>
      </c>
      <c r="N282" s="41">
        <v>2</v>
      </c>
      <c r="O282" s="41">
        <v>1481.09</v>
      </c>
      <c r="P282" s="41">
        <v>2</v>
      </c>
      <c r="Q282" s="41">
        <v>27.118400000000001</v>
      </c>
      <c r="R282" s="41">
        <v>2</v>
      </c>
      <c r="S282" s="41">
        <v>36.747883209999998</v>
      </c>
      <c r="T282" s="41">
        <v>2</v>
      </c>
      <c r="U282" s="41">
        <v>-122.05282464</v>
      </c>
      <c r="V282" s="41">
        <v>2</v>
      </c>
    </row>
    <row r="283" spans="1:22" x14ac:dyDescent="0.25">
      <c r="A283" s="41">
        <v>1266605895</v>
      </c>
      <c r="B283" s="42">
        <v>38766.790451388886</v>
      </c>
      <c r="C283" s="41">
        <v>2</v>
      </c>
      <c r="D283" s="41" t="s">
        <v>206</v>
      </c>
      <c r="E283" s="41">
        <v>639.09</v>
      </c>
      <c r="F283" s="41">
        <v>2</v>
      </c>
      <c r="G283" s="41">
        <v>5.1580000000000004</v>
      </c>
      <c r="H283" s="41">
        <v>2</v>
      </c>
      <c r="I283" s="41">
        <v>34.313000000000002</v>
      </c>
      <c r="J283" s="41">
        <v>2</v>
      </c>
      <c r="K283" s="41">
        <v>0.17399999999999999</v>
      </c>
      <c r="L283" s="41">
        <v>2</v>
      </c>
      <c r="M283" s="41">
        <v>94.6</v>
      </c>
      <c r="N283" s="41">
        <v>2</v>
      </c>
      <c r="O283" s="41">
        <v>1481.0840000000001</v>
      </c>
      <c r="P283" s="41">
        <v>2</v>
      </c>
      <c r="Q283" s="41">
        <v>27.118500000000001</v>
      </c>
      <c r="R283" s="41">
        <v>2</v>
      </c>
      <c r="S283" s="41">
        <v>36.747881329999998</v>
      </c>
      <c r="T283" s="41">
        <v>2</v>
      </c>
      <c r="U283" s="41">
        <v>-122.05285913</v>
      </c>
      <c r="V283" s="41">
        <v>2</v>
      </c>
    </row>
    <row r="284" spans="1:22" x14ac:dyDescent="0.25">
      <c r="A284" s="41">
        <v>1266605910</v>
      </c>
      <c r="B284" s="42">
        <v>38766.790625000001</v>
      </c>
      <c r="C284" s="41">
        <v>2</v>
      </c>
      <c r="D284" s="41" t="s">
        <v>206</v>
      </c>
      <c r="E284" s="41">
        <v>640.48</v>
      </c>
      <c r="F284" s="41">
        <v>2</v>
      </c>
      <c r="G284" s="41">
        <v>5.16</v>
      </c>
      <c r="H284" s="41">
        <v>2</v>
      </c>
      <c r="I284" s="41">
        <v>34.313000000000002</v>
      </c>
      <c r="J284" s="41">
        <v>2</v>
      </c>
      <c r="K284" s="41">
        <v>0.17399999999999999</v>
      </c>
      <c r="L284" s="41">
        <v>2</v>
      </c>
      <c r="M284" s="41">
        <v>94.65</v>
      </c>
      <c r="N284" s="41">
        <v>2</v>
      </c>
      <c r="O284" s="41">
        <v>1481.115</v>
      </c>
      <c r="P284" s="41">
        <v>2</v>
      </c>
      <c r="Q284" s="41">
        <v>27.118300000000001</v>
      </c>
      <c r="R284" s="41">
        <v>2</v>
      </c>
      <c r="S284" s="41">
        <v>36.74787164</v>
      </c>
      <c r="T284" s="41">
        <v>2</v>
      </c>
      <c r="U284" s="41">
        <v>-122.05285277999999</v>
      </c>
      <c r="V284" s="41">
        <v>2</v>
      </c>
    </row>
    <row r="285" spans="1:22" x14ac:dyDescent="0.25">
      <c r="A285" s="41">
        <v>1266605925</v>
      </c>
      <c r="B285" s="42">
        <v>38766.790798611109</v>
      </c>
      <c r="C285" s="41">
        <v>2</v>
      </c>
      <c r="D285" s="41" t="s">
        <v>206</v>
      </c>
      <c r="E285" s="41">
        <v>640.58000000000004</v>
      </c>
      <c r="F285" s="41">
        <v>2</v>
      </c>
      <c r="G285" s="41">
        <v>5.1589999999999998</v>
      </c>
      <c r="H285" s="41">
        <v>2</v>
      </c>
      <c r="I285" s="41">
        <v>34.313000000000002</v>
      </c>
      <c r="J285" s="41">
        <v>2</v>
      </c>
      <c r="K285" s="41">
        <v>0.17399999999999999</v>
      </c>
      <c r="L285" s="41">
        <v>2</v>
      </c>
      <c r="M285" s="41">
        <v>94.66</v>
      </c>
      <c r="N285" s="41">
        <v>2</v>
      </c>
      <c r="O285" s="41">
        <v>1481.1130000000001</v>
      </c>
      <c r="P285" s="41">
        <v>2</v>
      </c>
      <c r="Q285" s="41">
        <v>27.118400000000001</v>
      </c>
      <c r="R285" s="41">
        <v>2</v>
      </c>
      <c r="S285" s="41">
        <v>36.747872139999998</v>
      </c>
      <c r="T285" s="41">
        <v>2</v>
      </c>
      <c r="U285" s="41">
        <v>-122.05286185</v>
      </c>
      <c r="V285" s="41">
        <v>2</v>
      </c>
    </row>
    <row r="286" spans="1:22" x14ac:dyDescent="0.25">
      <c r="A286" s="41">
        <v>1266605940</v>
      </c>
      <c r="B286" s="42">
        <v>38766.790972222225</v>
      </c>
      <c r="C286" s="41">
        <v>2</v>
      </c>
      <c r="D286" s="41" t="s">
        <v>206</v>
      </c>
      <c r="E286" s="41">
        <v>640.58000000000004</v>
      </c>
      <c r="F286" s="41">
        <v>2</v>
      </c>
      <c r="G286" s="41">
        <v>5.1550000000000002</v>
      </c>
      <c r="H286" s="41">
        <v>2</v>
      </c>
      <c r="I286" s="41">
        <v>34.313000000000002</v>
      </c>
      <c r="J286" s="41">
        <v>2</v>
      </c>
      <c r="K286" s="41">
        <v>0.17399999999999999</v>
      </c>
      <c r="L286" s="41">
        <v>2</v>
      </c>
      <c r="M286" s="41">
        <v>94.7</v>
      </c>
      <c r="N286" s="41">
        <v>2</v>
      </c>
      <c r="O286" s="41">
        <v>1481.096</v>
      </c>
      <c r="P286" s="41">
        <v>2</v>
      </c>
      <c r="Q286" s="41">
        <v>27.1189</v>
      </c>
      <c r="R286" s="41">
        <v>2</v>
      </c>
      <c r="S286" s="41">
        <v>36.747859859999998</v>
      </c>
      <c r="T286" s="41">
        <v>2</v>
      </c>
      <c r="U286" s="41">
        <v>-122.05286193000001</v>
      </c>
      <c r="V286" s="41">
        <v>2</v>
      </c>
    </row>
    <row r="287" spans="1:22" x14ac:dyDescent="0.25">
      <c r="A287" s="41">
        <v>1266605955</v>
      </c>
      <c r="B287" s="42">
        <v>38766.791145833333</v>
      </c>
      <c r="C287" s="41">
        <v>2</v>
      </c>
      <c r="D287" s="41" t="s">
        <v>206</v>
      </c>
      <c r="E287" s="41">
        <v>640.58000000000004</v>
      </c>
      <c r="F287" s="41">
        <v>2</v>
      </c>
      <c r="G287" s="41">
        <v>5.1550000000000002</v>
      </c>
      <c r="H287" s="41">
        <v>2</v>
      </c>
      <c r="I287" s="41">
        <v>34.313000000000002</v>
      </c>
      <c r="J287" s="41">
        <v>2</v>
      </c>
      <c r="K287" s="41">
        <v>0.17499999999999999</v>
      </c>
      <c r="L287" s="41">
        <v>2</v>
      </c>
      <c r="M287" s="41">
        <v>94.69</v>
      </c>
      <c r="N287" s="41">
        <v>2</v>
      </c>
      <c r="O287" s="41">
        <v>1481.096</v>
      </c>
      <c r="P287" s="41">
        <v>2</v>
      </c>
      <c r="Q287" s="41">
        <v>27.1189</v>
      </c>
      <c r="R287" s="41">
        <v>2</v>
      </c>
      <c r="S287" s="41">
        <v>36.74786366</v>
      </c>
      <c r="T287" s="41">
        <v>2</v>
      </c>
      <c r="U287" s="41">
        <v>-122.05285846</v>
      </c>
      <c r="V287" s="41">
        <v>2</v>
      </c>
    </row>
    <row r="288" spans="1:22" x14ac:dyDescent="0.25">
      <c r="A288" s="41">
        <v>1266605970</v>
      </c>
      <c r="B288" s="42">
        <v>38766.791319444441</v>
      </c>
      <c r="C288" s="41">
        <v>2</v>
      </c>
      <c r="D288" s="41" t="s">
        <v>206</v>
      </c>
      <c r="E288" s="41">
        <v>640.58000000000004</v>
      </c>
      <c r="F288" s="41">
        <v>2</v>
      </c>
      <c r="G288" s="41">
        <v>5.1520000000000001</v>
      </c>
      <c r="H288" s="41">
        <v>2</v>
      </c>
      <c r="I288" s="41">
        <v>34.313000000000002</v>
      </c>
      <c r="J288" s="41">
        <v>2</v>
      </c>
      <c r="K288" s="41">
        <v>0.17499999999999999</v>
      </c>
      <c r="L288" s="41">
        <v>2</v>
      </c>
      <c r="M288" s="41">
        <v>94.75</v>
      </c>
      <c r="N288" s="41">
        <v>2</v>
      </c>
      <c r="O288" s="41">
        <v>1481.0840000000001</v>
      </c>
      <c r="P288" s="41">
        <v>2</v>
      </c>
      <c r="Q288" s="41">
        <v>27.119199999999999</v>
      </c>
      <c r="R288" s="41">
        <v>2</v>
      </c>
      <c r="S288" s="41">
        <v>36.747858860000001</v>
      </c>
      <c r="T288" s="41">
        <v>2</v>
      </c>
      <c r="U288" s="41">
        <v>-122.05286340000001</v>
      </c>
      <c r="V288" s="41">
        <v>2</v>
      </c>
    </row>
    <row r="289" spans="1:22" x14ac:dyDescent="0.25">
      <c r="A289" s="41">
        <v>1266605985</v>
      </c>
      <c r="B289" s="42">
        <v>38766.791493055556</v>
      </c>
      <c r="C289" s="41">
        <v>2</v>
      </c>
      <c r="D289" s="41" t="s">
        <v>206</v>
      </c>
      <c r="E289" s="41">
        <v>640.58000000000004</v>
      </c>
      <c r="F289" s="41">
        <v>2</v>
      </c>
      <c r="G289" s="41">
        <v>5.149</v>
      </c>
      <c r="H289" s="41">
        <v>2</v>
      </c>
      <c r="I289" s="41">
        <v>34.314</v>
      </c>
      <c r="J289" s="41">
        <v>2</v>
      </c>
      <c r="K289" s="41">
        <v>0.17499999999999999</v>
      </c>
      <c r="L289" s="41">
        <v>2</v>
      </c>
      <c r="M289" s="41">
        <v>94.72</v>
      </c>
      <c r="N289" s="41">
        <v>2</v>
      </c>
      <c r="O289" s="41">
        <v>1481.0730000000001</v>
      </c>
      <c r="P289" s="41">
        <v>2</v>
      </c>
      <c r="Q289" s="41">
        <v>27.1204</v>
      </c>
      <c r="R289" s="41">
        <v>2</v>
      </c>
      <c r="S289" s="41">
        <v>36.747859060000003</v>
      </c>
      <c r="T289" s="41">
        <v>2</v>
      </c>
      <c r="U289" s="41">
        <v>-122.05285739999999</v>
      </c>
      <c r="V289" s="41">
        <v>2</v>
      </c>
    </row>
    <row r="290" spans="1:22" x14ac:dyDescent="0.25">
      <c r="A290" s="41">
        <v>1266606000</v>
      </c>
      <c r="B290" s="42">
        <v>38766.791666666664</v>
      </c>
      <c r="C290" s="41">
        <v>2</v>
      </c>
      <c r="D290" s="41" t="s">
        <v>206</v>
      </c>
      <c r="E290" s="41">
        <v>640.58000000000004</v>
      </c>
      <c r="F290" s="41">
        <v>2</v>
      </c>
      <c r="G290" s="41">
        <v>5.1459999999999999</v>
      </c>
      <c r="H290" s="41">
        <v>2</v>
      </c>
      <c r="I290" s="41">
        <v>34.314</v>
      </c>
      <c r="J290" s="41">
        <v>2</v>
      </c>
      <c r="K290" s="41">
        <v>0.17499999999999999</v>
      </c>
      <c r="L290" s="41">
        <v>2</v>
      </c>
      <c r="M290" s="41">
        <v>94.66</v>
      </c>
      <c r="N290" s="41">
        <v>2</v>
      </c>
      <c r="O290" s="41">
        <v>1481.0609999999999</v>
      </c>
      <c r="P290" s="41">
        <v>2</v>
      </c>
      <c r="Q290" s="41">
        <v>27.120699999999999</v>
      </c>
      <c r="R290" s="41">
        <v>2</v>
      </c>
      <c r="S290" s="41">
        <v>36.747854599999997</v>
      </c>
      <c r="T290" s="41">
        <v>2</v>
      </c>
      <c r="U290" s="41">
        <v>-122.05285966</v>
      </c>
      <c r="V290" s="41">
        <v>2</v>
      </c>
    </row>
    <row r="291" spans="1:22" x14ac:dyDescent="0.25">
      <c r="A291" s="41">
        <v>1266606015</v>
      </c>
      <c r="B291" s="42">
        <v>38766.79184027778</v>
      </c>
      <c r="C291" s="41">
        <v>2</v>
      </c>
      <c r="D291" s="41" t="s">
        <v>206</v>
      </c>
      <c r="E291" s="41">
        <v>640.67999999999995</v>
      </c>
      <c r="F291" s="41">
        <v>2</v>
      </c>
      <c r="G291" s="41">
        <v>5.1459999999999999</v>
      </c>
      <c r="H291" s="41">
        <v>2</v>
      </c>
      <c r="I291" s="41">
        <v>34.314</v>
      </c>
      <c r="J291" s="41">
        <v>2</v>
      </c>
      <c r="K291" s="41">
        <v>0.17499999999999999</v>
      </c>
      <c r="L291" s="41">
        <v>2</v>
      </c>
      <c r="M291" s="41">
        <v>94.64</v>
      </c>
      <c r="N291" s="41">
        <v>2</v>
      </c>
      <c r="O291" s="41">
        <v>1481.0630000000001</v>
      </c>
      <c r="P291" s="41">
        <v>2</v>
      </c>
      <c r="Q291" s="41">
        <v>27.120699999999999</v>
      </c>
      <c r="R291" s="41">
        <v>2</v>
      </c>
      <c r="S291" s="41">
        <v>36.747849350000003</v>
      </c>
      <c r="T291" s="41">
        <v>2</v>
      </c>
      <c r="U291" s="41">
        <v>-122.05287592000001</v>
      </c>
      <c r="V291" s="41">
        <v>2</v>
      </c>
    </row>
    <row r="292" spans="1:22" x14ac:dyDescent="0.25">
      <c r="A292" s="41">
        <v>1266606030</v>
      </c>
      <c r="B292" s="42">
        <v>38766.792013888888</v>
      </c>
      <c r="C292" s="41">
        <v>2</v>
      </c>
      <c r="D292" s="41" t="s">
        <v>206</v>
      </c>
      <c r="E292" s="41">
        <v>640.67999999999995</v>
      </c>
      <c r="F292" s="41">
        <v>2</v>
      </c>
      <c r="G292" s="41">
        <v>5.1459999999999999</v>
      </c>
      <c r="H292" s="41">
        <v>2</v>
      </c>
      <c r="I292" s="41">
        <v>34.314</v>
      </c>
      <c r="J292" s="41">
        <v>2</v>
      </c>
      <c r="K292" s="41">
        <v>0.17499999999999999</v>
      </c>
      <c r="L292" s="41">
        <v>2</v>
      </c>
      <c r="M292" s="41">
        <v>94.69</v>
      </c>
      <c r="N292" s="41">
        <v>2</v>
      </c>
      <c r="O292" s="41">
        <v>1481.0630000000001</v>
      </c>
      <c r="P292" s="41">
        <v>2</v>
      </c>
      <c r="Q292" s="41">
        <v>27.120699999999999</v>
      </c>
      <c r="R292" s="41">
        <v>2</v>
      </c>
      <c r="S292" s="41">
        <v>36.747844729999997</v>
      </c>
      <c r="T292" s="41">
        <v>2</v>
      </c>
      <c r="U292" s="41">
        <v>-122.05286526</v>
      </c>
      <c r="V292" s="41">
        <v>2</v>
      </c>
    </row>
    <row r="293" spans="1:22" x14ac:dyDescent="0.25">
      <c r="A293" s="41">
        <v>1266606045</v>
      </c>
      <c r="B293" s="42">
        <v>38766.792187500003</v>
      </c>
      <c r="C293" s="41">
        <v>2</v>
      </c>
      <c r="D293" s="41" t="s">
        <v>206</v>
      </c>
      <c r="E293" s="41">
        <v>640.67999999999995</v>
      </c>
      <c r="F293" s="41">
        <v>2</v>
      </c>
      <c r="G293" s="41">
        <v>5.1459999999999999</v>
      </c>
      <c r="H293" s="41">
        <v>2</v>
      </c>
      <c r="I293" s="41">
        <v>34.314</v>
      </c>
      <c r="J293" s="41">
        <v>2</v>
      </c>
      <c r="K293" s="41">
        <v>0.17499999999999999</v>
      </c>
      <c r="L293" s="41">
        <v>2</v>
      </c>
      <c r="M293" s="41">
        <v>94.65</v>
      </c>
      <c r="N293" s="41">
        <v>2</v>
      </c>
      <c r="O293" s="41">
        <v>1481.0630000000001</v>
      </c>
      <c r="P293" s="41">
        <v>2</v>
      </c>
      <c r="Q293" s="41">
        <v>27.120699999999999</v>
      </c>
      <c r="R293" s="41">
        <v>2</v>
      </c>
      <c r="S293" s="41">
        <v>36.74784107</v>
      </c>
      <c r="T293" s="41">
        <v>2</v>
      </c>
      <c r="U293" s="41">
        <v>-122.05285342000001</v>
      </c>
      <c r="V293" s="41">
        <v>2</v>
      </c>
    </row>
    <row r="294" spans="1:22" x14ac:dyDescent="0.25">
      <c r="A294" s="41">
        <v>1266606060</v>
      </c>
      <c r="B294" s="42">
        <v>38766.792361111111</v>
      </c>
      <c r="C294" s="41">
        <v>2</v>
      </c>
      <c r="D294" s="41" t="s">
        <v>206</v>
      </c>
      <c r="E294" s="41">
        <v>640.67999999999995</v>
      </c>
      <c r="F294" s="41">
        <v>2</v>
      </c>
      <c r="G294" s="41">
        <v>5.1449999999999996</v>
      </c>
      <c r="H294" s="41">
        <v>2</v>
      </c>
      <c r="I294" s="41">
        <v>34.314</v>
      </c>
      <c r="J294" s="41">
        <v>2</v>
      </c>
      <c r="K294" s="41">
        <v>0.17499999999999999</v>
      </c>
      <c r="L294" s="41">
        <v>2</v>
      </c>
      <c r="M294" s="41">
        <v>94.72</v>
      </c>
      <c r="N294" s="41">
        <v>2</v>
      </c>
      <c r="O294" s="41">
        <v>1481.059</v>
      </c>
      <c r="P294" s="41">
        <v>2</v>
      </c>
      <c r="Q294" s="41">
        <v>27.120799999999999</v>
      </c>
      <c r="R294" s="41">
        <v>2</v>
      </c>
      <c r="S294" s="41">
        <v>36.747842730000002</v>
      </c>
      <c r="T294" s="41">
        <v>2</v>
      </c>
      <c r="U294" s="41">
        <v>-122.05286886</v>
      </c>
      <c r="V294" s="41">
        <v>2</v>
      </c>
    </row>
    <row r="295" spans="1:22" x14ac:dyDescent="0.25">
      <c r="A295" s="41">
        <v>1266606075</v>
      </c>
      <c r="B295" s="42">
        <v>38766.792534722219</v>
      </c>
      <c r="C295" s="41">
        <v>2</v>
      </c>
      <c r="D295" s="41" t="s">
        <v>206</v>
      </c>
      <c r="E295" s="41">
        <v>640.67999999999995</v>
      </c>
      <c r="F295" s="41">
        <v>2</v>
      </c>
      <c r="G295" s="41">
        <v>5.1440000000000001</v>
      </c>
      <c r="H295" s="41">
        <v>2</v>
      </c>
      <c r="I295" s="41">
        <v>34.314</v>
      </c>
      <c r="J295" s="41">
        <v>2</v>
      </c>
      <c r="K295" s="41">
        <v>0.17499999999999999</v>
      </c>
      <c r="L295" s="41">
        <v>2</v>
      </c>
      <c r="M295" s="41">
        <v>94.77</v>
      </c>
      <c r="N295" s="41">
        <v>2</v>
      </c>
      <c r="O295" s="41">
        <v>1481.0550000000001</v>
      </c>
      <c r="P295" s="41">
        <v>2</v>
      </c>
      <c r="Q295" s="41">
        <v>27.120999999999999</v>
      </c>
      <c r="R295" s="41">
        <v>2</v>
      </c>
      <c r="S295" s="41">
        <v>36.747842730000002</v>
      </c>
      <c r="T295" s="41">
        <v>2</v>
      </c>
      <c r="U295" s="41">
        <v>-122.05287525999999</v>
      </c>
      <c r="V295" s="41">
        <v>2</v>
      </c>
    </row>
    <row r="296" spans="1:22" x14ac:dyDescent="0.25">
      <c r="A296" s="41">
        <v>1266606090</v>
      </c>
      <c r="B296" s="42">
        <v>38766.792708333334</v>
      </c>
      <c r="C296" s="41">
        <v>2</v>
      </c>
      <c r="D296" s="41" t="s">
        <v>206</v>
      </c>
      <c r="E296" s="41">
        <v>640.67999999999995</v>
      </c>
      <c r="F296" s="41">
        <v>2</v>
      </c>
      <c r="G296" s="41">
        <v>5.1440000000000001</v>
      </c>
      <c r="H296" s="41">
        <v>2</v>
      </c>
      <c r="I296" s="41">
        <v>34.314</v>
      </c>
      <c r="J296" s="41">
        <v>2</v>
      </c>
      <c r="K296" s="41">
        <v>0.17499999999999999</v>
      </c>
      <c r="L296" s="41">
        <v>2</v>
      </c>
      <c r="M296" s="41">
        <v>94.78</v>
      </c>
      <c r="N296" s="41">
        <v>2</v>
      </c>
      <c r="O296" s="41">
        <v>1481.0550000000001</v>
      </c>
      <c r="P296" s="41">
        <v>2</v>
      </c>
      <c r="Q296" s="41">
        <v>27.120999999999999</v>
      </c>
      <c r="R296" s="41">
        <v>2</v>
      </c>
      <c r="S296" s="41">
        <v>36.747838569999999</v>
      </c>
      <c r="T296" s="41">
        <v>2</v>
      </c>
      <c r="U296" s="41">
        <v>-122.05287735</v>
      </c>
      <c r="V296" s="41">
        <v>2</v>
      </c>
    </row>
    <row r="297" spans="1:22" x14ac:dyDescent="0.25">
      <c r="A297" s="41">
        <v>1266606105</v>
      </c>
      <c r="B297" s="42">
        <v>38766.792881944442</v>
      </c>
      <c r="C297" s="41">
        <v>2</v>
      </c>
      <c r="D297" s="41" t="s">
        <v>206</v>
      </c>
      <c r="E297" s="41">
        <v>640.67999999999995</v>
      </c>
      <c r="F297" s="41">
        <v>2</v>
      </c>
      <c r="G297" s="41">
        <v>5.1470000000000002</v>
      </c>
      <c r="H297" s="41">
        <v>2</v>
      </c>
      <c r="I297" s="41">
        <v>34.314</v>
      </c>
      <c r="J297" s="41">
        <v>2</v>
      </c>
      <c r="K297" s="41">
        <v>0.17399999999999999</v>
      </c>
      <c r="L297" s="41">
        <v>2</v>
      </c>
      <c r="M297" s="41">
        <v>94.76</v>
      </c>
      <c r="N297" s="41">
        <v>2</v>
      </c>
      <c r="O297" s="41">
        <v>1481.067</v>
      </c>
      <c r="P297" s="41">
        <v>2</v>
      </c>
      <c r="Q297" s="41">
        <v>27.1206</v>
      </c>
      <c r="R297" s="41">
        <v>2</v>
      </c>
      <c r="S297" s="41">
        <v>36.747830059999998</v>
      </c>
      <c r="T297" s="41">
        <v>2</v>
      </c>
      <c r="U297" s="41">
        <v>-122.05288406</v>
      </c>
      <c r="V297" s="41">
        <v>2</v>
      </c>
    </row>
    <row r="298" spans="1:22" x14ac:dyDescent="0.25">
      <c r="A298" s="41">
        <v>1266606120</v>
      </c>
      <c r="B298" s="42">
        <v>38766.793055555558</v>
      </c>
      <c r="C298" s="41">
        <v>2</v>
      </c>
      <c r="D298" s="41" t="s">
        <v>206</v>
      </c>
      <c r="E298" s="41">
        <v>640.67999999999995</v>
      </c>
      <c r="F298" s="41">
        <v>2</v>
      </c>
      <c r="G298" s="41">
        <v>5.15</v>
      </c>
      <c r="H298" s="41">
        <v>2</v>
      </c>
      <c r="I298" s="41">
        <v>34.314</v>
      </c>
      <c r="J298" s="41">
        <v>2</v>
      </c>
      <c r="K298" s="41">
        <v>0.17499999999999999</v>
      </c>
      <c r="L298" s="41">
        <v>2</v>
      </c>
      <c r="M298" s="41">
        <v>94.82</v>
      </c>
      <c r="N298" s="41">
        <v>2</v>
      </c>
      <c r="O298" s="41">
        <v>1481.079</v>
      </c>
      <c r="P298" s="41">
        <v>2</v>
      </c>
      <c r="Q298" s="41">
        <v>27.1203</v>
      </c>
      <c r="R298" s="41">
        <v>2</v>
      </c>
      <c r="S298" s="41">
        <v>36.747823850000003</v>
      </c>
      <c r="T298" s="41">
        <v>2</v>
      </c>
      <c r="U298" s="41">
        <v>-122.05288414</v>
      </c>
      <c r="V298" s="41">
        <v>2</v>
      </c>
    </row>
    <row r="299" spans="1:22" x14ac:dyDescent="0.25">
      <c r="A299" s="41">
        <v>1266606135</v>
      </c>
      <c r="B299" s="42">
        <v>38766.793229166666</v>
      </c>
      <c r="C299" s="41">
        <v>2</v>
      </c>
      <c r="D299" s="41" t="s">
        <v>206</v>
      </c>
      <c r="E299" s="41">
        <v>640.67999999999995</v>
      </c>
      <c r="F299" s="41">
        <v>2</v>
      </c>
      <c r="G299" s="41">
        <v>5.1520000000000001</v>
      </c>
      <c r="H299" s="41">
        <v>2</v>
      </c>
      <c r="I299" s="41">
        <v>34.314</v>
      </c>
      <c r="J299" s="41">
        <v>2</v>
      </c>
      <c r="K299" s="41">
        <v>0.17499999999999999</v>
      </c>
      <c r="L299" s="41">
        <v>2</v>
      </c>
      <c r="M299" s="41">
        <v>94.52</v>
      </c>
      <c r="N299" s="41">
        <v>2</v>
      </c>
      <c r="O299" s="41">
        <v>1481.087</v>
      </c>
      <c r="P299" s="41">
        <v>2</v>
      </c>
      <c r="Q299" s="41">
        <v>27.12</v>
      </c>
      <c r="R299" s="41">
        <v>2</v>
      </c>
      <c r="S299" s="41">
        <v>36.747830800000003</v>
      </c>
      <c r="T299" s="41">
        <v>2</v>
      </c>
      <c r="U299" s="41">
        <v>-122.05289906</v>
      </c>
      <c r="V299" s="41">
        <v>2</v>
      </c>
    </row>
    <row r="300" spans="1:22" x14ac:dyDescent="0.25">
      <c r="A300" s="41">
        <v>1266606150</v>
      </c>
      <c r="B300" s="42">
        <v>38766.793402777781</v>
      </c>
      <c r="C300" s="41">
        <v>2</v>
      </c>
      <c r="D300" s="41" t="s">
        <v>206</v>
      </c>
      <c r="E300" s="41">
        <v>640.67999999999995</v>
      </c>
      <c r="F300" s="41">
        <v>2</v>
      </c>
      <c r="G300" s="41">
        <v>5.1529999999999996</v>
      </c>
      <c r="H300" s="41">
        <v>2</v>
      </c>
      <c r="I300" s="41">
        <v>34.314</v>
      </c>
      <c r="J300" s="41">
        <v>2</v>
      </c>
      <c r="K300" s="41">
        <v>0.17499999999999999</v>
      </c>
      <c r="L300" s="41">
        <v>2</v>
      </c>
      <c r="M300" s="41">
        <v>94.53</v>
      </c>
      <c r="N300" s="41">
        <v>2</v>
      </c>
      <c r="O300" s="41">
        <v>1481.0909999999999</v>
      </c>
      <c r="P300" s="41">
        <v>2</v>
      </c>
      <c r="Q300" s="41">
        <v>27.119900000000001</v>
      </c>
      <c r="R300" s="41">
        <v>2</v>
      </c>
      <c r="S300" s="41">
        <v>36.747826279999998</v>
      </c>
      <c r="T300" s="41">
        <v>2</v>
      </c>
      <c r="U300" s="41">
        <v>-122.05289550000001</v>
      </c>
      <c r="V300" s="41">
        <v>2</v>
      </c>
    </row>
    <row r="301" spans="1:22" x14ac:dyDescent="0.25">
      <c r="A301" s="41">
        <v>1266606165</v>
      </c>
      <c r="B301" s="42">
        <v>38766.793576388889</v>
      </c>
      <c r="C301" s="41">
        <v>2</v>
      </c>
      <c r="D301" s="41" t="s">
        <v>206</v>
      </c>
      <c r="E301" s="41">
        <v>640.67999999999995</v>
      </c>
      <c r="F301" s="41">
        <v>2</v>
      </c>
      <c r="G301" s="41">
        <v>5.1529999999999996</v>
      </c>
      <c r="H301" s="41">
        <v>2</v>
      </c>
      <c r="I301" s="41">
        <v>34.313000000000002</v>
      </c>
      <c r="J301" s="41">
        <v>2</v>
      </c>
      <c r="K301" s="41">
        <v>0.17499999999999999</v>
      </c>
      <c r="L301" s="41">
        <v>2</v>
      </c>
      <c r="M301" s="41">
        <v>94.61</v>
      </c>
      <c r="N301" s="41">
        <v>2</v>
      </c>
      <c r="O301" s="41">
        <v>1481.09</v>
      </c>
      <c r="P301" s="41">
        <v>2</v>
      </c>
      <c r="Q301" s="41">
        <v>27.1191</v>
      </c>
      <c r="R301" s="41">
        <v>2</v>
      </c>
      <c r="S301" s="41">
        <v>36.747819130000003</v>
      </c>
      <c r="T301" s="41">
        <v>2</v>
      </c>
      <c r="U301" s="41">
        <v>-122.05289646</v>
      </c>
      <c r="V301" s="41">
        <v>2</v>
      </c>
    </row>
    <row r="302" spans="1:22" x14ac:dyDescent="0.25">
      <c r="A302" s="41">
        <v>1266606180</v>
      </c>
      <c r="B302" s="42">
        <v>38766.793749999997</v>
      </c>
      <c r="C302" s="41">
        <v>2</v>
      </c>
      <c r="D302" s="41" t="s">
        <v>206</v>
      </c>
      <c r="E302" s="41">
        <v>640.67999999999995</v>
      </c>
      <c r="F302" s="41">
        <v>2</v>
      </c>
      <c r="G302" s="41">
        <v>5.1520000000000001</v>
      </c>
      <c r="H302" s="41">
        <v>2</v>
      </c>
      <c r="I302" s="41">
        <v>34.313000000000002</v>
      </c>
      <c r="J302" s="41">
        <v>2</v>
      </c>
      <c r="K302" s="41">
        <v>0.17399999999999999</v>
      </c>
      <c r="L302" s="41">
        <v>2</v>
      </c>
      <c r="M302" s="41">
        <v>94.55</v>
      </c>
      <c r="N302" s="41">
        <v>2</v>
      </c>
      <c r="O302" s="41">
        <v>1481.086</v>
      </c>
      <c r="P302" s="41">
        <v>2</v>
      </c>
      <c r="Q302" s="41">
        <v>27.119299999999999</v>
      </c>
      <c r="R302" s="41">
        <v>2</v>
      </c>
      <c r="S302" s="41">
        <v>36.747822280000001</v>
      </c>
      <c r="T302" s="41">
        <v>2</v>
      </c>
      <c r="U302" s="41">
        <v>-122.05289621</v>
      </c>
      <c r="V302" s="41">
        <v>2</v>
      </c>
    </row>
    <row r="303" spans="1:22" x14ac:dyDescent="0.25">
      <c r="A303" s="41">
        <v>1266606195</v>
      </c>
      <c r="B303" s="42">
        <v>38766.793923611112</v>
      </c>
      <c r="C303" s="41">
        <v>2</v>
      </c>
      <c r="D303" s="41" t="s">
        <v>206</v>
      </c>
      <c r="E303" s="41">
        <v>640.67999999999995</v>
      </c>
      <c r="F303" s="41">
        <v>2</v>
      </c>
      <c r="G303" s="41">
        <v>5.1529999999999996</v>
      </c>
      <c r="H303" s="41">
        <v>2</v>
      </c>
      <c r="I303" s="41">
        <v>34.313000000000002</v>
      </c>
      <c r="J303" s="41">
        <v>2</v>
      </c>
      <c r="K303" s="41">
        <v>0.17499999999999999</v>
      </c>
      <c r="L303" s="41">
        <v>2</v>
      </c>
      <c r="M303" s="41">
        <v>94.63</v>
      </c>
      <c r="N303" s="41">
        <v>2</v>
      </c>
      <c r="O303" s="41">
        <v>1481.09</v>
      </c>
      <c r="P303" s="41">
        <v>2</v>
      </c>
      <c r="Q303" s="41">
        <v>27.1191</v>
      </c>
      <c r="R303" s="41">
        <v>2</v>
      </c>
      <c r="S303" s="41">
        <v>36.74781471</v>
      </c>
      <c r="T303" s="41">
        <v>2</v>
      </c>
      <c r="U303" s="41">
        <v>-122.05289078</v>
      </c>
      <c r="V303" s="41">
        <v>2</v>
      </c>
    </row>
    <row r="304" spans="1:22" x14ac:dyDescent="0.25">
      <c r="A304" s="41">
        <v>1266606210</v>
      </c>
      <c r="B304" s="42">
        <v>38766.79409722222</v>
      </c>
      <c r="C304" s="41">
        <v>2</v>
      </c>
      <c r="D304" s="41" t="s">
        <v>206</v>
      </c>
      <c r="E304" s="41">
        <v>640.67999999999995</v>
      </c>
      <c r="F304" s="41">
        <v>2</v>
      </c>
      <c r="G304" s="41">
        <v>5.1509999999999998</v>
      </c>
      <c r="H304" s="41">
        <v>2</v>
      </c>
      <c r="I304" s="41">
        <v>34.313000000000002</v>
      </c>
      <c r="J304" s="41">
        <v>2</v>
      </c>
      <c r="K304" s="41">
        <v>0.17499999999999999</v>
      </c>
      <c r="L304" s="41">
        <v>2</v>
      </c>
      <c r="M304" s="41">
        <v>94.69</v>
      </c>
      <c r="N304" s="41">
        <v>2</v>
      </c>
      <c r="O304" s="41">
        <v>1481.0820000000001</v>
      </c>
      <c r="P304" s="41">
        <v>2</v>
      </c>
      <c r="Q304" s="41">
        <v>27.119399999999999</v>
      </c>
      <c r="R304" s="41">
        <v>2</v>
      </c>
      <c r="S304" s="41">
        <v>36.747837259999997</v>
      </c>
      <c r="T304" s="41">
        <v>2</v>
      </c>
      <c r="U304" s="41">
        <v>-122.0528832</v>
      </c>
      <c r="V304" s="41">
        <v>2</v>
      </c>
    </row>
    <row r="305" spans="1:22" x14ac:dyDescent="0.25">
      <c r="A305" s="41">
        <v>1266606225</v>
      </c>
      <c r="B305" s="42">
        <v>38766.794270833336</v>
      </c>
      <c r="C305" s="41">
        <v>2</v>
      </c>
      <c r="D305" s="41" t="s">
        <v>206</v>
      </c>
      <c r="E305" s="41">
        <v>640.67999999999995</v>
      </c>
      <c r="F305" s="41">
        <v>2</v>
      </c>
      <c r="G305" s="41">
        <v>5.1479999999999997</v>
      </c>
      <c r="H305" s="41">
        <v>2</v>
      </c>
      <c r="I305" s="41">
        <v>34.314</v>
      </c>
      <c r="J305" s="41">
        <v>2</v>
      </c>
      <c r="K305" s="41">
        <v>0.17599999999999999</v>
      </c>
      <c r="L305" s="41">
        <v>2</v>
      </c>
      <c r="M305" s="41">
        <v>94.79</v>
      </c>
      <c r="N305" s="41">
        <v>2</v>
      </c>
      <c r="O305" s="41">
        <v>1481.0709999999999</v>
      </c>
      <c r="P305" s="41">
        <v>2</v>
      </c>
      <c r="Q305" s="41">
        <v>27.1205</v>
      </c>
      <c r="R305" s="41">
        <v>2</v>
      </c>
      <c r="S305" s="41">
        <v>36.747821999999999</v>
      </c>
      <c r="T305" s="41">
        <v>2</v>
      </c>
      <c r="U305" s="41">
        <v>-122.05288142000001</v>
      </c>
      <c r="V305" s="41">
        <v>2</v>
      </c>
    </row>
    <row r="306" spans="1:22" x14ac:dyDescent="0.25">
      <c r="A306" s="41">
        <v>1266606240</v>
      </c>
      <c r="B306" s="42">
        <v>38766.794444444444</v>
      </c>
      <c r="C306" s="41">
        <v>2</v>
      </c>
      <c r="D306" s="41" t="s">
        <v>206</v>
      </c>
      <c r="E306" s="41">
        <v>640.67999999999995</v>
      </c>
      <c r="F306" s="41">
        <v>2</v>
      </c>
      <c r="G306" s="41">
        <v>5.15</v>
      </c>
      <c r="H306" s="41">
        <v>2</v>
      </c>
      <c r="I306" s="41">
        <v>34.314</v>
      </c>
      <c r="J306" s="41">
        <v>2</v>
      </c>
      <c r="K306" s="41">
        <v>0.17599999999999999</v>
      </c>
      <c r="L306" s="41">
        <v>2</v>
      </c>
      <c r="M306" s="41">
        <v>94.85</v>
      </c>
      <c r="N306" s="41">
        <v>2</v>
      </c>
      <c r="O306" s="41">
        <v>1481.079</v>
      </c>
      <c r="P306" s="41">
        <v>2</v>
      </c>
      <c r="Q306" s="41">
        <v>27.1203</v>
      </c>
      <c r="R306" s="41">
        <v>2</v>
      </c>
      <c r="S306" s="41">
        <v>36.747827000000001</v>
      </c>
      <c r="T306" s="41">
        <v>2</v>
      </c>
      <c r="U306" s="41">
        <v>-122.05288193</v>
      </c>
      <c r="V306" s="41">
        <v>2</v>
      </c>
    </row>
    <row r="307" spans="1:22" x14ac:dyDescent="0.25">
      <c r="A307" s="41">
        <v>1266606255</v>
      </c>
      <c r="B307" s="42">
        <v>38766.794618055559</v>
      </c>
      <c r="C307" s="41">
        <v>2</v>
      </c>
      <c r="D307" s="41" t="s">
        <v>206</v>
      </c>
      <c r="E307" s="41">
        <v>640.67999999999995</v>
      </c>
      <c r="F307" s="41">
        <v>2</v>
      </c>
      <c r="G307" s="41">
        <v>5.1520000000000001</v>
      </c>
      <c r="H307" s="41">
        <v>2</v>
      </c>
      <c r="I307" s="41">
        <v>34.313000000000002</v>
      </c>
      <c r="J307" s="41">
        <v>2</v>
      </c>
      <c r="K307" s="41">
        <v>0.17599999999999999</v>
      </c>
      <c r="L307" s="41">
        <v>2</v>
      </c>
      <c r="M307" s="41">
        <v>94.85</v>
      </c>
      <c r="N307" s="41">
        <v>2</v>
      </c>
      <c r="O307" s="41">
        <v>1481.086</v>
      </c>
      <c r="P307" s="41">
        <v>2</v>
      </c>
      <c r="Q307" s="41">
        <v>27.119299999999999</v>
      </c>
      <c r="R307" s="41">
        <v>2</v>
      </c>
      <c r="S307" s="41">
        <v>36.747816499999999</v>
      </c>
      <c r="T307" s="41">
        <v>2</v>
      </c>
      <c r="U307" s="41">
        <v>-122.05288335</v>
      </c>
      <c r="V307" s="41">
        <v>2</v>
      </c>
    </row>
    <row r="308" spans="1:22" x14ac:dyDescent="0.25">
      <c r="A308" s="41">
        <v>1266606270</v>
      </c>
      <c r="B308" s="42">
        <v>38766.794791666667</v>
      </c>
      <c r="C308" s="41">
        <v>2</v>
      </c>
      <c r="D308" s="41" t="s">
        <v>206</v>
      </c>
      <c r="E308" s="41">
        <v>640.78</v>
      </c>
      <c r="F308" s="41">
        <v>2</v>
      </c>
      <c r="G308" s="41">
        <v>5.1529999999999996</v>
      </c>
      <c r="H308" s="41">
        <v>2</v>
      </c>
      <c r="I308" s="41">
        <v>34.313000000000002</v>
      </c>
      <c r="J308" s="41">
        <v>2</v>
      </c>
      <c r="K308" s="41">
        <v>0.17599999999999999</v>
      </c>
      <c r="L308" s="41">
        <v>2</v>
      </c>
      <c r="M308" s="41">
        <v>94.79</v>
      </c>
      <c r="N308" s="41">
        <v>2</v>
      </c>
      <c r="O308" s="41">
        <v>1481.0920000000001</v>
      </c>
      <c r="P308" s="41">
        <v>2</v>
      </c>
      <c r="Q308" s="41">
        <v>27.1191</v>
      </c>
      <c r="R308" s="41">
        <v>2</v>
      </c>
      <c r="S308" s="41">
        <v>36.747822999999997</v>
      </c>
      <c r="T308" s="41">
        <v>2</v>
      </c>
      <c r="U308" s="41">
        <v>-122.05287920000001</v>
      </c>
      <c r="V308" s="41">
        <v>2</v>
      </c>
    </row>
    <row r="309" spans="1:22" x14ac:dyDescent="0.25">
      <c r="A309" s="41">
        <v>1266606285</v>
      </c>
      <c r="B309" s="42">
        <v>38766.794965277775</v>
      </c>
      <c r="C309" s="41">
        <v>2</v>
      </c>
      <c r="D309" s="41" t="s">
        <v>206</v>
      </c>
      <c r="E309" s="41">
        <v>640.78</v>
      </c>
      <c r="F309" s="41">
        <v>2</v>
      </c>
      <c r="G309" s="41">
        <v>5.149</v>
      </c>
      <c r="H309" s="41">
        <v>2</v>
      </c>
      <c r="I309" s="41">
        <v>34.314</v>
      </c>
      <c r="J309" s="41">
        <v>2</v>
      </c>
      <c r="K309" s="41">
        <v>0.17599999999999999</v>
      </c>
      <c r="L309" s="41">
        <v>2</v>
      </c>
      <c r="M309" s="41">
        <v>94.79</v>
      </c>
      <c r="N309" s="41">
        <v>2</v>
      </c>
      <c r="O309" s="41">
        <v>1481.077</v>
      </c>
      <c r="P309" s="41">
        <v>2</v>
      </c>
      <c r="Q309" s="41">
        <v>27.1204</v>
      </c>
      <c r="R309" s="41">
        <v>2</v>
      </c>
      <c r="S309" s="41">
        <v>36.747826850000003</v>
      </c>
      <c r="T309" s="41">
        <v>2</v>
      </c>
      <c r="U309" s="41">
        <v>-122.05288828</v>
      </c>
      <c r="V309" s="41">
        <v>2</v>
      </c>
    </row>
    <row r="310" spans="1:22" x14ac:dyDescent="0.25">
      <c r="A310" s="41">
        <v>1266606300</v>
      </c>
      <c r="B310" s="42">
        <v>38766.795138888891</v>
      </c>
      <c r="C310" s="41">
        <v>2</v>
      </c>
      <c r="D310" s="41" t="s">
        <v>206</v>
      </c>
      <c r="E310" s="41">
        <v>640.78</v>
      </c>
      <c r="F310" s="41">
        <v>2</v>
      </c>
      <c r="G310" s="41">
        <v>5.1479999999999997</v>
      </c>
      <c r="H310" s="41">
        <v>2</v>
      </c>
      <c r="I310" s="41">
        <v>34.314</v>
      </c>
      <c r="J310" s="41">
        <v>2</v>
      </c>
      <c r="K310" s="41">
        <v>0.17499999999999999</v>
      </c>
      <c r="L310" s="41">
        <v>2</v>
      </c>
      <c r="M310" s="41">
        <v>94.77</v>
      </c>
      <c r="N310" s="41">
        <v>2</v>
      </c>
      <c r="O310" s="41">
        <v>1481.0730000000001</v>
      </c>
      <c r="P310" s="41">
        <v>2</v>
      </c>
      <c r="Q310" s="41">
        <v>27.1205</v>
      </c>
      <c r="R310" s="41">
        <v>2</v>
      </c>
      <c r="S310" s="41">
        <v>36.747820660000002</v>
      </c>
      <c r="T310" s="41">
        <v>2</v>
      </c>
      <c r="U310" s="41">
        <v>-122.05288593</v>
      </c>
      <c r="V310" s="41">
        <v>2</v>
      </c>
    </row>
    <row r="311" spans="1:22" x14ac:dyDescent="0.25">
      <c r="A311" s="41">
        <v>1266606315</v>
      </c>
      <c r="B311" s="42">
        <v>38766.795312499999</v>
      </c>
      <c r="C311" s="41">
        <v>2</v>
      </c>
      <c r="D311" s="41" t="s">
        <v>206</v>
      </c>
      <c r="E311" s="41">
        <v>640.78</v>
      </c>
      <c r="F311" s="41">
        <v>2</v>
      </c>
      <c r="G311" s="41">
        <v>5.15</v>
      </c>
      <c r="H311" s="41">
        <v>2</v>
      </c>
      <c r="I311" s="41">
        <v>34.313000000000002</v>
      </c>
      <c r="J311" s="41">
        <v>2</v>
      </c>
      <c r="K311" s="41">
        <v>0.17499999999999999</v>
      </c>
      <c r="L311" s="41">
        <v>2</v>
      </c>
      <c r="M311" s="41">
        <v>94.31</v>
      </c>
      <c r="N311" s="41">
        <v>2</v>
      </c>
      <c r="O311" s="41">
        <v>1481.079</v>
      </c>
      <c r="P311" s="41">
        <v>2</v>
      </c>
      <c r="Q311" s="41">
        <v>27.119499999999999</v>
      </c>
      <c r="R311" s="41">
        <v>2</v>
      </c>
      <c r="S311" s="41">
        <v>36.747821209999998</v>
      </c>
      <c r="T311" s="41">
        <v>2</v>
      </c>
      <c r="U311" s="41">
        <v>-122.05288278</v>
      </c>
      <c r="V311" s="41">
        <v>2</v>
      </c>
    </row>
    <row r="312" spans="1:22" x14ac:dyDescent="0.25">
      <c r="A312" s="41">
        <v>1266606330</v>
      </c>
      <c r="B312" s="42">
        <v>38766.795486111114</v>
      </c>
      <c r="C312" s="41">
        <v>2</v>
      </c>
      <c r="D312" s="41" t="s">
        <v>206</v>
      </c>
      <c r="E312" s="41">
        <v>640.78</v>
      </c>
      <c r="F312" s="41">
        <v>2</v>
      </c>
      <c r="G312" s="41">
        <v>5.1509999999999998</v>
      </c>
      <c r="H312" s="41">
        <v>2</v>
      </c>
      <c r="I312" s="41">
        <v>34.313000000000002</v>
      </c>
      <c r="J312" s="41">
        <v>2</v>
      </c>
      <c r="K312" s="41">
        <v>0.17499999999999999</v>
      </c>
      <c r="L312" s="41">
        <v>2</v>
      </c>
      <c r="M312" s="41">
        <v>94.59</v>
      </c>
      <c r="N312" s="41">
        <v>2</v>
      </c>
      <c r="O312" s="41">
        <v>1481.0830000000001</v>
      </c>
      <c r="P312" s="41">
        <v>2</v>
      </c>
      <c r="Q312" s="41">
        <v>27.119399999999999</v>
      </c>
      <c r="R312" s="41">
        <v>2</v>
      </c>
      <c r="S312" s="41">
        <v>36.747827129999997</v>
      </c>
      <c r="T312" s="41">
        <v>2</v>
      </c>
      <c r="U312" s="41">
        <v>-122.052886</v>
      </c>
      <c r="V312" s="41">
        <v>2</v>
      </c>
    </row>
    <row r="313" spans="1:22" x14ac:dyDescent="0.25">
      <c r="A313" s="41">
        <v>1266606345</v>
      </c>
      <c r="B313" s="42">
        <v>38766.795659722222</v>
      </c>
      <c r="C313" s="41">
        <v>2</v>
      </c>
      <c r="D313" s="41" t="s">
        <v>206</v>
      </c>
      <c r="E313" s="41">
        <v>640.78</v>
      </c>
      <c r="F313" s="41">
        <v>2</v>
      </c>
      <c r="G313" s="41">
        <v>5.149</v>
      </c>
      <c r="H313" s="41">
        <v>2</v>
      </c>
      <c r="I313" s="41">
        <v>34.313000000000002</v>
      </c>
      <c r="J313" s="41">
        <v>2</v>
      </c>
      <c r="K313" s="41">
        <v>0.17499999999999999</v>
      </c>
      <c r="L313" s="41">
        <v>2</v>
      </c>
      <c r="M313" s="41">
        <v>94.69</v>
      </c>
      <c r="N313" s="41">
        <v>2</v>
      </c>
      <c r="O313" s="41">
        <v>1481.075</v>
      </c>
      <c r="P313" s="41">
        <v>2</v>
      </c>
      <c r="Q313" s="41">
        <v>27.119599999999998</v>
      </c>
      <c r="R313" s="41">
        <v>2</v>
      </c>
      <c r="S313" s="41">
        <v>36.74782553</v>
      </c>
      <c r="T313" s="41">
        <v>2</v>
      </c>
      <c r="U313" s="41">
        <v>-122.05288573</v>
      </c>
      <c r="V313" s="41">
        <v>2</v>
      </c>
    </row>
    <row r="314" spans="1:22" x14ac:dyDescent="0.25">
      <c r="A314" s="41">
        <v>1266606360</v>
      </c>
      <c r="B314" s="42">
        <v>38766.79583333333</v>
      </c>
      <c r="C314" s="41">
        <v>2</v>
      </c>
      <c r="D314" s="41" t="s">
        <v>206</v>
      </c>
      <c r="E314" s="41">
        <v>640.78</v>
      </c>
      <c r="F314" s="41">
        <v>2</v>
      </c>
      <c r="G314" s="41">
        <v>5.1520000000000001</v>
      </c>
      <c r="H314" s="41">
        <v>2</v>
      </c>
      <c r="I314" s="41">
        <v>34.313000000000002</v>
      </c>
      <c r="J314" s="41">
        <v>2</v>
      </c>
      <c r="K314" s="41">
        <v>0.17499999999999999</v>
      </c>
      <c r="L314" s="41">
        <v>2</v>
      </c>
      <c r="M314" s="41">
        <v>94.79</v>
      </c>
      <c r="N314" s="41">
        <v>2</v>
      </c>
      <c r="O314" s="41">
        <v>1481.088</v>
      </c>
      <c r="P314" s="41">
        <v>2</v>
      </c>
      <c r="Q314" s="41">
        <v>27.119299999999999</v>
      </c>
      <c r="R314" s="41">
        <v>2</v>
      </c>
      <c r="S314" s="41">
        <v>36.747829709999998</v>
      </c>
      <c r="T314" s="41">
        <v>2</v>
      </c>
      <c r="U314" s="41">
        <v>-122.05288264000001</v>
      </c>
      <c r="V314" s="41">
        <v>2</v>
      </c>
    </row>
    <row r="315" spans="1:22" x14ac:dyDescent="0.25">
      <c r="A315" s="41">
        <v>1266606375</v>
      </c>
      <c r="B315" s="42">
        <v>38766.796006944445</v>
      </c>
      <c r="C315" s="41">
        <v>2</v>
      </c>
      <c r="D315" s="41" t="s">
        <v>206</v>
      </c>
      <c r="E315" s="41">
        <v>640.78</v>
      </c>
      <c r="F315" s="41">
        <v>2</v>
      </c>
      <c r="G315" s="41">
        <v>5.1509999999999998</v>
      </c>
      <c r="H315" s="41">
        <v>2</v>
      </c>
      <c r="I315" s="41">
        <v>34.313000000000002</v>
      </c>
      <c r="J315" s="41">
        <v>2</v>
      </c>
      <c r="K315" s="41">
        <v>0.17499999999999999</v>
      </c>
      <c r="L315" s="41">
        <v>2</v>
      </c>
      <c r="M315" s="41">
        <v>94.81</v>
      </c>
      <c r="N315" s="41">
        <v>2</v>
      </c>
      <c r="O315" s="41">
        <v>1481.0830000000001</v>
      </c>
      <c r="P315" s="41">
        <v>2</v>
      </c>
      <c r="Q315" s="41">
        <v>27.119399999999999</v>
      </c>
      <c r="R315" s="41">
        <v>2</v>
      </c>
      <c r="S315" s="41">
        <v>36.74783626</v>
      </c>
      <c r="T315" s="41">
        <v>2</v>
      </c>
      <c r="U315" s="41">
        <v>-122.05288193</v>
      </c>
      <c r="V315" s="41">
        <v>2</v>
      </c>
    </row>
    <row r="316" spans="1:22" x14ac:dyDescent="0.25">
      <c r="A316" s="41">
        <v>1266606390</v>
      </c>
      <c r="B316" s="42">
        <v>38766.796180555553</v>
      </c>
      <c r="C316" s="41">
        <v>2</v>
      </c>
      <c r="D316" s="41" t="s">
        <v>206</v>
      </c>
      <c r="E316" s="41">
        <v>640.78</v>
      </c>
      <c r="F316" s="41">
        <v>2</v>
      </c>
      <c r="G316" s="41">
        <v>5.15</v>
      </c>
      <c r="H316" s="41">
        <v>2</v>
      </c>
      <c r="I316" s="41">
        <v>34.314</v>
      </c>
      <c r="J316" s="41">
        <v>2</v>
      </c>
      <c r="K316" s="41">
        <v>0.17499999999999999</v>
      </c>
      <c r="L316" s="41">
        <v>2</v>
      </c>
      <c r="M316" s="41">
        <v>94.8</v>
      </c>
      <c r="N316" s="41">
        <v>2</v>
      </c>
      <c r="O316" s="41">
        <v>1481.0809999999999</v>
      </c>
      <c r="P316" s="41">
        <v>2</v>
      </c>
      <c r="Q316" s="41">
        <v>27.1203</v>
      </c>
      <c r="R316" s="41">
        <v>2</v>
      </c>
      <c r="S316" s="41">
        <v>36.747833069999999</v>
      </c>
      <c r="T316" s="41">
        <v>2</v>
      </c>
      <c r="U316" s="41">
        <v>-122.05287821</v>
      </c>
      <c r="V316" s="41">
        <v>2</v>
      </c>
    </row>
    <row r="317" spans="1:22" x14ac:dyDescent="0.25">
      <c r="A317" s="41">
        <v>1266606405</v>
      </c>
      <c r="B317" s="42">
        <v>38766.796354166669</v>
      </c>
      <c r="C317" s="41">
        <v>2</v>
      </c>
      <c r="D317" s="41" t="s">
        <v>206</v>
      </c>
      <c r="E317" s="41">
        <v>640.78</v>
      </c>
      <c r="F317" s="41">
        <v>2</v>
      </c>
      <c r="G317" s="41">
        <v>5.15</v>
      </c>
      <c r="H317" s="41">
        <v>2</v>
      </c>
      <c r="I317" s="41">
        <v>34.314</v>
      </c>
      <c r="J317" s="41">
        <v>2</v>
      </c>
      <c r="K317" s="41">
        <v>0.17399999999999999</v>
      </c>
      <c r="L317" s="41">
        <v>2</v>
      </c>
      <c r="M317" s="41">
        <v>94.82</v>
      </c>
      <c r="N317" s="41">
        <v>2</v>
      </c>
      <c r="O317" s="41">
        <v>1481.0809999999999</v>
      </c>
      <c r="P317" s="41">
        <v>2</v>
      </c>
      <c r="Q317" s="41">
        <v>27.1203</v>
      </c>
      <c r="R317" s="41">
        <v>2</v>
      </c>
      <c r="S317" s="41">
        <v>36.7478336</v>
      </c>
      <c r="T317" s="41">
        <v>2</v>
      </c>
      <c r="U317" s="41">
        <v>-122.05288145999999</v>
      </c>
      <c r="V317" s="41">
        <v>2</v>
      </c>
    </row>
    <row r="318" spans="1:22" x14ac:dyDescent="0.25">
      <c r="A318" s="41">
        <v>1266606420</v>
      </c>
      <c r="B318" s="42">
        <v>38766.796527777777</v>
      </c>
      <c r="C318" s="41">
        <v>2</v>
      </c>
      <c r="D318" s="41" t="s">
        <v>206</v>
      </c>
      <c r="E318" s="41">
        <v>640.78</v>
      </c>
      <c r="F318" s="41">
        <v>2</v>
      </c>
      <c r="G318" s="41">
        <v>5.1509999999999998</v>
      </c>
      <c r="H318" s="41">
        <v>2</v>
      </c>
      <c r="I318" s="41">
        <v>34.313000000000002</v>
      </c>
      <c r="J318" s="41">
        <v>2</v>
      </c>
      <c r="K318" s="41">
        <v>0.17399999999999999</v>
      </c>
      <c r="L318" s="41">
        <v>2</v>
      </c>
      <c r="M318" s="41">
        <v>94.81</v>
      </c>
      <c r="N318" s="41">
        <v>2</v>
      </c>
      <c r="O318" s="41">
        <v>1481.0830000000001</v>
      </c>
      <c r="P318" s="41">
        <v>2</v>
      </c>
      <c r="Q318" s="41">
        <v>27.119399999999999</v>
      </c>
      <c r="R318" s="41">
        <v>2</v>
      </c>
      <c r="S318" s="41">
        <v>36.747836</v>
      </c>
      <c r="T318" s="41">
        <v>2</v>
      </c>
      <c r="U318" s="41">
        <v>-122.05288428</v>
      </c>
      <c r="V318" s="41">
        <v>2</v>
      </c>
    </row>
    <row r="319" spans="1:22" x14ac:dyDescent="0.25">
      <c r="A319" s="41">
        <v>1266606435</v>
      </c>
      <c r="B319" s="42">
        <v>38766.796701388892</v>
      </c>
      <c r="C319" s="41">
        <v>2</v>
      </c>
      <c r="D319" s="41" t="s">
        <v>206</v>
      </c>
      <c r="E319" s="41">
        <v>640.78</v>
      </c>
      <c r="F319" s="41">
        <v>2</v>
      </c>
      <c r="G319" s="41">
        <v>5.15</v>
      </c>
      <c r="H319" s="41">
        <v>2</v>
      </c>
      <c r="I319" s="41">
        <v>34.313000000000002</v>
      </c>
      <c r="J319" s="41">
        <v>2</v>
      </c>
      <c r="K319" s="41">
        <v>0.17399999999999999</v>
      </c>
      <c r="L319" s="41">
        <v>2</v>
      </c>
      <c r="M319" s="41">
        <v>94.79</v>
      </c>
      <c r="N319" s="41">
        <v>2</v>
      </c>
      <c r="O319" s="41">
        <v>1481.079</v>
      </c>
      <c r="P319" s="41">
        <v>2</v>
      </c>
      <c r="Q319" s="41">
        <v>27.119499999999999</v>
      </c>
      <c r="R319" s="41">
        <v>2</v>
      </c>
      <c r="S319" s="41">
        <v>36.747837259999997</v>
      </c>
      <c r="T319" s="41">
        <v>2</v>
      </c>
      <c r="U319" s="41">
        <v>-122.05288006000001</v>
      </c>
      <c r="V319" s="41">
        <v>2</v>
      </c>
    </row>
    <row r="320" spans="1:22" x14ac:dyDescent="0.25">
      <c r="A320" s="41">
        <v>1266606450</v>
      </c>
      <c r="B320" s="42">
        <v>38766.796875</v>
      </c>
      <c r="C320" s="41">
        <v>2</v>
      </c>
      <c r="D320" s="41" t="s">
        <v>206</v>
      </c>
      <c r="E320" s="41">
        <v>640.78</v>
      </c>
      <c r="F320" s="41">
        <v>2</v>
      </c>
      <c r="G320" s="41">
        <v>5.149</v>
      </c>
      <c r="H320" s="41">
        <v>2</v>
      </c>
      <c r="I320" s="41">
        <v>34.314</v>
      </c>
      <c r="J320" s="41">
        <v>2</v>
      </c>
      <c r="K320" s="41">
        <v>0.17399999999999999</v>
      </c>
      <c r="L320" s="41">
        <v>2</v>
      </c>
      <c r="M320" s="41">
        <v>94.82</v>
      </c>
      <c r="N320" s="41">
        <v>2</v>
      </c>
      <c r="O320" s="41">
        <v>1481.077</v>
      </c>
      <c r="P320" s="41">
        <v>2</v>
      </c>
      <c r="Q320" s="41">
        <v>27.1204</v>
      </c>
      <c r="R320" s="41">
        <v>2</v>
      </c>
      <c r="S320" s="41">
        <v>36.747834419999997</v>
      </c>
      <c r="T320" s="41">
        <v>2</v>
      </c>
      <c r="U320" s="41">
        <v>-122.05289092</v>
      </c>
      <c r="V320" s="41">
        <v>2</v>
      </c>
    </row>
    <row r="321" spans="1:22" x14ac:dyDescent="0.25">
      <c r="A321" s="41">
        <v>1266606465</v>
      </c>
      <c r="B321" s="42">
        <v>38766.797048611108</v>
      </c>
      <c r="C321" s="41">
        <v>2</v>
      </c>
      <c r="D321" s="41" t="s">
        <v>206</v>
      </c>
      <c r="E321" s="41">
        <v>640.87</v>
      </c>
      <c r="F321" s="41">
        <v>2</v>
      </c>
      <c r="G321" s="41">
        <v>5.149</v>
      </c>
      <c r="H321" s="41">
        <v>2</v>
      </c>
      <c r="I321" s="41">
        <v>34.313000000000002</v>
      </c>
      <c r="J321" s="41">
        <v>2</v>
      </c>
      <c r="K321" s="41">
        <v>0.17399999999999999</v>
      </c>
      <c r="L321" s="41">
        <v>2</v>
      </c>
      <c r="M321" s="41">
        <v>94.81</v>
      </c>
      <c r="N321" s="41">
        <v>2</v>
      </c>
      <c r="O321" s="41">
        <v>1481.077</v>
      </c>
      <c r="P321" s="41">
        <v>2</v>
      </c>
      <c r="Q321" s="41">
        <v>27.119599999999998</v>
      </c>
      <c r="R321" s="41">
        <v>2</v>
      </c>
      <c r="S321" s="41">
        <v>36.747832279999997</v>
      </c>
      <c r="T321" s="41">
        <v>2</v>
      </c>
      <c r="U321" s="41">
        <v>-122.05290128</v>
      </c>
      <c r="V321" s="41">
        <v>2</v>
      </c>
    </row>
    <row r="322" spans="1:22" x14ac:dyDescent="0.25">
      <c r="A322" s="41">
        <v>1266606480</v>
      </c>
      <c r="B322" s="42">
        <v>38766.797222222223</v>
      </c>
      <c r="C322" s="41">
        <v>2</v>
      </c>
      <c r="D322" s="41" t="s">
        <v>206</v>
      </c>
      <c r="E322" s="41">
        <v>640.87</v>
      </c>
      <c r="F322" s="41">
        <v>2</v>
      </c>
      <c r="G322" s="41">
        <v>5.149</v>
      </c>
      <c r="H322" s="41">
        <v>2</v>
      </c>
      <c r="I322" s="41">
        <v>34.313000000000002</v>
      </c>
      <c r="J322" s="41">
        <v>2</v>
      </c>
      <c r="K322" s="41">
        <v>0.17399999999999999</v>
      </c>
      <c r="L322" s="41">
        <v>2</v>
      </c>
      <c r="M322" s="41">
        <v>94.8</v>
      </c>
      <c r="N322" s="41">
        <v>2</v>
      </c>
      <c r="O322" s="41">
        <v>1481.077</v>
      </c>
      <c r="P322" s="41">
        <v>2</v>
      </c>
      <c r="Q322" s="41">
        <v>27.119599999999998</v>
      </c>
      <c r="R322" s="41">
        <v>2</v>
      </c>
      <c r="S322" s="41">
        <v>36.747834859999998</v>
      </c>
      <c r="T322" s="41">
        <v>2</v>
      </c>
      <c r="U322" s="41">
        <v>-122.05285979999999</v>
      </c>
      <c r="V322" s="41">
        <v>2</v>
      </c>
    </row>
    <row r="323" spans="1:22" x14ac:dyDescent="0.25">
      <c r="A323" s="41">
        <v>1266606495</v>
      </c>
      <c r="B323" s="42">
        <v>38766.797395833331</v>
      </c>
      <c r="C323" s="41">
        <v>2</v>
      </c>
      <c r="D323" s="41" t="s">
        <v>206</v>
      </c>
      <c r="E323" s="41">
        <v>640.87</v>
      </c>
      <c r="F323" s="41">
        <v>2</v>
      </c>
      <c r="G323" s="41">
        <v>5.15</v>
      </c>
      <c r="H323" s="41">
        <v>2</v>
      </c>
      <c r="I323" s="41">
        <v>34.313000000000002</v>
      </c>
      <c r="J323" s="41">
        <v>2</v>
      </c>
      <c r="K323" s="41">
        <v>0.17399999999999999</v>
      </c>
      <c r="L323" s="41">
        <v>2</v>
      </c>
      <c r="M323" s="41">
        <v>94.82</v>
      </c>
      <c r="N323" s="41">
        <v>2</v>
      </c>
      <c r="O323" s="41">
        <v>1481.0809999999999</v>
      </c>
      <c r="P323" s="41">
        <v>2</v>
      </c>
      <c r="Q323" s="41">
        <v>27.119499999999999</v>
      </c>
      <c r="R323" s="41">
        <v>2</v>
      </c>
      <c r="S323" s="41">
        <v>36.747857779999997</v>
      </c>
      <c r="T323" s="41">
        <v>2</v>
      </c>
      <c r="U323" s="41">
        <v>-122.05285821</v>
      </c>
      <c r="V323" s="41">
        <v>2</v>
      </c>
    </row>
    <row r="324" spans="1:22" x14ac:dyDescent="0.25">
      <c r="A324" s="41">
        <v>1266606510</v>
      </c>
      <c r="B324" s="42">
        <v>38766.797569444447</v>
      </c>
      <c r="C324" s="41">
        <v>2</v>
      </c>
      <c r="D324" s="41" t="s">
        <v>206</v>
      </c>
      <c r="E324" s="41">
        <v>640.87</v>
      </c>
      <c r="F324" s="41">
        <v>2</v>
      </c>
      <c r="G324" s="41">
        <v>5.15</v>
      </c>
      <c r="H324" s="41">
        <v>2</v>
      </c>
      <c r="I324" s="41">
        <v>34.313000000000002</v>
      </c>
      <c r="J324" s="41">
        <v>2</v>
      </c>
      <c r="K324" s="41">
        <v>0.17399999999999999</v>
      </c>
      <c r="L324" s="41">
        <v>2</v>
      </c>
      <c r="M324" s="41">
        <v>94.79</v>
      </c>
      <c r="N324" s="41">
        <v>2</v>
      </c>
      <c r="O324" s="41">
        <v>1481.0809999999999</v>
      </c>
      <c r="P324" s="41">
        <v>2</v>
      </c>
      <c r="Q324" s="41">
        <v>27.119499999999999</v>
      </c>
      <c r="R324" s="41">
        <v>2</v>
      </c>
      <c r="S324" s="41">
        <v>36.74785833</v>
      </c>
      <c r="T324" s="41">
        <v>2</v>
      </c>
      <c r="U324" s="41">
        <v>-122.05287506000001</v>
      </c>
      <c r="V324" s="41">
        <v>2</v>
      </c>
    </row>
    <row r="325" spans="1:22" x14ac:dyDescent="0.25">
      <c r="A325" s="41">
        <v>1266606525</v>
      </c>
      <c r="B325" s="42">
        <v>38766.797743055555</v>
      </c>
      <c r="C325" s="41">
        <v>2</v>
      </c>
      <c r="D325" s="41" t="s">
        <v>206</v>
      </c>
      <c r="E325" s="41">
        <v>640.67999999999995</v>
      </c>
      <c r="F325" s="41">
        <v>2</v>
      </c>
      <c r="G325" s="41">
        <v>5.1550000000000002</v>
      </c>
      <c r="H325" s="41">
        <v>2</v>
      </c>
      <c r="I325" s="41">
        <v>34.313000000000002</v>
      </c>
      <c r="J325" s="41">
        <v>2</v>
      </c>
      <c r="K325" s="41">
        <v>0.17499999999999999</v>
      </c>
      <c r="L325" s="41">
        <v>2</v>
      </c>
      <c r="M325" s="41">
        <v>94.83</v>
      </c>
      <c r="N325" s="41">
        <v>2</v>
      </c>
      <c r="O325" s="41">
        <v>1481.098</v>
      </c>
      <c r="P325" s="41">
        <v>2</v>
      </c>
      <c r="Q325" s="41">
        <v>27.1189</v>
      </c>
      <c r="R325" s="41">
        <v>2</v>
      </c>
      <c r="S325" s="41">
        <v>36.747855850000001</v>
      </c>
      <c r="T325" s="41">
        <v>2</v>
      </c>
      <c r="U325" s="41">
        <v>-122.05285642</v>
      </c>
      <c r="V325" s="41">
        <v>2</v>
      </c>
    </row>
    <row r="326" spans="1:22" x14ac:dyDescent="0.25">
      <c r="A326" s="41">
        <v>1266606540</v>
      </c>
      <c r="B326" s="42">
        <v>38766.79791666667</v>
      </c>
      <c r="C326" s="41">
        <v>2</v>
      </c>
      <c r="D326" s="41" t="s">
        <v>206</v>
      </c>
      <c r="E326" s="41">
        <v>638.99</v>
      </c>
      <c r="F326" s="41">
        <v>2</v>
      </c>
      <c r="G326" s="41">
        <v>5.1509999999999998</v>
      </c>
      <c r="H326" s="41">
        <v>2</v>
      </c>
      <c r="I326" s="41">
        <v>34.313000000000002</v>
      </c>
      <c r="J326" s="41">
        <v>2</v>
      </c>
      <c r="K326" s="41">
        <v>0.17399999999999999</v>
      </c>
      <c r="L326" s="41">
        <v>2</v>
      </c>
      <c r="M326" s="41">
        <v>94.82</v>
      </c>
      <c r="N326" s="41">
        <v>2</v>
      </c>
      <c r="O326" s="41">
        <v>1481.0540000000001</v>
      </c>
      <c r="P326" s="41">
        <v>2</v>
      </c>
      <c r="Q326" s="41">
        <v>27.119299999999999</v>
      </c>
      <c r="R326" s="41">
        <v>2</v>
      </c>
      <c r="S326" s="41">
        <v>36.747838129999998</v>
      </c>
      <c r="T326" s="41">
        <v>2</v>
      </c>
      <c r="U326" s="41">
        <v>-122.0528552</v>
      </c>
      <c r="V326" s="41">
        <v>2</v>
      </c>
    </row>
    <row r="327" spans="1:22" x14ac:dyDescent="0.25">
      <c r="A327" s="41">
        <v>1266606555</v>
      </c>
      <c r="B327" s="42">
        <v>38766.798090277778</v>
      </c>
      <c r="C327" s="41">
        <v>2</v>
      </c>
      <c r="D327" s="41" t="s">
        <v>206</v>
      </c>
      <c r="E327" s="41">
        <v>636.03</v>
      </c>
      <c r="F327" s="41">
        <v>2</v>
      </c>
      <c r="G327" s="41">
        <v>5.1509999999999998</v>
      </c>
      <c r="H327" s="41">
        <v>2</v>
      </c>
      <c r="I327" s="41">
        <v>34.313000000000002</v>
      </c>
      <c r="J327" s="41">
        <v>2</v>
      </c>
      <c r="K327" s="41">
        <v>0.17299999999999999</v>
      </c>
      <c r="L327" s="41">
        <v>2</v>
      </c>
      <c r="M327" s="41">
        <v>94.76</v>
      </c>
      <c r="N327" s="41">
        <v>2</v>
      </c>
      <c r="O327" s="41">
        <v>1481.0039999999999</v>
      </c>
      <c r="P327" s="41">
        <v>2</v>
      </c>
      <c r="Q327" s="41">
        <v>27.119299999999999</v>
      </c>
      <c r="R327" s="41">
        <v>2</v>
      </c>
      <c r="S327" s="41">
        <v>36.74785928</v>
      </c>
      <c r="T327" s="41">
        <v>2</v>
      </c>
      <c r="U327" s="41">
        <v>-122.05287042</v>
      </c>
      <c r="V327" s="41">
        <v>2</v>
      </c>
    </row>
    <row r="328" spans="1:22" x14ac:dyDescent="0.25">
      <c r="A328" s="41">
        <v>1266606570</v>
      </c>
      <c r="B328" s="42">
        <v>38766.798263888886</v>
      </c>
      <c r="C328" s="41">
        <v>2</v>
      </c>
      <c r="D328" s="41" t="s">
        <v>206</v>
      </c>
      <c r="E328" s="41">
        <v>635.63</v>
      </c>
      <c r="F328" s="41">
        <v>2</v>
      </c>
      <c r="G328" s="41">
        <v>5.1550000000000002</v>
      </c>
      <c r="H328" s="41">
        <v>2</v>
      </c>
      <c r="I328" s="41">
        <v>34.313000000000002</v>
      </c>
      <c r="J328" s="41">
        <v>2</v>
      </c>
      <c r="K328" s="41">
        <v>0.17199999999999999</v>
      </c>
      <c r="L328" s="41">
        <v>2</v>
      </c>
      <c r="M328" s="41">
        <v>94.33</v>
      </c>
      <c r="N328" s="41">
        <v>2</v>
      </c>
      <c r="O328" s="41">
        <v>1481.0139999999999</v>
      </c>
      <c r="P328" s="41">
        <v>2</v>
      </c>
      <c r="Q328" s="41">
        <v>27.1188</v>
      </c>
      <c r="R328" s="41">
        <v>2</v>
      </c>
      <c r="S328" s="41">
        <v>36.747860279999998</v>
      </c>
      <c r="T328" s="41">
        <v>2</v>
      </c>
      <c r="U328" s="41">
        <v>-122.05291628000001</v>
      </c>
      <c r="V328" s="41">
        <v>2</v>
      </c>
    </row>
    <row r="329" spans="1:22" x14ac:dyDescent="0.25">
      <c r="A329" s="41">
        <v>1266606585</v>
      </c>
      <c r="B329" s="42">
        <v>38766.798437500001</v>
      </c>
      <c r="C329" s="41">
        <v>2</v>
      </c>
      <c r="D329" s="41" t="s">
        <v>206</v>
      </c>
      <c r="E329" s="41">
        <v>638.99</v>
      </c>
      <c r="F329" s="41">
        <v>2</v>
      </c>
      <c r="G329" s="41">
        <v>5.1529999999999996</v>
      </c>
      <c r="H329" s="41">
        <v>2</v>
      </c>
      <c r="I329" s="41">
        <v>34.313000000000002</v>
      </c>
      <c r="J329" s="41">
        <v>2</v>
      </c>
      <c r="K329" s="41">
        <v>0.17199999999999999</v>
      </c>
      <c r="L329" s="41">
        <v>2</v>
      </c>
      <c r="M329" s="41">
        <v>94.28</v>
      </c>
      <c r="N329" s="41">
        <v>2</v>
      </c>
      <c r="O329" s="41">
        <v>1481.0619999999999</v>
      </c>
      <c r="P329" s="41">
        <v>2</v>
      </c>
      <c r="Q329" s="41">
        <v>27.1191</v>
      </c>
      <c r="R329" s="41">
        <v>2</v>
      </c>
      <c r="S329" s="41">
        <v>36.747842599999998</v>
      </c>
      <c r="T329" s="41">
        <v>2</v>
      </c>
      <c r="U329" s="41">
        <v>-122.05291093</v>
      </c>
      <c r="V329" s="41">
        <v>2</v>
      </c>
    </row>
    <row r="330" spans="1:22" x14ac:dyDescent="0.25">
      <c r="A330" s="41">
        <v>1266606600</v>
      </c>
      <c r="B330" s="42">
        <v>38766.798611111109</v>
      </c>
      <c r="C330" s="41">
        <v>2</v>
      </c>
      <c r="D330" s="41" t="s">
        <v>206</v>
      </c>
      <c r="E330" s="41">
        <v>640.17999999999995</v>
      </c>
      <c r="F330" s="41">
        <v>2</v>
      </c>
      <c r="G330" s="41">
        <v>5.1539999999999999</v>
      </c>
      <c r="H330" s="41">
        <v>2</v>
      </c>
      <c r="I330" s="41">
        <v>34.313000000000002</v>
      </c>
      <c r="J330" s="41">
        <v>2</v>
      </c>
      <c r="K330" s="41">
        <v>0.17100000000000001</v>
      </c>
      <c r="L330" s="41">
        <v>2</v>
      </c>
      <c r="M330" s="41">
        <v>94.77</v>
      </c>
      <c r="N330" s="41">
        <v>2</v>
      </c>
      <c r="O330" s="41">
        <v>1481.086</v>
      </c>
      <c r="P330" s="41">
        <v>2</v>
      </c>
      <c r="Q330" s="41">
        <v>27.119</v>
      </c>
      <c r="R330" s="41">
        <v>2</v>
      </c>
      <c r="S330" s="41">
        <v>36.747857209999999</v>
      </c>
      <c r="T330" s="41">
        <v>2</v>
      </c>
      <c r="U330" s="41">
        <v>-122.05291071000001</v>
      </c>
      <c r="V330" s="41">
        <v>2</v>
      </c>
    </row>
    <row r="331" spans="1:22" x14ac:dyDescent="0.25">
      <c r="A331" s="41">
        <v>1266606615</v>
      </c>
      <c r="B331" s="42">
        <v>38766.798784722225</v>
      </c>
      <c r="C331" s="41">
        <v>2</v>
      </c>
      <c r="D331" s="41" t="s">
        <v>206</v>
      </c>
      <c r="E331" s="41">
        <v>638.99</v>
      </c>
      <c r="F331" s="41">
        <v>2</v>
      </c>
      <c r="G331" s="41">
        <v>5.1550000000000002</v>
      </c>
      <c r="H331" s="41">
        <v>2</v>
      </c>
      <c r="I331" s="41">
        <v>34.313000000000002</v>
      </c>
      <c r="J331" s="41">
        <v>2</v>
      </c>
      <c r="K331" s="41">
        <v>0.17100000000000001</v>
      </c>
      <c r="L331" s="41">
        <v>2</v>
      </c>
      <c r="M331" s="41">
        <v>94.83</v>
      </c>
      <c r="N331" s="41">
        <v>2</v>
      </c>
      <c r="O331" s="41">
        <v>1481.07</v>
      </c>
      <c r="P331" s="41">
        <v>2</v>
      </c>
      <c r="Q331" s="41">
        <v>27.1189</v>
      </c>
      <c r="R331" s="41">
        <v>2</v>
      </c>
      <c r="S331" s="41">
        <v>36.747821799999997</v>
      </c>
      <c r="T331" s="41">
        <v>2</v>
      </c>
      <c r="U331" s="41">
        <v>-122.05287180000001</v>
      </c>
      <c r="V331" s="41">
        <v>2</v>
      </c>
    </row>
    <row r="332" spans="1:22" x14ac:dyDescent="0.25">
      <c r="A332" s="41">
        <v>1266606630</v>
      </c>
      <c r="B332" s="42">
        <v>38766.798958333333</v>
      </c>
      <c r="C332" s="41">
        <v>2</v>
      </c>
      <c r="D332" s="41" t="s">
        <v>206</v>
      </c>
      <c r="E332" s="41">
        <v>637.21</v>
      </c>
      <c r="F332" s="41">
        <v>2</v>
      </c>
      <c r="G332" s="41">
        <v>5.1559999999999997</v>
      </c>
      <c r="H332" s="41">
        <v>2</v>
      </c>
      <c r="I332" s="41">
        <v>34.313000000000002</v>
      </c>
      <c r="J332" s="41">
        <v>2</v>
      </c>
      <c r="K332" s="41">
        <v>0.17100000000000001</v>
      </c>
      <c r="L332" s="41">
        <v>2</v>
      </c>
      <c r="M332" s="41">
        <v>94.76</v>
      </c>
      <c r="N332" s="41">
        <v>2</v>
      </c>
      <c r="O332" s="41">
        <v>1481.0440000000001</v>
      </c>
      <c r="P332" s="41">
        <v>2</v>
      </c>
      <c r="Q332" s="41">
        <v>27.1188</v>
      </c>
      <c r="R332" s="41">
        <v>2</v>
      </c>
      <c r="S332" s="41">
        <v>36.747789140000002</v>
      </c>
      <c r="T332" s="41">
        <v>2</v>
      </c>
      <c r="U332" s="41">
        <v>-122.05286914</v>
      </c>
      <c r="V332" s="41">
        <v>2</v>
      </c>
    </row>
    <row r="333" spans="1:22" x14ac:dyDescent="0.25">
      <c r="A333" s="41">
        <v>1266606645</v>
      </c>
      <c r="B333" s="42">
        <v>38766.799131944441</v>
      </c>
      <c r="C333" s="41">
        <v>2</v>
      </c>
      <c r="D333" s="41" t="s">
        <v>206</v>
      </c>
      <c r="E333" s="41">
        <v>636.82000000000005</v>
      </c>
      <c r="F333" s="41">
        <v>2</v>
      </c>
      <c r="G333" s="41">
        <v>5.1539999999999999</v>
      </c>
      <c r="H333" s="41">
        <v>2</v>
      </c>
      <c r="I333" s="41">
        <v>34.313000000000002</v>
      </c>
      <c r="J333" s="41">
        <v>2</v>
      </c>
      <c r="K333" s="41">
        <v>0.17</v>
      </c>
      <c r="L333" s="41">
        <v>2</v>
      </c>
      <c r="M333" s="41">
        <v>94.76</v>
      </c>
      <c r="N333" s="41">
        <v>2</v>
      </c>
      <c r="O333" s="41">
        <v>1481.03</v>
      </c>
      <c r="P333" s="41">
        <v>2</v>
      </c>
      <c r="Q333" s="41">
        <v>27.119</v>
      </c>
      <c r="R333" s="41">
        <v>2</v>
      </c>
      <c r="S333" s="41">
        <v>36.747759729999999</v>
      </c>
      <c r="T333" s="41">
        <v>2</v>
      </c>
      <c r="U333" s="41">
        <v>-122.052881</v>
      </c>
      <c r="V333" s="41">
        <v>2</v>
      </c>
    </row>
    <row r="334" spans="1:22" x14ac:dyDescent="0.25">
      <c r="A334" s="41">
        <v>1266606660</v>
      </c>
      <c r="B334" s="42">
        <v>38766.799305555556</v>
      </c>
      <c r="C334" s="41">
        <v>2</v>
      </c>
      <c r="D334" s="41" t="s">
        <v>206</v>
      </c>
      <c r="E334" s="41">
        <v>639.69000000000005</v>
      </c>
      <c r="F334" s="41">
        <v>2</v>
      </c>
      <c r="G334" s="41">
        <v>5.1539999999999999</v>
      </c>
      <c r="H334" s="41">
        <v>2</v>
      </c>
      <c r="I334" s="41">
        <v>34.313000000000002</v>
      </c>
      <c r="J334" s="41">
        <v>2</v>
      </c>
      <c r="K334" s="41">
        <v>0.17</v>
      </c>
      <c r="L334" s="41">
        <v>2</v>
      </c>
      <c r="M334" s="41">
        <v>94.75</v>
      </c>
      <c r="N334" s="41">
        <v>2</v>
      </c>
      <c r="O334" s="41">
        <v>1481.078</v>
      </c>
      <c r="P334" s="41">
        <v>2</v>
      </c>
      <c r="Q334" s="41">
        <v>27.119</v>
      </c>
      <c r="R334" s="41">
        <v>2</v>
      </c>
      <c r="S334" s="41">
        <v>36.74775021</v>
      </c>
      <c r="T334" s="41">
        <v>2</v>
      </c>
      <c r="U334" s="41">
        <v>-122.0528345</v>
      </c>
      <c r="V334" s="41">
        <v>2</v>
      </c>
    </row>
    <row r="335" spans="1:22" x14ac:dyDescent="0.25">
      <c r="A335" s="41">
        <v>1266606675</v>
      </c>
      <c r="B335" s="42">
        <v>38766.799479166664</v>
      </c>
      <c r="C335" s="41">
        <v>2</v>
      </c>
      <c r="D335" s="41" t="s">
        <v>206</v>
      </c>
      <c r="E335" s="41">
        <v>641.27</v>
      </c>
      <c r="F335" s="41">
        <v>2</v>
      </c>
      <c r="G335" s="41">
        <v>5.1539999999999999</v>
      </c>
      <c r="H335" s="41">
        <v>2</v>
      </c>
      <c r="I335" s="41">
        <v>34.313000000000002</v>
      </c>
      <c r="J335" s="41">
        <v>2</v>
      </c>
      <c r="K335" s="41">
        <v>0.17</v>
      </c>
      <c r="L335" s="41">
        <v>2</v>
      </c>
      <c r="M335" s="41">
        <v>94.83</v>
      </c>
      <c r="N335" s="41">
        <v>2</v>
      </c>
      <c r="O335" s="41">
        <v>1481.104</v>
      </c>
      <c r="P335" s="41">
        <v>2</v>
      </c>
      <c r="Q335" s="41">
        <v>27.119</v>
      </c>
      <c r="R335" s="41">
        <v>2</v>
      </c>
      <c r="S335" s="41">
        <v>36.747743399999997</v>
      </c>
      <c r="T335" s="41">
        <v>2</v>
      </c>
      <c r="U335" s="41">
        <v>-122.05280686</v>
      </c>
      <c r="V335" s="41">
        <v>2</v>
      </c>
    </row>
    <row r="336" spans="1:22" x14ac:dyDescent="0.25">
      <c r="A336" s="41">
        <v>1266606690</v>
      </c>
      <c r="B336" s="42">
        <v>38766.79965277778</v>
      </c>
      <c r="C336" s="41">
        <v>2</v>
      </c>
      <c r="D336" s="41" t="s">
        <v>206</v>
      </c>
      <c r="E336" s="41">
        <v>638.6</v>
      </c>
      <c r="F336" s="41">
        <v>2</v>
      </c>
      <c r="G336" s="41">
        <v>5.1520000000000001</v>
      </c>
      <c r="H336" s="41">
        <v>2</v>
      </c>
      <c r="I336" s="41">
        <v>34.313000000000002</v>
      </c>
      <c r="J336" s="41">
        <v>2</v>
      </c>
      <c r="K336" s="41">
        <v>0.17</v>
      </c>
      <c r="L336" s="41">
        <v>2</v>
      </c>
      <c r="M336" s="41">
        <v>94.86</v>
      </c>
      <c r="N336" s="41">
        <v>2</v>
      </c>
      <c r="O336" s="41">
        <v>1481.0509999999999</v>
      </c>
      <c r="P336" s="41">
        <v>2</v>
      </c>
      <c r="Q336" s="41">
        <v>27.119199999999999</v>
      </c>
      <c r="R336" s="41">
        <v>2</v>
      </c>
      <c r="S336" s="41">
        <v>36.747742850000002</v>
      </c>
      <c r="T336" s="41">
        <v>2</v>
      </c>
      <c r="U336" s="41">
        <v>-122.05278378</v>
      </c>
      <c r="V336" s="41">
        <v>2</v>
      </c>
    </row>
    <row r="337" spans="1:22" x14ac:dyDescent="0.25">
      <c r="A337" s="41">
        <v>1266606705</v>
      </c>
      <c r="B337" s="42">
        <v>38766.799826388888</v>
      </c>
      <c r="C337" s="41">
        <v>2</v>
      </c>
      <c r="D337" s="41" t="s">
        <v>206</v>
      </c>
      <c r="E337" s="41">
        <v>637.71</v>
      </c>
      <c r="F337" s="41">
        <v>2</v>
      </c>
      <c r="G337" s="41">
        <v>5.1619999999999999</v>
      </c>
      <c r="H337" s="41">
        <v>2</v>
      </c>
      <c r="I337" s="41">
        <v>34.313000000000002</v>
      </c>
      <c r="J337" s="41">
        <v>2</v>
      </c>
      <c r="K337" s="41">
        <v>0.17</v>
      </c>
      <c r="L337" s="41">
        <v>2</v>
      </c>
      <c r="M337" s="41">
        <v>94.86</v>
      </c>
      <c r="N337" s="41">
        <v>2</v>
      </c>
      <c r="O337" s="41">
        <v>1481.077</v>
      </c>
      <c r="P337" s="41">
        <v>2</v>
      </c>
      <c r="Q337" s="41">
        <v>27.118099999999998</v>
      </c>
      <c r="R337" s="41">
        <v>2</v>
      </c>
      <c r="S337" s="41">
        <v>36.747750709999998</v>
      </c>
      <c r="T337" s="41">
        <v>2</v>
      </c>
      <c r="U337" s="41">
        <v>-122.05277585</v>
      </c>
      <c r="V337" s="41">
        <v>2</v>
      </c>
    </row>
    <row r="338" spans="1:22" x14ac:dyDescent="0.25">
      <c r="A338" s="41">
        <v>1266606720</v>
      </c>
      <c r="B338" s="42">
        <v>38766.800000000003</v>
      </c>
      <c r="C338" s="41">
        <v>2</v>
      </c>
      <c r="D338" s="41" t="s">
        <v>206</v>
      </c>
      <c r="E338" s="41">
        <v>640.97</v>
      </c>
      <c r="F338" s="41">
        <v>2</v>
      </c>
      <c r="G338" s="41">
        <v>5.1559999999999997</v>
      </c>
      <c r="H338" s="41">
        <v>2</v>
      </c>
      <c r="I338" s="41">
        <v>34.313000000000002</v>
      </c>
      <c r="J338" s="41">
        <v>2</v>
      </c>
      <c r="K338" s="41">
        <v>0.17</v>
      </c>
      <c r="L338" s="41">
        <v>2</v>
      </c>
      <c r="M338" s="41">
        <v>94.89</v>
      </c>
      <c r="N338" s="41">
        <v>2</v>
      </c>
      <c r="O338" s="41">
        <v>1481.107</v>
      </c>
      <c r="P338" s="41">
        <v>2</v>
      </c>
      <c r="Q338" s="41">
        <v>27.1188</v>
      </c>
      <c r="R338" s="41">
        <v>2</v>
      </c>
      <c r="S338" s="41">
        <v>36.747758660000002</v>
      </c>
      <c r="T338" s="41">
        <v>2</v>
      </c>
      <c r="U338" s="41">
        <v>-122.05280526</v>
      </c>
      <c r="V338" s="41">
        <v>2</v>
      </c>
    </row>
    <row r="339" spans="1:22" x14ac:dyDescent="0.25">
      <c r="A339" s="41">
        <v>1266606735</v>
      </c>
      <c r="B339" s="42">
        <v>38766.800173611111</v>
      </c>
      <c r="C339" s="41">
        <v>2</v>
      </c>
      <c r="D339" s="41" t="s">
        <v>206</v>
      </c>
      <c r="E339" s="41">
        <v>643.04999999999995</v>
      </c>
      <c r="F339" s="41">
        <v>2</v>
      </c>
      <c r="G339" s="41">
        <v>5.1550000000000002</v>
      </c>
      <c r="H339" s="41">
        <v>2</v>
      </c>
      <c r="I339" s="41">
        <v>34.313000000000002</v>
      </c>
      <c r="J339" s="41">
        <v>2</v>
      </c>
      <c r="K339" s="41">
        <v>0.16900000000000001</v>
      </c>
      <c r="L339" s="41">
        <v>2</v>
      </c>
      <c r="M339" s="41">
        <v>94.92</v>
      </c>
      <c r="N339" s="41">
        <v>2</v>
      </c>
      <c r="O339" s="41">
        <v>1481.1379999999999</v>
      </c>
      <c r="P339" s="41">
        <v>2</v>
      </c>
      <c r="Q339" s="41">
        <v>27.1189</v>
      </c>
      <c r="R339" s="41">
        <v>2</v>
      </c>
      <c r="S339" s="41">
        <v>36.747744640000001</v>
      </c>
      <c r="T339" s="41">
        <v>2</v>
      </c>
      <c r="U339" s="41">
        <v>-122.05279864000001</v>
      </c>
      <c r="V339" s="41">
        <v>2</v>
      </c>
    </row>
    <row r="340" spans="1:22" x14ac:dyDescent="0.25">
      <c r="A340" s="41">
        <v>1266606750</v>
      </c>
      <c r="B340" s="42">
        <v>38766.800347222219</v>
      </c>
      <c r="C340" s="41">
        <v>2</v>
      </c>
      <c r="D340" s="41" t="s">
        <v>206</v>
      </c>
      <c r="E340" s="41">
        <v>643.04999999999995</v>
      </c>
      <c r="F340" s="41">
        <v>2</v>
      </c>
      <c r="G340" s="41">
        <v>5.1529999999999996</v>
      </c>
      <c r="H340" s="41">
        <v>2</v>
      </c>
      <c r="I340" s="41">
        <v>34.313000000000002</v>
      </c>
      <c r="J340" s="41">
        <v>2</v>
      </c>
      <c r="K340" s="41">
        <v>0.16900000000000001</v>
      </c>
      <c r="L340" s="41">
        <v>2</v>
      </c>
      <c r="M340" s="41">
        <v>92.24</v>
      </c>
      <c r="N340" s="41">
        <v>2</v>
      </c>
      <c r="O340" s="41">
        <v>1481.13</v>
      </c>
      <c r="P340" s="41">
        <v>2</v>
      </c>
      <c r="Q340" s="41">
        <v>27.119199999999999</v>
      </c>
      <c r="R340" s="41">
        <v>2</v>
      </c>
      <c r="S340" s="41">
        <v>36.747737460000003</v>
      </c>
      <c r="T340" s="41">
        <v>2</v>
      </c>
      <c r="U340" s="41">
        <v>-122.05280086</v>
      </c>
      <c r="V340" s="41">
        <v>2</v>
      </c>
    </row>
    <row r="341" spans="1:22" x14ac:dyDescent="0.25">
      <c r="A341" s="41">
        <v>1266606765</v>
      </c>
      <c r="B341" s="42">
        <v>38766.800520833334</v>
      </c>
      <c r="C341" s="41">
        <v>2</v>
      </c>
      <c r="D341" s="41" t="s">
        <v>206</v>
      </c>
      <c r="E341" s="41">
        <v>643.15</v>
      </c>
      <c r="F341" s="41">
        <v>2</v>
      </c>
      <c r="G341" s="41">
        <v>5.1520000000000001</v>
      </c>
      <c r="H341" s="41">
        <v>2</v>
      </c>
      <c r="I341" s="41">
        <v>34.313000000000002</v>
      </c>
      <c r="J341" s="41">
        <v>2</v>
      </c>
      <c r="K341" s="41">
        <v>0.16900000000000001</v>
      </c>
      <c r="L341" s="41">
        <v>2</v>
      </c>
      <c r="M341" s="41">
        <v>94.91</v>
      </c>
      <c r="N341" s="41">
        <v>2</v>
      </c>
      <c r="O341" s="41">
        <v>1481.127</v>
      </c>
      <c r="P341" s="41">
        <v>2</v>
      </c>
      <c r="Q341" s="41">
        <v>27.119299999999999</v>
      </c>
      <c r="R341" s="41">
        <v>2</v>
      </c>
      <c r="S341" s="41">
        <v>36.747722000000003</v>
      </c>
      <c r="T341" s="41">
        <v>2</v>
      </c>
      <c r="U341" s="41">
        <v>-122.05280071</v>
      </c>
      <c r="V341" s="41">
        <v>2</v>
      </c>
    </row>
    <row r="342" spans="1:22" x14ac:dyDescent="0.25">
      <c r="A342" s="41">
        <v>1266606780</v>
      </c>
      <c r="B342" s="42">
        <v>38766.800694444442</v>
      </c>
      <c r="C342" s="41">
        <v>2</v>
      </c>
      <c r="D342" s="41" t="s">
        <v>206</v>
      </c>
      <c r="E342" s="41">
        <v>643.15</v>
      </c>
      <c r="F342" s="41">
        <v>2</v>
      </c>
      <c r="G342" s="41">
        <v>5.1520000000000001</v>
      </c>
      <c r="H342" s="41">
        <v>2</v>
      </c>
      <c r="I342" s="41">
        <v>34.313000000000002</v>
      </c>
      <c r="J342" s="41">
        <v>2</v>
      </c>
      <c r="K342" s="41">
        <v>0.16900000000000001</v>
      </c>
      <c r="L342" s="41">
        <v>2</v>
      </c>
      <c r="M342" s="41">
        <v>94.84</v>
      </c>
      <c r="N342" s="41">
        <v>0</v>
      </c>
      <c r="O342" s="41">
        <v>1481.127</v>
      </c>
      <c r="P342" s="41">
        <v>2</v>
      </c>
      <c r="Q342" s="41">
        <v>27.119299999999999</v>
      </c>
      <c r="R342" s="41">
        <v>2</v>
      </c>
      <c r="S342" s="41">
        <v>36.747729059999998</v>
      </c>
      <c r="T342" s="41">
        <v>2</v>
      </c>
      <c r="U342" s="41">
        <v>-122.05278819999999</v>
      </c>
      <c r="V342" s="41">
        <v>2</v>
      </c>
    </row>
    <row r="343" spans="1:22" x14ac:dyDescent="0.25">
      <c r="A343" s="41">
        <v>1266606795</v>
      </c>
      <c r="B343" s="42">
        <v>38766.800868055558</v>
      </c>
      <c r="C343" s="41">
        <v>2</v>
      </c>
      <c r="D343" s="41" t="s">
        <v>206</v>
      </c>
      <c r="E343" s="41">
        <v>643.15</v>
      </c>
      <c r="F343" s="41">
        <v>2</v>
      </c>
      <c r="G343" s="41">
        <v>5.15</v>
      </c>
      <c r="H343" s="41">
        <v>2</v>
      </c>
      <c r="I343" s="41">
        <v>34.313000000000002</v>
      </c>
      <c r="J343" s="41">
        <v>2</v>
      </c>
      <c r="K343" s="41">
        <v>0.16900000000000001</v>
      </c>
      <c r="L343" s="41">
        <v>2</v>
      </c>
      <c r="M343" s="41">
        <v>94.93</v>
      </c>
      <c r="N343" s="41">
        <v>2</v>
      </c>
      <c r="O343" s="41">
        <v>1481.1189999999999</v>
      </c>
      <c r="P343" s="41">
        <v>2</v>
      </c>
      <c r="Q343" s="41">
        <v>27.119499999999999</v>
      </c>
      <c r="R343" s="41">
        <v>2</v>
      </c>
      <c r="S343" s="41">
        <v>36.747728850000001</v>
      </c>
      <c r="T343" s="41">
        <v>2</v>
      </c>
      <c r="U343" s="41">
        <v>-122.05279213999999</v>
      </c>
      <c r="V343" s="41">
        <v>2</v>
      </c>
    </row>
    <row r="344" spans="1:22" x14ac:dyDescent="0.25">
      <c r="A344" s="41">
        <v>1266606810</v>
      </c>
      <c r="B344" s="42">
        <v>38766.801041666666</v>
      </c>
      <c r="C344" s="41">
        <v>2</v>
      </c>
      <c r="D344" s="41" t="s">
        <v>206</v>
      </c>
      <c r="E344" s="41">
        <v>643.15</v>
      </c>
      <c r="F344" s="41">
        <v>2</v>
      </c>
      <c r="G344" s="41">
        <v>5.1520000000000001</v>
      </c>
      <c r="H344" s="41">
        <v>2</v>
      </c>
      <c r="I344" s="41">
        <v>34.313000000000002</v>
      </c>
      <c r="J344" s="41">
        <v>2</v>
      </c>
      <c r="K344" s="41">
        <v>0.16900000000000001</v>
      </c>
      <c r="L344" s="41">
        <v>2</v>
      </c>
      <c r="M344" s="41">
        <v>94.94</v>
      </c>
      <c r="N344" s="41">
        <v>2</v>
      </c>
      <c r="O344" s="41">
        <v>1481.127</v>
      </c>
      <c r="P344" s="41">
        <v>2</v>
      </c>
      <c r="Q344" s="41">
        <v>27.119299999999999</v>
      </c>
      <c r="R344" s="41">
        <v>2</v>
      </c>
      <c r="S344" s="41">
        <v>36.747735800000001</v>
      </c>
      <c r="T344" s="41">
        <v>2</v>
      </c>
      <c r="U344" s="41">
        <v>-122.052789</v>
      </c>
      <c r="V344" s="41">
        <v>2</v>
      </c>
    </row>
    <row r="345" spans="1:22" x14ac:dyDescent="0.25">
      <c r="A345" s="41">
        <v>1266606825</v>
      </c>
      <c r="B345" s="42">
        <v>38766.801215277781</v>
      </c>
      <c r="C345" s="41">
        <v>2</v>
      </c>
      <c r="D345" s="41" t="s">
        <v>206</v>
      </c>
      <c r="E345" s="41">
        <v>643.15</v>
      </c>
      <c r="F345" s="41">
        <v>2</v>
      </c>
      <c r="G345" s="41">
        <v>5.1529999999999996</v>
      </c>
      <c r="H345" s="41">
        <v>2</v>
      </c>
      <c r="I345" s="41">
        <v>34.313000000000002</v>
      </c>
      <c r="J345" s="41">
        <v>2</v>
      </c>
      <c r="K345" s="41">
        <v>0.16900000000000001</v>
      </c>
      <c r="L345" s="41">
        <v>2</v>
      </c>
      <c r="M345" s="41">
        <v>94.88</v>
      </c>
      <c r="N345" s="41">
        <v>2</v>
      </c>
      <c r="O345" s="41">
        <v>1481.1310000000001</v>
      </c>
      <c r="P345" s="41">
        <v>2</v>
      </c>
      <c r="Q345" s="41">
        <v>27.119199999999999</v>
      </c>
      <c r="R345" s="41">
        <v>2</v>
      </c>
      <c r="S345" s="41">
        <v>36.747731420000001</v>
      </c>
      <c r="T345" s="41">
        <v>2</v>
      </c>
      <c r="U345" s="41">
        <v>-122.05277934999999</v>
      </c>
      <c r="V345" s="41">
        <v>2</v>
      </c>
    </row>
    <row r="346" spans="1:22" x14ac:dyDescent="0.25">
      <c r="A346" s="41">
        <v>1266606840</v>
      </c>
      <c r="B346" s="42">
        <v>38766.801388888889</v>
      </c>
      <c r="C346" s="41">
        <v>2</v>
      </c>
      <c r="D346" s="41" t="s">
        <v>206</v>
      </c>
      <c r="E346" s="41">
        <v>643.15</v>
      </c>
      <c r="F346" s="41">
        <v>2</v>
      </c>
      <c r="G346" s="41">
        <v>5.1529999999999996</v>
      </c>
      <c r="H346" s="41">
        <v>2</v>
      </c>
      <c r="I346" s="41">
        <v>34.313000000000002</v>
      </c>
      <c r="J346" s="41">
        <v>2</v>
      </c>
      <c r="K346" s="41">
        <v>0.16900000000000001</v>
      </c>
      <c r="L346" s="41">
        <v>2</v>
      </c>
      <c r="M346" s="41">
        <v>94.87</v>
      </c>
      <c r="N346" s="41">
        <v>2</v>
      </c>
      <c r="O346" s="41">
        <v>1481.1310000000001</v>
      </c>
      <c r="P346" s="41">
        <v>2</v>
      </c>
      <c r="Q346" s="41">
        <v>27.119199999999999</v>
      </c>
      <c r="R346" s="41">
        <v>2</v>
      </c>
      <c r="S346" s="41">
        <v>36.747712569999997</v>
      </c>
      <c r="T346" s="41">
        <v>2</v>
      </c>
      <c r="U346" s="41">
        <v>-122.05280285000001</v>
      </c>
      <c r="V346" s="41">
        <v>2</v>
      </c>
    </row>
    <row r="347" spans="1:22" x14ac:dyDescent="0.25">
      <c r="A347" s="41">
        <v>1266606855</v>
      </c>
      <c r="B347" s="42">
        <v>38766.801562499997</v>
      </c>
      <c r="C347" s="41">
        <v>2</v>
      </c>
      <c r="D347" s="41" t="s">
        <v>206</v>
      </c>
      <c r="E347" s="41">
        <v>643.15</v>
      </c>
      <c r="F347" s="41">
        <v>2</v>
      </c>
      <c r="G347" s="41">
        <v>5.1520000000000001</v>
      </c>
      <c r="H347" s="41">
        <v>2</v>
      </c>
      <c r="I347" s="41">
        <v>34.313000000000002</v>
      </c>
      <c r="J347" s="41">
        <v>2</v>
      </c>
      <c r="K347" s="41">
        <v>0.16900000000000001</v>
      </c>
      <c r="L347" s="41">
        <v>2</v>
      </c>
      <c r="M347" s="41">
        <v>94.9</v>
      </c>
      <c r="N347" s="41">
        <v>2</v>
      </c>
      <c r="O347" s="41">
        <v>1481.127</v>
      </c>
      <c r="P347" s="41">
        <v>2</v>
      </c>
      <c r="Q347" s="41">
        <v>27.119299999999999</v>
      </c>
      <c r="R347" s="41">
        <v>2</v>
      </c>
      <c r="S347" s="41">
        <v>36.747716930000003</v>
      </c>
      <c r="T347" s="41">
        <v>2</v>
      </c>
      <c r="U347" s="41">
        <v>-122.05281832999999</v>
      </c>
      <c r="V347" s="41">
        <v>2</v>
      </c>
    </row>
    <row r="348" spans="1:22" x14ac:dyDescent="0.25">
      <c r="A348" s="41">
        <v>1266606870</v>
      </c>
      <c r="B348" s="42">
        <v>38766.801736111112</v>
      </c>
      <c r="C348" s="41">
        <v>2</v>
      </c>
      <c r="D348" s="41" t="s">
        <v>206</v>
      </c>
      <c r="E348" s="41">
        <v>643.15</v>
      </c>
      <c r="F348" s="41">
        <v>2</v>
      </c>
      <c r="G348" s="41">
        <v>5.15</v>
      </c>
      <c r="H348" s="41">
        <v>2</v>
      </c>
      <c r="I348" s="41">
        <v>34.313000000000002</v>
      </c>
      <c r="J348" s="41">
        <v>2</v>
      </c>
      <c r="K348" s="41">
        <v>0.16900000000000001</v>
      </c>
      <c r="L348" s="41">
        <v>2</v>
      </c>
      <c r="M348" s="41">
        <v>94.95</v>
      </c>
      <c r="N348" s="41">
        <v>2</v>
      </c>
      <c r="O348" s="41">
        <v>1481.1189999999999</v>
      </c>
      <c r="P348" s="41">
        <v>2</v>
      </c>
      <c r="Q348" s="41">
        <v>27.119499999999999</v>
      </c>
      <c r="R348" s="41">
        <v>2</v>
      </c>
      <c r="S348" s="41">
        <v>36.74772892</v>
      </c>
      <c r="T348" s="41">
        <v>2</v>
      </c>
      <c r="U348" s="41">
        <v>-122.05285007000001</v>
      </c>
      <c r="V348" s="41">
        <v>2</v>
      </c>
    </row>
    <row r="349" spans="1:22" x14ac:dyDescent="0.25">
      <c r="A349" s="41">
        <v>1266606885</v>
      </c>
      <c r="B349" s="42">
        <v>38766.80190972222</v>
      </c>
      <c r="C349" s="41">
        <v>2</v>
      </c>
      <c r="D349" s="41" t="s">
        <v>206</v>
      </c>
      <c r="E349" s="41">
        <v>643.15</v>
      </c>
      <c r="F349" s="41">
        <v>2</v>
      </c>
      <c r="G349" s="41">
        <v>5.1529999999999996</v>
      </c>
      <c r="H349" s="41">
        <v>2</v>
      </c>
      <c r="I349" s="41">
        <v>34.313000000000002</v>
      </c>
      <c r="J349" s="41">
        <v>2</v>
      </c>
      <c r="K349" s="41">
        <v>0.16900000000000001</v>
      </c>
      <c r="L349" s="41">
        <v>2</v>
      </c>
      <c r="M349" s="41">
        <v>94.97</v>
      </c>
      <c r="N349" s="41">
        <v>2</v>
      </c>
      <c r="O349" s="41">
        <v>1481.1310000000001</v>
      </c>
      <c r="P349" s="41">
        <v>2</v>
      </c>
      <c r="Q349" s="41">
        <v>27.119199999999999</v>
      </c>
      <c r="R349" s="41">
        <v>2</v>
      </c>
      <c r="S349" s="41">
        <v>36.747720129999998</v>
      </c>
      <c r="T349" s="41">
        <v>2</v>
      </c>
      <c r="U349" s="41">
        <v>-122.0528308</v>
      </c>
      <c r="V349" s="41">
        <v>2</v>
      </c>
    </row>
    <row r="350" spans="1:22" x14ac:dyDescent="0.25">
      <c r="A350" s="41">
        <v>1266606900</v>
      </c>
      <c r="B350" s="42">
        <v>38766.802083333336</v>
      </c>
      <c r="C350" s="41">
        <v>2</v>
      </c>
      <c r="D350" s="41" t="s">
        <v>206</v>
      </c>
      <c r="E350" s="41">
        <v>643.15</v>
      </c>
      <c r="F350" s="41">
        <v>2</v>
      </c>
      <c r="G350" s="41">
        <v>5.1529999999999996</v>
      </c>
      <c r="H350" s="41">
        <v>2</v>
      </c>
      <c r="I350" s="41">
        <v>34.313000000000002</v>
      </c>
      <c r="J350" s="41">
        <v>2</v>
      </c>
      <c r="K350" s="41">
        <v>0.16900000000000001</v>
      </c>
      <c r="L350" s="41">
        <v>2</v>
      </c>
      <c r="M350" s="41">
        <v>94.98</v>
      </c>
      <c r="N350" s="41">
        <v>2</v>
      </c>
      <c r="O350" s="41">
        <v>1481.1310000000001</v>
      </c>
      <c r="P350" s="41">
        <v>2</v>
      </c>
      <c r="Q350" s="41">
        <v>27.119199999999999</v>
      </c>
      <c r="R350" s="41">
        <v>2</v>
      </c>
      <c r="S350" s="41">
        <v>36.747722349999997</v>
      </c>
      <c r="T350" s="41">
        <v>2</v>
      </c>
      <c r="U350" s="41">
        <v>-122.05283328</v>
      </c>
      <c r="V350" s="41">
        <v>2</v>
      </c>
    </row>
    <row r="351" spans="1:22" x14ac:dyDescent="0.25">
      <c r="A351" s="41">
        <v>1266606915</v>
      </c>
      <c r="B351" s="42">
        <v>38766.802256944444</v>
      </c>
      <c r="C351" s="41">
        <v>2</v>
      </c>
      <c r="D351" s="41" t="s">
        <v>206</v>
      </c>
      <c r="E351" s="41">
        <v>643.15</v>
      </c>
      <c r="F351" s="41">
        <v>2</v>
      </c>
      <c r="G351" s="41">
        <v>5.1529999999999996</v>
      </c>
      <c r="H351" s="41">
        <v>2</v>
      </c>
      <c r="I351" s="41">
        <v>34.313000000000002</v>
      </c>
      <c r="J351" s="41">
        <v>2</v>
      </c>
      <c r="K351" s="41">
        <v>0.16900000000000001</v>
      </c>
      <c r="L351" s="41">
        <v>2</v>
      </c>
      <c r="M351" s="41">
        <v>94.94</v>
      </c>
      <c r="N351" s="41">
        <v>2</v>
      </c>
      <c r="O351" s="41">
        <v>1481.1310000000001</v>
      </c>
      <c r="P351" s="41">
        <v>2</v>
      </c>
      <c r="Q351" s="41">
        <v>27.119199999999999</v>
      </c>
      <c r="R351" s="41">
        <v>2</v>
      </c>
      <c r="S351" s="41">
        <v>36.747722799999998</v>
      </c>
      <c r="T351" s="41">
        <v>2</v>
      </c>
      <c r="U351" s="41">
        <v>-122.0528434</v>
      </c>
      <c r="V351" s="41">
        <v>2</v>
      </c>
    </row>
    <row r="352" spans="1:22" x14ac:dyDescent="0.25">
      <c r="A352" s="41">
        <v>1266606930</v>
      </c>
      <c r="B352" s="42">
        <v>38766.802430555559</v>
      </c>
      <c r="C352" s="41">
        <v>2</v>
      </c>
      <c r="D352" s="41" t="s">
        <v>206</v>
      </c>
      <c r="E352" s="41">
        <v>643.15</v>
      </c>
      <c r="F352" s="41">
        <v>2</v>
      </c>
      <c r="G352" s="41">
        <v>5.1520000000000001</v>
      </c>
      <c r="H352" s="41">
        <v>2</v>
      </c>
      <c r="I352" s="41">
        <v>34.313000000000002</v>
      </c>
      <c r="J352" s="41">
        <v>2</v>
      </c>
      <c r="K352" s="41">
        <v>0.16900000000000001</v>
      </c>
      <c r="L352" s="41">
        <v>2</v>
      </c>
      <c r="M352" s="41">
        <v>94.94</v>
      </c>
      <c r="N352" s="41">
        <v>2</v>
      </c>
      <c r="O352" s="41">
        <v>1481.127</v>
      </c>
      <c r="P352" s="41">
        <v>2</v>
      </c>
      <c r="Q352" s="41">
        <v>27.119299999999999</v>
      </c>
      <c r="R352" s="41">
        <v>2</v>
      </c>
      <c r="S352" s="41">
        <v>36.747738210000001</v>
      </c>
      <c r="T352" s="41">
        <v>2</v>
      </c>
      <c r="U352" s="41">
        <v>-122.05286042</v>
      </c>
      <c r="V352" s="41">
        <v>2</v>
      </c>
    </row>
    <row r="353" spans="1:22" x14ac:dyDescent="0.25">
      <c r="A353" s="41">
        <v>1266606945</v>
      </c>
      <c r="B353" s="42">
        <v>38766.802604166667</v>
      </c>
      <c r="C353" s="41">
        <v>2</v>
      </c>
      <c r="D353" s="41" t="s">
        <v>206</v>
      </c>
      <c r="E353" s="41">
        <v>643.15</v>
      </c>
      <c r="F353" s="41">
        <v>2</v>
      </c>
      <c r="G353" s="41">
        <v>5.1520000000000001</v>
      </c>
      <c r="H353" s="41">
        <v>2</v>
      </c>
      <c r="I353" s="41">
        <v>34.313000000000002</v>
      </c>
      <c r="J353" s="41">
        <v>2</v>
      </c>
      <c r="K353" s="41">
        <v>0.16900000000000001</v>
      </c>
      <c r="L353" s="41">
        <v>2</v>
      </c>
      <c r="M353" s="41">
        <v>94.97</v>
      </c>
      <c r="N353" s="41">
        <v>2</v>
      </c>
      <c r="O353" s="41">
        <v>1481.127</v>
      </c>
      <c r="P353" s="41">
        <v>2</v>
      </c>
      <c r="Q353" s="41">
        <v>27.119299999999999</v>
      </c>
      <c r="R353" s="41">
        <v>2</v>
      </c>
      <c r="S353" s="41">
        <v>36.7477424</v>
      </c>
      <c r="T353" s="41">
        <v>2</v>
      </c>
      <c r="U353" s="41">
        <v>-122.052857</v>
      </c>
      <c r="V353" s="41">
        <v>2</v>
      </c>
    </row>
    <row r="354" spans="1:22" x14ac:dyDescent="0.25">
      <c r="A354" s="41">
        <v>1266606960</v>
      </c>
      <c r="B354" s="42">
        <v>38766.802777777775</v>
      </c>
      <c r="C354" s="41">
        <v>2</v>
      </c>
      <c r="D354" s="41" t="s">
        <v>206</v>
      </c>
      <c r="E354" s="41">
        <v>643.15</v>
      </c>
      <c r="F354" s="41">
        <v>2</v>
      </c>
      <c r="G354" s="41">
        <v>5.1529999999999996</v>
      </c>
      <c r="H354" s="41">
        <v>2</v>
      </c>
      <c r="I354" s="41">
        <v>34.313000000000002</v>
      </c>
      <c r="J354" s="41">
        <v>2</v>
      </c>
      <c r="K354" s="41">
        <v>0.16900000000000001</v>
      </c>
      <c r="L354" s="41">
        <v>2</v>
      </c>
      <c r="M354" s="41">
        <v>94.99</v>
      </c>
      <c r="N354" s="41">
        <v>2</v>
      </c>
      <c r="O354" s="41">
        <v>1481.1310000000001</v>
      </c>
      <c r="P354" s="41">
        <v>2</v>
      </c>
      <c r="Q354" s="41">
        <v>27.119199999999999</v>
      </c>
      <c r="R354" s="41">
        <v>2</v>
      </c>
      <c r="S354" s="41">
        <v>36.747766779999999</v>
      </c>
      <c r="T354" s="41">
        <v>2</v>
      </c>
      <c r="U354" s="41">
        <v>-122.05287735</v>
      </c>
      <c r="V354" s="41">
        <v>2</v>
      </c>
    </row>
    <row r="355" spans="1:22" x14ac:dyDescent="0.25">
      <c r="A355" s="41">
        <v>1266606975</v>
      </c>
      <c r="B355" s="42">
        <v>38766.802951388891</v>
      </c>
      <c r="C355" s="41">
        <v>2</v>
      </c>
      <c r="D355" s="41" t="s">
        <v>206</v>
      </c>
      <c r="E355" s="41">
        <v>643.25</v>
      </c>
      <c r="F355" s="41">
        <v>2</v>
      </c>
      <c r="G355" s="41">
        <v>5.1529999999999996</v>
      </c>
      <c r="H355" s="41">
        <v>2</v>
      </c>
      <c r="I355" s="41">
        <v>34.313000000000002</v>
      </c>
      <c r="J355" s="41">
        <v>2</v>
      </c>
      <c r="K355" s="41">
        <v>0.16900000000000001</v>
      </c>
      <c r="L355" s="41">
        <v>2</v>
      </c>
      <c r="M355" s="41">
        <v>94.99</v>
      </c>
      <c r="N355" s="41">
        <v>2</v>
      </c>
      <c r="O355" s="41">
        <v>1481.133</v>
      </c>
      <c r="P355" s="41">
        <v>2</v>
      </c>
      <c r="Q355" s="41">
        <v>27.119199999999999</v>
      </c>
      <c r="R355" s="41">
        <v>2</v>
      </c>
      <c r="S355" s="41">
        <v>36.747769140000003</v>
      </c>
      <c r="T355" s="41">
        <v>2</v>
      </c>
      <c r="U355" s="41">
        <v>-122.05290235</v>
      </c>
      <c r="V355" s="41">
        <v>2</v>
      </c>
    </row>
    <row r="356" spans="1:22" x14ac:dyDescent="0.25">
      <c r="A356" s="41">
        <v>1266606990</v>
      </c>
      <c r="B356" s="42">
        <v>38766.803124999999</v>
      </c>
      <c r="C356" s="41">
        <v>2</v>
      </c>
      <c r="D356" s="41" t="s">
        <v>206</v>
      </c>
      <c r="E356" s="41">
        <v>642.95000000000005</v>
      </c>
      <c r="F356" s="41">
        <v>2</v>
      </c>
      <c r="G356" s="41">
        <v>5.1539999999999999</v>
      </c>
      <c r="H356" s="41">
        <v>2</v>
      </c>
      <c r="I356" s="41">
        <v>34.313000000000002</v>
      </c>
      <c r="J356" s="41">
        <v>2</v>
      </c>
      <c r="K356" s="41">
        <v>0.16800000000000001</v>
      </c>
      <c r="L356" s="41">
        <v>2</v>
      </c>
      <c r="M356" s="41">
        <v>94.96</v>
      </c>
      <c r="N356" s="41">
        <v>2</v>
      </c>
      <c r="O356" s="41">
        <v>1481.1320000000001</v>
      </c>
      <c r="P356" s="41">
        <v>2</v>
      </c>
      <c r="Q356" s="41">
        <v>27.119</v>
      </c>
      <c r="R356" s="41">
        <v>2</v>
      </c>
      <c r="S356" s="41">
        <v>36.747733930000003</v>
      </c>
      <c r="T356" s="41">
        <v>2</v>
      </c>
      <c r="U356" s="41">
        <v>-122.05289173</v>
      </c>
      <c r="V356" s="41">
        <v>2</v>
      </c>
    </row>
    <row r="357" spans="1:22" x14ac:dyDescent="0.25">
      <c r="A357" s="41">
        <v>1266607005</v>
      </c>
      <c r="B357" s="42">
        <v>38766.803298611114</v>
      </c>
      <c r="C357" s="41">
        <v>2</v>
      </c>
      <c r="D357" s="41" t="s">
        <v>206</v>
      </c>
      <c r="E357" s="41">
        <v>641.77</v>
      </c>
      <c r="F357" s="41">
        <v>2</v>
      </c>
      <c r="G357" s="41">
        <v>5.1559999999999997</v>
      </c>
      <c r="H357" s="41">
        <v>2</v>
      </c>
      <c r="I357" s="41">
        <v>34.313000000000002</v>
      </c>
      <c r="J357" s="41">
        <v>2</v>
      </c>
      <c r="K357" s="41">
        <v>0.16800000000000001</v>
      </c>
      <c r="L357" s="41">
        <v>2</v>
      </c>
      <c r="M357" s="41">
        <v>94.99</v>
      </c>
      <c r="N357" s="41">
        <v>2</v>
      </c>
      <c r="O357" s="41">
        <v>1481.12</v>
      </c>
      <c r="P357" s="41">
        <v>2</v>
      </c>
      <c r="Q357" s="41">
        <v>27.1188</v>
      </c>
      <c r="R357" s="41">
        <v>2</v>
      </c>
      <c r="S357" s="41">
        <v>36.747738779999999</v>
      </c>
      <c r="T357" s="41">
        <v>2</v>
      </c>
      <c r="U357" s="41">
        <v>-122.05288228000001</v>
      </c>
      <c r="V357" s="41">
        <v>2</v>
      </c>
    </row>
    <row r="358" spans="1:22" x14ac:dyDescent="0.25">
      <c r="A358" s="41">
        <v>1266607020</v>
      </c>
      <c r="B358" s="42">
        <v>38766.803472222222</v>
      </c>
      <c r="C358" s="41">
        <v>2</v>
      </c>
      <c r="D358" s="41" t="s">
        <v>206</v>
      </c>
      <c r="E358" s="41">
        <v>639.79</v>
      </c>
      <c r="F358" s="41">
        <v>2</v>
      </c>
      <c r="G358" s="41">
        <v>5.1529999999999996</v>
      </c>
      <c r="H358" s="41">
        <v>2</v>
      </c>
      <c r="I358" s="41">
        <v>34.313000000000002</v>
      </c>
      <c r="J358" s="41">
        <v>2</v>
      </c>
      <c r="K358" s="41">
        <v>0.16800000000000001</v>
      </c>
      <c r="L358" s="41">
        <v>2</v>
      </c>
      <c r="M358" s="41">
        <v>94.95</v>
      </c>
      <c r="N358" s="41">
        <v>2</v>
      </c>
      <c r="O358" s="41">
        <v>1481.075</v>
      </c>
      <c r="P358" s="41">
        <v>2</v>
      </c>
      <c r="Q358" s="41">
        <v>27.1191</v>
      </c>
      <c r="R358" s="41">
        <v>2</v>
      </c>
      <c r="S358" s="41">
        <v>36.747758730000001</v>
      </c>
      <c r="T358" s="41">
        <v>2</v>
      </c>
      <c r="U358" s="41">
        <v>-122.05290565999999</v>
      </c>
      <c r="V358" s="41">
        <v>2</v>
      </c>
    </row>
    <row r="359" spans="1:22" x14ac:dyDescent="0.25">
      <c r="A359" s="41">
        <v>1266607035</v>
      </c>
      <c r="B359" s="42">
        <v>38766.80364583333</v>
      </c>
      <c r="C359" s="41">
        <v>2</v>
      </c>
      <c r="D359" s="41" t="s">
        <v>206</v>
      </c>
      <c r="E359" s="41">
        <v>639.79</v>
      </c>
      <c r="F359" s="41">
        <v>2</v>
      </c>
      <c r="G359" s="41">
        <v>5.16</v>
      </c>
      <c r="H359" s="41">
        <v>2</v>
      </c>
      <c r="I359" s="41">
        <v>34.314</v>
      </c>
      <c r="J359" s="41">
        <v>2</v>
      </c>
      <c r="K359" s="41">
        <v>0.16800000000000001</v>
      </c>
      <c r="L359" s="41">
        <v>2</v>
      </c>
      <c r="M359" s="41">
        <v>94.81</v>
      </c>
      <c r="N359" s="41">
        <v>2</v>
      </c>
      <c r="O359" s="41">
        <v>1481.105</v>
      </c>
      <c r="P359" s="41">
        <v>2</v>
      </c>
      <c r="Q359" s="41">
        <v>27.1191</v>
      </c>
      <c r="R359" s="41">
        <v>2</v>
      </c>
      <c r="S359" s="41">
        <v>36.74782364</v>
      </c>
      <c r="T359" s="41">
        <v>2</v>
      </c>
      <c r="U359" s="41">
        <v>-122.05290764</v>
      </c>
      <c r="V359" s="41">
        <v>2</v>
      </c>
    </row>
    <row r="360" spans="1:22" x14ac:dyDescent="0.25">
      <c r="A360" s="41">
        <v>1266607050</v>
      </c>
      <c r="B360" s="42">
        <v>38766.803819444445</v>
      </c>
      <c r="C360" s="41">
        <v>2</v>
      </c>
      <c r="D360" s="41" t="s">
        <v>206</v>
      </c>
      <c r="E360" s="41">
        <v>640.97</v>
      </c>
      <c r="F360" s="41">
        <v>2</v>
      </c>
      <c r="G360" s="41">
        <v>5.16</v>
      </c>
      <c r="H360" s="41">
        <v>2</v>
      </c>
      <c r="I360" s="41">
        <v>34.313000000000002</v>
      </c>
      <c r="J360" s="41">
        <v>2</v>
      </c>
      <c r="K360" s="41">
        <v>0.16800000000000001</v>
      </c>
      <c r="L360" s="41">
        <v>2</v>
      </c>
      <c r="M360" s="41">
        <v>94.7</v>
      </c>
      <c r="N360" s="41">
        <v>2</v>
      </c>
      <c r="O360" s="41">
        <v>1481.123</v>
      </c>
      <c r="P360" s="41">
        <v>2</v>
      </c>
      <c r="Q360" s="41">
        <v>27.118300000000001</v>
      </c>
      <c r="R360" s="41">
        <v>2</v>
      </c>
      <c r="S360" s="41">
        <v>36.7478306</v>
      </c>
      <c r="T360" s="41">
        <v>2</v>
      </c>
      <c r="U360" s="41">
        <v>-122.05296</v>
      </c>
      <c r="V360" s="41">
        <v>2</v>
      </c>
    </row>
    <row r="361" spans="1:22" x14ac:dyDescent="0.25">
      <c r="A361" s="41">
        <v>1266607065</v>
      </c>
      <c r="B361" s="42">
        <v>38766.803993055553</v>
      </c>
      <c r="C361" s="41">
        <v>2</v>
      </c>
      <c r="D361" s="41" t="s">
        <v>206</v>
      </c>
      <c r="E361" s="41">
        <v>641.27</v>
      </c>
      <c r="F361" s="41">
        <v>2</v>
      </c>
      <c r="G361" s="41">
        <v>5.1559999999999997</v>
      </c>
      <c r="H361" s="41">
        <v>2</v>
      </c>
      <c r="I361" s="41">
        <v>34.313000000000002</v>
      </c>
      <c r="J361" s="41">
        <v>2</v>
      </c>
      <c r="K361" s="41">
        <v>0.16900000000000001</v>
      </c>
      <c r="L361" s="41">
        <v>2</v>
      </c>
      <c r="M361" s="41">
        <v>94.72</v>
      </c>
      <c r="N361" s="41">
        <v>2</v>
      </c>
      <c r="O361" s="41">
        <v>1481.1120000000001</v>
      </c>
      <c r="P361" s="41">
        <v>2</v>
      </c>
      <c r="Q361" s="41">
        <v>27.1188</v>
      </c>
      <c r="R361" s="41">
        <v>2</v>
      </c>
      <c r="S361" s="41">
        <v>36.747802919999998</v>
      </c>
      <c r="T361" s="41">
        <v>2</v>
      </c>
      <c r="U361" s="41">
        <v>-122.05292192</v>
      </c>
      <c r="V361" s="41">
        <v>2</v>
      </c>
    </row>
    <row r="362" spans="1:22" x14ac:dyDescent="0.25">
      <c r="A362" s="41">
        <v>1266607080</v>
      </c>
      <c r="B362" s="42">
        <v>38766.804166666669</v>
      </c>
      <c r="C362" s="41">
        <v>2</v>
      </c>
      <c r="D362" s="41" t="s">
        <v>206</v>
      </c>
      <c r="E362" s="41">
        <v>641.27</v>
      </c>
      <c r="F362" s="41">
        <v>2</v>
      </c>
      <c r="G362" s="41">
        <v>5.1529999999999996</v>
      </c>
      <c r="H362" s="41">
        <v>2</v>
      </c>
      <c r="I362" s="41">
        <v>34.313000000000002</v>
      </c>
      <c r="J362" s="41">
        <v>2</v>
      </c>
      <c r="K362" s="41">
        <v>0.16900000000000001</v>
      </c>
      <c r="L362" s="41">
        <v>2</v>
      </c>
      <c r="M362" s="41">
        <v>91.9</v>
      </c>
      <c r="N362" s="41">
        <v>2</v>
      </c>
      <c r="O362" s="41">
        <v>1481.1</v>
      </c>
      <c r="P362" s="41">
        <v>2</v>
      </c>
      <c r="Q362" s="41">
        <v>27.1191</v>
      </c>
      <c r="R362" s="41">
        <v>2</v>
      </c>
      <c r="S362" s="41">
        <v>36.747786529999999</v>
      </c>
      <c r="T362" s="41">
        <v>2</v>
      </c>
      <c r="U362" s="41">
        <v>-122.05289546</v>
      </c>
      <c r="V362" s="41">
        <v>2</v>
      </c>
    </row>
    <row r="363" spans="1:22" x14ac:dyDescent="0.25">
      <c r="A363" s="41">
        <v>1266607095</v>
      </c>
      <c r="B363" s="42">
        <v>38766.804340277777</v>
      </c>
      <c r="C363" s="41">
        <v>2</v>
      </c>
      <c r="D363" s="41" t="s">
        <v>206</v>
      </c>
      <c r="E363" s="41">
        <v>641.27</v>
      </c>
      <c r="F363" s="41">
        <v>2</v>
      </c>
      <c r="G363" s="41">
        <v>5.1550000000000002</v>
      </c>
      <c r="H363" s="41">
        <v>2</v>
      </c>
      <c r="I363" s="41">
        <v>34.313000000000002</v>
      </c>
      <c r="J363" s="41">
        <v>2</v>
      </c>
      <c r="K363" s="41">
        <v>0.16900000000000001</v>
      </c>
      <c r="L363" s="41">
        <v>2</v>
      </c>
      <c r="M363" s="41">
        <v>94.08</v>
      </c>
      <c r="N363" s="41">
        <v>2</v>
      </c>
      <c r="O363" s="41">
        <v>1481.1079999999999</v>
      </c>
      <c r="P363" s="41">
        <v>2</v>
      </c>
      <c r="Q363" s="41">
        <v>27.1189</v>
      </c>
      <c r="R363" s="41">
        <v>2</v>
      </c>
      <c r="S363" s="41">
        <v>36.747776139999999</v>
      </c>
      <c r="T363" s="41">
        <v>2</v>
      </c>
      <c r="U363" s="41">
        <v>-122.05285671</v>
      </c>
      <c r="V363" s="41">
        <v>2</v>
      </c>
    </row>
    <row r="364" spans="1:22" x14ac:dyDescent="0.25">
      <c r="A364" s="41">
        <v>1266607110</v>
      </c>
      <c r="B364" s="42">
        <v>38766.804513888892</v>
      </c>
      <c r="C364" s="41">
        <v>2</v>
      </c>
      <c r="D364" s="41" t="s">
        <v>206</v>
      </c>
      <c r="E364" s="41">
        <v>640.58000000000004</v>
      </c>
      <c r="F364" s="41">
        <v>2</v>
      </c>
      <c r="G364" s="41">
        <v>5.1630000000000003</v>
      </c>
      <c r="H364" s="41">
        <v>2</v>
      </c>
      <c r="I364" s="41">
        <v>34.313000000000002</v>
      </c>
      <c r="J364" s="41">
        <v>2</v>
      </c>
      <c r="K364" s="41">
        <v>0.16900000000000001</v>
      </c>
      <c r="L364" s="41">
        <v>2</v>
      </c>
      <c r="M364" s="41">
        <v>93.83</v>
      </c>
      <c r="N364" s="41">
        <v>0</v>
      </c>
      <c r="O364" s="41">
        <v>1481.1289999999999</v>
      </c>
      <c r="P364" s="41">
        <v>2</v>
      </c>
      <c r="Q364" s="41">
        <v>27.117999999999999</v>
      </c>
      <c r="R364" s="41">
        <v>2</v>
      </c>
      <c r="S364" s="41">
        <v>36.747789070000003</v>
      </c>
      <c r="T364" s="41">
        <v>2</v>
      </c>
      <c r="U364" s="41">
        <v>-122.0528375</v>
      </c>
      <c r="V364" s="41">
        <v>2</v>
      </c>
    </row>
    <row r="365" spans="1:22" x14ac:dyDescent="0.25">
      <c r="A365" s="41">
        <v>1266607125</v>
      </c>
      <c r="B365" s="42">
        <v>38766.8046875</v>
      </c>
      <c r="C365" s="41">
        <v>2</v>
      </c>
      <c r="D365" s="41" t="s">
        <v>206</v>
      </c>
      <c r="E365" s="41">
        <v>640.38</v>
      </c>
      <c r="F365" s="41">
        <v>2</v>
      </c>
      <c r="G365" s="41">
        <v>5.165</v>
      </c>
      <c r="H365" s="41">
        <v>2</v>
      </c>
      <c r="I365" s="41">
        <v>34.313000000000002</v>
      </c>
      <c r="J365" s="41">
        <v>2</v>
      </c>
      <c r="K365" s="41">
        <v>0.16900000000000001</v>
      </c>
      <c r="L365" s="41">
        <v>2</v>
      </c>
      <c r="M365" s="41">
        <v>94.85</v>
      </c>
      <c r="N365" s="41">
        <v>2</v>
      </c>
      <c r="O365" s="41">
        <v>1481.134</v>
      </c>
      <c r="P365" s="41">
        <v>2</v>
      </c>
      <c r="Q365" s="41">
        <v>27.117699999999999</v>
      </c>
      <c r="R365" s="41">
        <v>2</v>
      </c>
      <c r="S365" s="41">
        <v>36.747733529999998</v>
      </c>
      <c r="T365" s="41">
        <v>2</v>
      </c>
      <c r="U365" s="41">
        <v>-122.05276913</v>
      </c>
      <c r="V365" s="41">
        <v>2</v>
      </c>
    </row>
    <row r="366" spans="1:22" x14ac:dyDescent="0.25">
      <c r="A366" s="41">
        <v>1266607140</v>
      </c>
      <c r="B366" s="42">
        <v>38766.804861111108</v>
      </c>
      <c r="C366" s="41">
        <v>2</v>
      </c>
      <c r="D366" s="41" t="s">
        <v>206</v>
      </c>
      <c r="E366" s="41">
        <v>639.98</v>
      </c>
      <c r="F366" s="41">
        <v>2</v>
      </c>
      <c r="G366" s="41">
        <v>5.1529999999999996</v>
      </c>
      <c r="H366" s="41">
        <v>2</v>
      </c>
      <c r="I366" s="41">
        <v>34.313000000000002</v>
      </c>
      <c r="J366" s="41">
        <v>2</v>
      </c>
      <c r="K366" s="41">
        <v>0.16900000000000001</v>
      </c>
      <c r="L366" s="41">
        <v>2</v>
      </c>
      <c r="M366" s="41">
        <v>94.9</v>
      </c>
      <c r="N366" s="41">
        <v>2</v>
      </c>
      <c r="O366" s="41">
        <v>1481.078</v>
      </c>
      <c r="P366" s="41">
        <v>2</v>
      </c>
      <c r="Q366" s="41">
        <v>27.1191</v>
      </c>
      <c r="R366" s="41">
        <v>2</v>
      </c>
      <c r="S366" s="41">
        <v>36.747825919999997</v>
      </c>
      <c r="T366" s="41">
        <v>2</v>
      </c>
      <c r="U366" s="41">
        <v>-122.05286185</v>
      </c>
      <c r="V366" s="41">
        <v>2</v>
      </c>
    </row>
    <row r="367" spans="1:22" x14ac:dyDescent="0.25">
      <c r="A367" s="41">
        <v>1266607155</v>
      </c>
      <c r="B367" s="42">
        <v>38766.805034722223</v>
      </c>
      <c r="C367" s="41">
        <v>2</v>
      </c>
      <c r="D367" s="41" t="s">
        <v>206</v>
      </c>
      <c r="E367" s="41">
        <v>639.49</v>
      </c>
      <c r="F367" s="41">
        <v>2</v>
      </c>
      <c r="G367" s="41">
        <v>5.1509999999999998</v>
      </c>
      <c r="H367" s="41">
        <v>2</v>
      </c>
      <c r="I367" s="41">
        <v>34.313000000000002</v>
      </c>
      <c r="J367" s="41">
        <v>2</v>
      </c>
      <c r="K367" s="41">
        <v>0.16900000000000001</v>
      </c>
      <c r="L367" s="41">
        <v>2</v>
      </c>
      <c r="M367" s="41">
        <v>94.95</v>
      </c>
      <c r="N367" s="41">
        <v>2</v>
      </c>
      <c r="O367" s="41">
        <v>1481.0619999999999</v>
      </c>
      <c r="P367" s="41">
        <v>2</v>
      </c>
      <c r="Q367" s="41">
        <v>27.119299999999999</v>
      </c>
      <c r="R367" s="41">
        <v>2</v>
      </c>
      <c r="S367" s="41">
        <v>36.747856929999998</v>
      </c>
      <c r="T367" s="41">
        <v>2</v>
      </c>
      <c r="U367" s="41">
        <v>-122.0528458</v>
      </c>
      <c r="V367" s="41">
        <v>2</v>
      </c>
    </row>
    <row r="368" spans="1:22" x14ac:dyDescent="0.25">
      <c r="A368" s="41">
        <v>1266607170</v>
      </c>
      <c r="B368" s="42">
        <v>38766.805208333331</v>
      </c>
      <c r="C368" s="41">
        <v>2</v>
      </c>
      <c r="D368" s="41" t="s">
        <v>206</v>
      </c>
      <c r="E368" s="41">
        <v>639.89</v>
      </c>
      <c r="F368" s="41">
        <v>2</v>
      </c>
      <c r="G368" s="41">
        <v>5.1509999999999998</v>
      </c>
      <c r="H368" s="41">
        <v>2</v>
      </c>
      <c r="I368" s="41">
        <v>34.313000000000002</v>
      </c>
      <c r="J368" s="41">
        <v>2</v>
      </c>
      <c r="K368" s="41">
        <v>0.16900000000000001</v>
      </c>
      <c r="L368" s="41">
        <v>2</v>
      </c>
      <c r="M368" s="41">
        <v>94.82</v>
      </c>
      <c r="N368" s="41">
        <v>2</v>
      </c>
      <c r="O368" s="41">
        <v>1481.069</v>
      </c>
      <c r="P368" s="41">
        <v>2</v>
      </c>
      <c r="Q368" s="41">
        <v>27.119399999999999</v>
      </c>
      <c r="R368" s="41">
        <v>2</v>
      </c>
      <c r="S368" s="41">
        <v>36.747798209999999</v>
      </c>
      <c r="T368" s="41">
        <v>2</v>
      </c>
      <c r="U368" s="41">
        <v>-122.05280741999999</v>
      </c>
      <c r="V368" s="41">
        <v>2</v>
      </c>
    </row>
    <row r="369" spans="1:22" x14ac:dyDescent="0.25">
      <c r="A369" s="41">
        <v>1266607185</v>
      </c>
      <c r="B369" s="42">
        <v>38766.805381944447</v>
      </c>
      <c r="C369" s="41">
        <v>2</v>
      </c>
      <c r="D369" s="41" t="s">
        <v>206</v>
      </c>
      <c r="E369" s="41">
        <v>640.38</v>
      </c>
      <c r="F369" s="41">
        <v>2</v>
      </c>
      <c r="G369" s="41">
        <v>5.15</v>
      </c>
      <c r="H369" s="41">
        <v>2</v>
      </c>
      <c r="I369" s="41">
        <v>34.313000000000002</v>
      </c>
      <c r="J369" s="41">
        <v>2</v>
      </c>
      <c r="K369" s="41">
        <v>0.16900000000000001</v>
      </c>
      <c r="L369" s="41">
        <v>2</v>
      </c>
      <c r="M369" s="41">
        <v>94.38</v>
      </c>
      <c r="N369" s="41">
        <v>2</v>
      </c>
      <c r="O369" s="41">
        <v>1481.0730000000001</v>
      </c>
      <c r="P369" s="41">
        <v>2</v>
      </c>
      <c r="Q369" s="41">
        <v>27.119499999999999</v>
      </c>
      <c r="R369" s="41">
        <v>2</v>
      </c>
      <c r="S369" s="41">
        <v>36.747885930000002</v>
      </c>
      <c r="T369" s="41">
        <v>2</v>
      </c>
      <c r="U369" s="41">
        <v>-122.0528016</v>
      </c>
      <c r="V369" s="41">
        <v>2</v>
      </c>
    </row>
    <row r="370" spans="1:22" x14ac:dyDescent="0.25">
      <c r="A370" s="41">
        <v>1266607200</v>
      </c>
      <c r="B370" s="42">
        <v>38766.805555555555</v>
      </c>
      <c r="C370" s="41">
        <v>2</v>
      </c>
      <c r="D370" s="41" t="s">
        <v>206</v>
      </c>
      <c r="E370" s="41">
        <v>640.38</v>
      </c>
      <c r="F370" s="41">
        <v>2</v>
      </c>
      <c r="G370" s="41">
        <v>5.149</v>
      </c>
      <c r="H370" s="41">
        <v>2</v>
      </c>
      <c r="I370" s="41">
        <v>34.313000000000002</v>
      </c>
      <c r="J370" s="41">
        <v>2</v>
      </c>
      <c r="K370" s="41">
        <v>0.16900000000000001</v>
      </c>
      <c r="L370" s="41">
        <v>2</v>
      </c>
      <c r="M370" s="41">
        <v>94.57</v>
      </c>
      <c r="N370" s="41">
        <v>2</v>
      </c>
      <c r="O370" s="41">
        <v>1481.069</v>
      </c>
      <c r="P370" s="41">
        <v>2</v>
      </c>
      <c r="Q370" s="41">
        <v>27.119599999999998</v>
      </c>
      <c r="R370" s="41">
        <v>2</v>
      </c>
      <c r="S370" s="41">
        <v>36.747870069999998</v>
      </c>
      <c r="T370" s="41">
        <v>2</v>
      </c>
      <c r="U370" s="41">
        <v>-122.052807</v>
      </c>
      <c r="V370" s="41">
        <v>2</v>
      </c>
    </row>
    <row r="371" spans="1:22" x14ac:dyDescent="0.25">
      <c r="A371" s="41">
        <v>1266607215</v>
      </c>
      <c r="B371" s="42">
        <v>38766.80572916667</v>
      </c>
      <c r="C371" s="41">
        <v>2</v>
      </c>
      <c r="D371" s="41" t="s">
        <v>206</v>
      </c>
      <c r="E371" s="41">
        <v>640.38</v>
      </c>
      <c r="F371" s="41">
        <v>2</v>
      </c>
      <c r="G371" s="41">
        <v>5.149</v>
      </c>
      <c r="H371" s="41">
        <v>2</v>
      </c>
      <c r="I371" s="41">
        <v>34.313000000000002</v>
      </c>
      <c r="J371" s="41">
        <v>2</v>
      </c>
      <c r="K371" s="41">
        <v>0.16900000000000001</v>
      </c>
      <c r="L371" s="41">
        <v>2</v>
      </c>
      <c r="M371" s="41">
        <v>94.73</v>
      </c>
      <c r="N371" s="41">
        <v>2</v>
      </c>
      <c r="O371" s="41">
        <v>1481.069</v>
      </c>
      <c r="P371" s="41">
        <v>2</v>
      </c>
      <c r="Q371" s="41">
        <v>27.119599999999998</v>
      </c>
      <c r="R371" s="41">
        <v>2</v>
      </c>
      <c r="S371" s="41">
        <v>36.747842329999997</v>
      </c>
      <c r="T371" s="41">
        <v>2</v>
      </c>
      <c r="U371" s="41">
        <v>-122.05279539999999</v>
      </c>
      <c r="V371" s="41">
        <v>2</v>
      </c>
    </row>
    <row r="372" spans="1:22" x14ac:dyDescent="0.25">
      <c r="A372" s="41">
        <v>1266607230</v>
      </c>
      <c r="B372" s="42">
        <v>38766.805902777778</v>
      </c>
      <c r="C372" s="41">
        <v>2</v>
      </c>
      <c r="D372" s="41" t="s">
        <v>206</v>
      </c>
      <c r="E372" s="41">
        <v>640.38</v>
      </c>
      <c r="F372" s="41">
        <v>2</v>
      </c>
      <c r="G372" s="41">
        <v>5.149</v>
      </c>
      <c r="H372" s="41">
        <v>2</v>
      </c>
      <c r="I372" s="41">
        <v>34.313000000000002</v>
      </c>
      <c r="J372" s="41">
        <v>2</v>
      </c>
      <c r="K372" s="41">
        <v>0.16900000000000001</v>
      </c>
      <c r="L372" s="41">
        <v>2</v>
      </c>
      <c r="M372" s="41">
        <v>94.86</v>
      </c>
      <c r="N372" s="41">
        <v>2</v>
      </c>
      <c r="O372" s="41">
        <v>1481.069</v>
      </c>
      <c r="P372" s="41">
        <v>2</v>
      </c>
      <c r="Q372" s="41">
        <v>27.119599999999998</v>
      </c>
      <c r="R372" s="41">
        <v>2</v>
      </c>
      <c r="S372" s="41">
        <v>36.747872059999999</v>
      </c>
      <c r="T372" s="41">
        <v>2</v>
      </c>
      <c r="U372" s="41">
        <v>-122.05280980000001</v>
      </c>
      <c r="V372" s="41">
        <v>2</v>
      </c>
    </row>
    <row r="373" spans="1:22" x14ac:dyDescent="0.25">
      <c r="A373" s="41">
        <v>1266607245</v>
      </c>
      <c r="B373" s="42">
        <v>38766.806076388886</v>
      </c>
      <c r="C373" s="41">
        <v>2</v>
      </c>
      <c r="D373" s="41" t="s">
        <v>206</v>
      </c>
      <c r="E373" s="41">
        <v>640.38</v>
      </c>
      <c r="F373" s="41">
        <v>2</v>
      </c>
      <c r="G373" s="41">
        <v>5.149</v>
      </c>
      <c r="H373" s="41">
        <v>2</v>
      </c>
      <c r="I373" s="41">
        <v>34.314</v>
      </c>
      <c r="J373" s="41">
        <v>2</v>
      </c>
      <c r="K373" s="41">
        <v>0.16900000000000001</v>
      </c>
      <c r="L373" s="41">
        <v>2</v>
      </c>
      <c r="M373" s="41">
        <v>94.91</v>
      </c>
      <c r="N373" s="41">
        <v>2</v>
      </c>
      <c r="O373" s="41">
        <v>1481.07</v>
      </c>
      <c r="P373" s="41">
        <v>2</v>
      </c>
      <c r="Q373" s="41">
        <v>27.1204</v>
      </c>
      <c r="R373" s="41">
        <v>2</v>
      </c>
      <c r="S373" s="41">
        <v>36.747868349999997</v>
      </c>
      <c r="T373" s="41">
        <v>2</v>
      </c>
      <c r="U373" s="41">
        <v>-122.05279064</v>
      </c>
      <c r="V373" s="41">
        <v>2</v>
      </c>
    </row>
    <row r="374" spans="1:22" x14ac:dyDescent="0.25">
      <c r="A374" s="41">
        <v>1266607260</v>
      </c>
      <c r="B374" s="42">
        <v>38766.806250000001</v>
      </c>
      <c r="C374" s="41">
        <v>2</v>
      </c>
      <c r="D374" s="41" t="s">
        <v>206</v>
      </c>
      <c r="E374" s="41">
        <v>640.38</v>
      </c>
      <c r="F374" s="41">
        <v>2</v>
      </c>
      <c r="G374" s="41">
        <v>5.149</v>
      </c>
      <c r="H374" s="41">
        <v>2</v>
      </c>
      <c r="I374" s="41">
        <v>34.313000000000002</v>
      </c>
      <c r="J374" s="41">
        <v>2</v>
      </c>
      <c r="K374" s="41">
        <v>0.17</v>
      </c>
      <c r="L374" s="41">
        <v>2</v>
      </c>
      <c r="M374" s="41">
        <v>94.92</v>
      </c>
      <c r="N374" s="41">
        <v>2</v>
      </c>
      <c r="O374" s="41">
        <v>1481.069</v>
      </c>
      <c r="P374" s="41">
        <v>2</v>
      </c>
      <c r="Q374" s="41">
        <v>27.119599999999998</v>
      </c>
      <c r="R374" s="41">
        <v>2</v>
      </c>
      <c r="S374" s="41">
        <v>36.747840199999999</v>
      </c>
      <c r="T374" s="41">
        <v>2</v>
      </c>
      <c r="U374" s="41">
        <v>-122.05282853</v>
      </c>
      <c r="V374" s="41">
        <v>2</v>
      </c>
    </row>
    <row r="375" spans="1:22" x14ac:dyDescent="0.25">
      <c r="A375" s="41">
        <v>1266607275</v>
      </c>
      <c r="B375" s="42">
        <v>38766.806423611109</v>
      </c>
      <c r="C375" s="41">
        <v>2</v>
      </c>
      <c r="D375" s="41" t="s">
        <v>206</v>
      </c>
      <c r="E375" s="41">
        <v>640.38</v>
      </c>
      <c r="F375" s="41">
        <v>2</v>
      </c>
      <c r="G375" s="41">
        <v>5.149</v>
      </c>
      <c r="H375" s="41">
        <v>2</v>
      </c>
      <c r="I375" s="41">
        <v>34.313000000000002</v>
      </c>
      <c r="J375" s="41">
        <v>2</v>
      </c>
      <c r="K375" s="41">
        <v>0.17</v>
      </c>
      <c r="L375" s="41">
        <v>2</v>
      </c>
      <c r="M375" s="41">
        <v>94.89</v>
      </c>
      <c r="N375" s="41">
        <v>2</v>
      </c>
      <c r="O375" s="41">
        <v>1481.069</v>
      </c>
      <c r="P375" s="41">
        <v>2</v>
      </c>
      <c r="Q375" s="41">
        <v>27.119599999999998</v>
      </c>
      <c r="R375" s="41">
        <v>2</v>
      </c>
      <c r="S375" s="41">
        <v>36.747888279999998</v>
      </c>
      <c r="T375" s="41">
        <v>2</v>
      </c>
      <c r="U375" s="41">
        <v>-122.05280007</v>
      </c>
      <c r="V375" s="41">
        <v>2</v>
      </c>
    </row>
    <row r="376" spans="1:22" x14ac:dyDescent="0.25">
      <c r="A376" s="41">
        <v>1266607290</v>
      </c>
      <c r="B376" s="42">
        <v>38766.806597222225</v>
      </c>
      <c r="C376" s="41">
        <v>2</v>
      </c>
      <c r="D376" s="41" t="s">
        <v>206</v>
      </c>
      <c r="E376" s="41">
        <v>640.38</v>
      </c>
      <c r="F376" s="41">
        <v>2</v>
      </c>
      <c r="G376" s="41">
        <v>5.15</v>
      </c>
      <c r="H376" s="41">
        <v>2</v>
      </c>
      <c r="I376" s="41">
        <v>34.313000000000002</v>
      </c>
      <c r="J376" s="41">
        <v>2</v>
      </c>
      <c r="K376" s="41">
        <v>0.16900000000000001</v>
      </c>
      <c r="L376" s="41">
        <v>2</v>
      </c>
      <c r="M376" s="41">
        <v>94.94</v>
      </c>
      <c r="N376" s="41">
        <v>2</v>
      </c>
      <c r="O376" s="41">
        <v>1481.0730000000001</v>
      </c>
      <c r="P376" s="41">
        <v>2</v>
      </c>
      <c r="Q376" s="41">
        <v>27.119499999999999</v>
      </c>
      <c r="R376" s="41">
        <v>2</v>
      </c>
      <c r="S376" s="41">
        <v>36.747896859999997</v>
      </c>
      <c r="T376" s="41">
        <v>2</v>
      </c>
      <c r="U376" s="41">
        <v>-122.0527944</v>
      </c>
      <c r="V376" s="41">
        <v>2</v>
      </c>
    </row>
    <row r="377" spans="1:22" x14ac:dyDescent="0.25">
      <c r="A377" s="41">
        <v>1266607305</v>
      </c>
      <c r="B377" s="42">
        <v>38766.806770833333</v>
      </c>
      <c r="C377" s="41">
        <v>2</v>
      </c>
      <c r="D377" s="41" t="s">
        <v>206</v>
      </c>
      <c r="E377" s="41">
        <v>640.38</v>
      </c>
      <c r="F377" s="41">
        <v>2</v>
      </c>
      <c r="G377" s="41">
        <v>5.149</v>
      </c>
      <c r="H377" s="41">
        <v>2</v>
      </c>
      <c r="I377" s="41">
        <v>34.314</v>
      </c>
      <c r="J377" s="41">
        <v>2</v>
      </c>
      <c r="K377" s="41">
        <v>0.16900000000000001</v>
      </c>
      <c r="L377" s="41">
        <v>2</v>
      </c>
      <c r="M377" s="41">
        <v>94.9</v>
      </c>
      <c r="N377" s="41">
        <v>2</v>
      </c>
      <c r="O377" s="41">
        <v>1481.07</v>
      </c>
      <c r="P377" s="41">
        <v>2</v>
      </c>
      <c r="Q377" s="41">
        <v>27.1204</v>
      </c>
      <c r="R377" s="41">
        <v>2</v>
      </c>
      <c r="S377" s="41">
        <v>36.747899570000001</v>
      </c>
      <c r="T377" s="41">
        <v>2</v>
      </c>
      <c r="U377" s="41">
        <v>-122.05277835</v>
      </c>
      <c r="V377" s="41">
        <v>2</v>
      </c>
    </row>
    <row r="378" spans="1:22" x14ac:dyDescent="0.25">
      <c r="A378" s="41">
        <v>1266607320</v>
      </c>
      <c r="B378" s="42">
        <v>38766.806944444441</v>
      </c>
      <c r="C378" s="41">
        <v>2</v>
      </c>
      <c r="D378" s="41" t="s">
        <v>206</v>
      </c>
      <c r="E378" s="41">
        <v>640.38</v>
      </c>
      <c r="F378" s="41">
        <v>2</v>
      </c>
      <c r="G378" s="41">
        <v>5.15</v>
      </c>
      <c r="H378" s="41">
        <v>2</v>
      </c>
      <c r="I378" s="41">
        <v>34.313000000000002</v>
      </c>
      <c r="J378" s="41">
        <v>2</v>
      </c>
      <c r="K378" s="41">
        <v>0.16900000000000001</v>
      </c>
      <c r="L378" s="41">
        <v>2</v>
      </c>
      <c r="M378" s="41">
        <v>94.95</v>
      </c>
      <c r="N378" s="41">
        <v>2</v>
      </c>
      <c r="O378" s="41">
        <v>1481.0730000000001</v>
      </c>
      <c r="P378" s="41">
        <v>2</v>
      </c>
      <c r="Q378" s="41">
        <v>27.119499999999999</v>
      </c>
      <c r="R378" s="41">
        <v>2</v>
      </c>
      <c r="S378" s="41">
        <v>36.74786306</v>
      </c>
      <c r="T378" s="41">
        <v>2</v>
      </c>
      <c r="U378" s="41">
        <v>-122.0527826</v>
      </c>
      <c r="V378" s="41">
        <v>2</v>
      </c>
    </row>
    <row r="379" spans="1:22" x14ac:dyDescent="0.25">
      <c r="A379" s="41">
        <v>1266607335</v>
      </c>
      <c r="B379" s="42">
        <v>38766.807118055556</v>
      </c>
      <c r="C379" s="41">
        <v>2</v>
      </c>
      <c r="D379" s="41" t="s">
        <v>206</v>
      </c>
      <c r="E379" s="41">
        <v>639.89</v>
      </c>
      <c r="F379" s="41">
        <v>2</v>
      </c>
      <c r="G379" s="41">
        <v>5.15</v>
      </c>
      <c r="H379" s="41">
        <v>2</v>
      </c>
      <c r="I379" s="41">
        <v>34.313000000000002</v>
      </c>
      <c r="J379" s="41">
        <v>2</v>
      </c>
      <c r="K379" s="41">
        <v>0.16900000000000001</v>
      </c>
      <c r="L379" s="41">
        <v>2</v>
      </c>
      <c r="M379" s="41">
        <v>94.88</v>
      </c>
      <c r="N379" s="41">
        <v>2</v>
      </c>
      <c r="O379" s="41">
        <v>1481.0650000000001</v>
      </c>
      <c r="P379" s="41">
        <v>2</v>
      </c>
      <c r="Q379" s="41">
        <v>27.119499999999999</v>
      </c>
      <c r="R379" s="41">
        <v>2</v>
      </c>
      <c r="S379" s="41">
        <v>36.74789328</v>
      </c>
      <c r="T379" s="41">
        <v>2</v>
      </c>
      <c r="U379" s="41">
        <v>-122.05279849999999</v>
      </c>
      <c r="V379" s="41">
        <v>2</v>
      </c>
    </row>
    <row r="380" spans="1:22" x14ac:dyDescent="0.25">
      <c r="A380" s="41">
        <v>1266607350</v>
      </c>
      <c r="B380" s="42">
        <v>38766.807291666664</v>
      </c>
      <c r="C380" s="41">
        <v>2</v>
      </c>
      <c r="D380" s="41" t="s">
        <v>206</v>
      </c>
      <c r="E380" s="41">
        <v>640.28</v>
      </c>
      <c r="F380" s="41">
        <v>2</v>
      </c>
      <c r="G380" s="41">
        <v>5.149</v>
      </c>
      <c r="H380" s="41">
        <v>2</v>
      </c>
      <c r="I380" s="41">
        <v>34.313000000000002</v>
      </c>
      <c r="J380" s="41">
        <v>2</v>
      </c>
      <c r="K380" s="41">
        <v>0.16900000000000001</v>
      </c>
      <c r="L380" s="41">
        <v>2</v>
      </c>
      <c r="M380" s="41">
        <v>94.87</v>
      </c>
      <c r="N380" s="41">
        <v>2</v>
      </c>
      <c r="O380" s="41">
        <v>1481.067</v>
      </c>
      <c r="P380" s="41">
        <v>2</v>
      </c>
      <c r="Q380" s="41">
        <v>27.119599999999998</v>
      </c>
      <c r="R380" s="41">
        <v>2</v>
      </c>
      <c r="S380" s="41">
        <v>36.747904060000003</v>
      </c>
      <c r="T380" s="41">
        <v>2</v>
      </c>
      <c r="U380" s="41">
        <v>-122.05281533</v>
      </c>
      <c r="V380" s="41">
        <v>2</v>
      </c>
    </row>
    <row r="381" spans="1:22" x14ac:dyDescent="0.25">
      <c r="A381" s="41">
        <v>1266607365</v>
      </c>
      <c r="B381" s="42">
        <v>38766.80746527778</v>
      </c>
      <c r="C381" s="41">
        <v>2</v>
      </c>
      <c r="D381" s="41" t="s">
        <v>206</v>
      </c>
      <c r="E381" s="41">
        <v>640.58000000000004</v>
      </c>
      <c r="F381" s="41">
        <v>2</v>
      </c>
      <c r="G381" s="41">
        <v>5.15</v>
      </c>
      <c r="H381" s="41">
        <v>2</v>
      </c>
      <c r="I381" s="41">
        <v>34.313000000000002</v>
      </c>
      <c r="J381" s="41">
        <v>2</v>
      </c>
      <c r="K381" s="41">
        <v>0.16900000000000001</v>
      </c>
      <c r="L381" s="41">
        <v>2</v>
      </c>
      <c r="M381" s="41">
        <v>94.52</v>
      </c>
      <c r="N381" s="41">
        <v>2</v>
      </c>
      <c r="O381" s="41">
        <v>1481.076</v>
      </c>
      <c r="P381" s="41">
        <v>2</v>
      </c>
      <c r="Q381" s="41">
        <v>27.119499999999999</v>
      </c>
      <c r="R381" s="41">
        <v>2</v>
      </c>
      <c r="S381" s="41">
        <v>36.74786057</v>
      </c>
      <c r="T381" s="41">
        <v>2</v>
      </c>
      <c r="U381" s="41">
        <v>-122.05284164</v>
      </c>
      <c r="V381" s="41">
        <v>2</v>
      </c>
    </row>
    <row r="382" spans="1:22" x14ac:dyDescent="0.25">
      <c r="A382" s="41">
        <v>1266607380</v>
      </c>
      <c r="B382" s="42">
        <v>38766.807638888888</v>
      </c>
      <c r="C382" s="41">
        <v>2</v>
      </c>
      <c r="D382" s="41" t="s">
        <v>206</v>
      </c>
      <c r="E382" s="41">
        <v>640.78</v>
      </c>
      <c r="F382" s="41">
        <v>2</v>
      </c>
      <c r="G382" s="41">
        <v>5.15</v>
      </c>
      <c r="H382" s="41">
        <v>2</v>
      </c>
      <c r="I382" s="41">
        <v>34.313000000000002</v>
      </c>
      <c r="J382" s="41">
        <v>2</v>
      </c>
      <c r="K382" s="41">
        <v>0.16900000000000001</v>
      </c>
      <c r="L382" s="41">
        <v>2</v>
      </c>
      <c r="M382" s="41">
        <v>94.72</v>
      </c>
      <c r="N382" s="41">
        <v>2</v>
      </c>
      <c r="O382" s="41">
        <v>1481.079</v>
      </c>
      <c r="P382" s="41">
        <v>2</v>
      </c>
      <c r="Q382" s="41">
        <v>27.119499999999999</v>
      </c>
      <c r="R382" s="41">
        <v>2</v>
      </c>
      <c r="S382" s="41">
        <v>36.747829500000002</v>
      </c>
      <c r="T382" s="41">
        <v>2</v>
      </c>
      <c r="U382" s="41">
        <v>-122.05286035</v>
      </c>
      <c r="V382" s="41">
        <v>2</v>
      </c>
    </row>
    <row r="383" spans="1:22" x14ac:dyDescent="0.25">
      <c r="A383" s="41">
        <v>1266607395</v>
      </c>
      <c r="B383" s="42">
        <v>38766.807812500003</v>
      </c>
      <c r="C383" s="41">
        <v>2</v>
      </c>
      <c r="D383" s="41" t="s">
        <v>206</v>
      </c>
      <c r="E383" s="41">
        <v>640.78</v>
      </c>
      <c r="F383" s="41">
        <v>2</v>
      </c>
      <c r="G383" s="41">
        <v>5.149</v>
      </c>
      <c r="H383" s="41">
        <v>2</v>
      </c>
      <c r="I383" s="41">
        <v>34.313000000000002</v>
      </c>
      <c r="J383" s="41">
        <v>2</v>
      </c>
      <c r="K383" s="41">
        <v>0.16900000000000001</v>
      </c>
      <c r="L383" s="41">
        <v>2</v>
      </c>
      <c r="M383" s="41">
        <v>94.78</v>
      </c>
      <c r="N383" s="41">
        <v>2</v>
      </c>
      <c r="O383" s="41">
        <v>1481.075</v>
      </c>
      <c r="P383" s="41">
        <v>2</v>
      </c>
      <c r="Q383" s="41">
        <v>27.119599999999998</v>
      </c>
      <c r="R383" s="41">
        <v>2</v>
      </c>
      <c r="S383" s="41">
        <v>36.747882799999999</v>
      </c>
      <c r="T383" s="41">
        <v>2</v>
      </c>
      <c r="U383" s="41">
        <v>-122.05283033000001</v>
      </c>
      <c r="V383" s="41">
        <v>2</v>
      </c>
    </row>
    <row r="384" spans="1:22" x14ac:dyDescent="0.25">
      <c r="A384" s="41">
        <v>1266607410</v>
      </c>
      <c r="B384" s="42">
        <v>38766.807986111111</v>
      </c>
      <c r="C384" s="41">
        <v>2</v>
      </c>
      <c r="D384" s="41" t="s">
        <v>206</v>
      </c>
      <c r="E384" s="41">
        <v>640.78</v>
      </c>
      <c r="F384" s="41">
        <v>2</v>
      </c>
      <c r="G384" s="41">
        <v>5.149</v>
      </c>
      <c r="H384" s="41">
        <v>2</v>
      </c>
      <c r="I384" s="41">
        <v>34.313000000000002</v>
      </c>
      <c r="J384" s="41">
        <v>2</v>
      </c>
      <c r="K384" s="41">
        <v>0.16900000000000001</v>
      </c>
      <c r="L384" s="41">
        <v>2</v>
      </c>
      <c r="M384" s="41">
        <v>94.82</v>
      </c>
      <c r="N384" s="41">
        <v>2</v>
      </c>
      <c r="O384" s="41">
        <v>1481.075</v>
      </c>
      <c r="P384" s="41">
        <v>2</v>
      </c>
      <c r="Q384" s="41">
        <v>27.119599999999998</v>
      </c>
      <c r="R384" s="41">
        <v>2</v>
      </c>
      <c r="S384" s="41">
        <v>36.747893210000001</v>
      </c>
      <c r="T384" s="41">
        <v>2</v>
      </c>
      <c r="U384" s="41">
        <v>-122.05284292</v>
      </c>
      <c r="V384" s="41">
        <v>2</v>
      </c>
    </row>
    <row r="385" spans="1:22" x14ac:dyDescent="0.25">
      <c r="A385" s="41">
        <v>1266607425</v>
      </c>
      <c r="B385" s="42">
        <v>38766.808159722219</v>
      </c>
      <c r="C385" s="41">
        <v>2</v>
      </c>
      <c r="D385" s="41" t="s">
        <v>206</v>
      </c>
      <c r="E385" s="41">
        <v>640.78</v>
      </c>
      <c r="F385" s="41">
        <v>2</v>
      </c>
      <c r="G385" s="41">
        <v>5.149</v>
      </c>
      <c r="H385" s="41">
        <v>2</v>
      </c>
      <c r="I385" s="41">
        <v>34.313000000000002</v>
      </c>
      <c r="J385" s="41">
        <v>2</v>
      </c>
      <c r="K385" s="41">
        <v>0.17</v>
      </c>
      <c r="L385" s="41">
        <v>2</v>
      </c>
      <c r="M385" s="41">
        <v>94.84</v>
      </c>
      <c r="N385" s="41">
        <v>2</v>
      </c>
      <c r="O385" s="41">
        <v>1481.075</v>
      </c>
      <c r="P385" s="41">
        <v>2</v>
      </c>
      <c r="Q385" s="41">
        <v>27.119599999999998</v>
      </c>
      <c r="R385" s="41">
        <v>2</v>
      </c>
      <c r="S385" s="41">
        <v>36.747911530000003</v>
      </c>
      <c r="T385" s="41">
        <v>2</v>
      </c>
      <c r="U385" s="41">
        <v>-122.05284053</v>
      </c>
      <c r="V385" s="41">
        <v>2</v>
      </c>
    </row>
    <row r="386" spans="1:22" x14ac:dyDescent="0.25">
      <c r="A386" s="41">
        <v>1266607440</v>
      </c>
      <c r="B386" s="42">
        <v>38766.808333333334</v>
      </c>
      <c r="C386" s="41">
        <v>2</v>
      </c>
      <c r="D386" s="41" t="s">
        <v>206</v>
      </c>
      <c r="E386" s="41">
        <v>640.78</v>
      </c>
      <c r="F386" s="41">
        <v>2</v>
      </c>
      <c r="G386" s="41">
        <v>5.149</v>
      </c>
      <c r="H386" s="41">
        <v>2</v>
      </c>
      <c r="I386" s="41">
        <v>34.313000000000002</v>
      </c>
      <c r="J386" s="41">
        <v>2</v>
      </c>
      <c r="K386" s="41">
        <v>0.17</v>
      </c>
      <c r="L386" s="41">
        <v>2</v>
      </c>
      <c r="M386" s="41">
        <v>94.94</v>
      </c>
      <c r="N386" s="41">
        <v>2</v>
      </c>
      <c r="O386" s="41">
        <v>1481.075</v>
      </c>
      <c r="P386" s="41">
        <v>2</v>
      </c>
      <c r="Q386" s="41">
        <v>27.119599999999998</v>
      </c>
      <c r="R386" s="41">
        <v>2</v>
      </c>
      <c r="S386" s="41">
        <v>36.747917209999997</v>
      </c>
      <c r="T386" s="41">
        <v>2</v>
      </c>
      <c r="U386" s="41">
        <v>-122.05284392</v>
      </c>
      <c r="V386" s="41">
        <v>2</v>
      </c>
    </row>
    <row r="387" spans="1:22" x14ac:dyDescent="0.25">
      <c r="A387" s="41">
        <v>1266607455</v>
      </c>
      <c r="B387" s="42">
        <v>38766.808506944442</v>
      </c>
      <c r="C387" s="41">
        <v>2</v>
      </c>
      <c r="D387" s="41" t="s">
        <v>206</v>
      </c>
      <c r="E387" s="41">
        <v>640.28</v>
      </c>
      <c r="F387" s="41">
        <v>2</v>
      </c>
      <c r="G387" s="41">
        <v>5.15</v>
      </c>
      <c r="H387" s="41">
        <v>2</v>
      </c>
      <c r="I387" s="41">
        <v>34.313000000000002</v>
      </c>
      <c r="J387" s="41">
        <v>2</v>
      </c>
      <c r="K387" s="41">
        <v>0.17</v>
      </c>
      <c r="L387" s="41">
        <v>2</v>
      </c>
      <c r="M387" s="41">
        <v>94.95</v>
      </c>
      <c r="N387" s="41">
        <v>2</v>
      </c>
      <c r="O387" s="41">
        <v>1481.0709999999999</v>
      </c>
      <c r="P387" s="41">
        <v>2</v>
      </c>
      <c r="Q387" s="41">
        <v>27.119499999999999</v>
      </c>
      <c r="R387" s="41">
        <v>2</v>
      </c>
      <c r="S387" s="41">
        <v>36.747931059999999</v>
      </c>
      <c r="T387" s="41">
        <v>2</v>
      </c>
      <c r="U387" s="41">
        <v>-122.05283726</v>
      </c>
      <c r="V387" s="41">
        <v>2</v>
      </c>
    </row>
    <row r="388" spans="1:22" x14ac:dyDescent="0.25">
      <c r="A388" s="41">
        <v>1266607470</v>
      </c>
      <c r="B388" s="42">
        <v>38766.808680555558</v>
      </c>
      <c r="C388" s="41">
        <v>2</v>
      </c>
      <c r="D388" s="41" t="s">
        <v>206</v>
      </c>
      <c r="E388" s="41">
        <v>639.29</v>
      </c>
      <c r="F388" s="41">
        <v>2</v>
      </c>
      <c r="G388" s="41">
        <v>5.1509999999999998</v>
      </c>
      <c r="H388" s="41">
        <v>2</v>
      </c>
      <c r="I388" s="41">
        <v>34.313000000000002</v>
      </c>
      <c r="J388" s="41">
        <v>2</v>
      </c>
      <c r="K388" s="41">
        <v>0.17</v>
      </c>
      <c r="L388" s="41">
        <v>2</v>
      </c>
      <c r="M388" s="41">
        <v>94.96</v>
      </c>
      <c r="N388" s="41">
        <v>2</v>
      </c>
      <c r="O388" s="41">
        <v>1481.059</v>
      </c>
      <c r="P388" s="41">
        <v>2</v>
      </c>
      <c r="Q388" s="41">
        <v>27.119299999999999</v>
      </c>
      <c r="R388" s="41">
        <v>2</v>
      </c>
      <c r="S388" s="41">
        <v>36.747943849999999</v>
      </c>
      <c r="T388" s="41">
        <v>2</v>
      </c>
      <c r="U388" s="41">
        <v>-122.05281514000001</v>
      </c>
      <c r="V388" s="41">
        <v>2</v>
      </c>
    </row>
    <row r="389" spans="1:22" x14ac:dyDescent="0.25">
      <c r="A389" s="41">
        <v>1266607485</v>
      </c>
      <c r="B389" s="42">
        <v>38766.808854166666</v>
      </c>
      <c r="C389" s="41">
        <v>2</v>
      </c>
      <c r="D389" s="41" t="s">
        <v>206</v>
      </c>
      <c r="E389" s="41">
        <v>639.89</v>
      </c>
      <c r="F389" s="41">
        <v>2</v>
      </c>
      <c r="G389" s="41">
        <v>5.1509999999999998</v>
      </c>
      <c r="H389" s="41">
        <v>2</v>
      </c>
      <c r="I389" s="41">
        <v>34.313000000000002</v>
      </c>
      <c r="J389" s="41">
        <v>2</v>
      </c>
      <c r="K389" s="41">
        <v>0.16900000000000001</v>
      </c>
      <c r="L389" s="41">
        <v>2</v>
      </c>
      <c r="M389" s="41">
        <v>94.86</v>
      </c>
      <c r="N389" s="41">
        <v>2</v>
      </c>
      <c r="O389" s="41">
        <v>1481.069</v>
      </c>
      <c r="P389" s="41">
        <v>2</v>
      </c>
      <c r="Q389" s="41">
        <v>27.119399999999999</v>
      </c>
      <c r="R389" s="41">
        <v>2</v>
      </c>
      <c r="S389" s="41">
        <v>36.747956330000001</v>
      </c>
      <c r="T389" s="41">
        <v>2</v>
      </c>
      <c r="U389" s="41">
        <v>-122.05280519999999</v>
      </c>
      <c r="V389" s="41">
        <v>2</v>
      </c>
    </row>
    <row r="390" spans="1:22" x14ac:dyDescent="0.25">
      <c r="A390" s="41">
        <v>1266607500</v>
      </c>
      <c r="B390" s="42">
        <v>38766.809027777781</v>
      </c>
      <c r="C390" s="41">
        <v>2</v>
      </c>
      <c r="D390" s="41" t="s">
        <v>206</v>
      </c>
      <c r="E390" s="41">
        <v>640.38</v>
      </c>
      <c r="F390" s="41">
        <v>2</v>
      </c>
      <c r="G390" s="41">
        <v>5.149</v>
      </c>
      <c r="H390" s="41">
        <v>2</v>
      </c>
      <c r="I390" s="41">
        <v>34.314</v>
      </c>
      <c r="J390" s="41">
        <v>2</v>
      </c>
      <c r="K390" s="41">
        <v>0.16900000000000001</v>
      </c>
      <c r="L390" s="41">
        <v>2</v>
      </c>
      <c r="M390" s="41">
        <v>94.92</v>
      </c>
      <c r="N390" s="41">
        <v>2</v>
      </c>
      <c r="O390" s="41">
        <v>1481.07</v>
      </c>
      <c r="P390" s="41">
        <v>2</v>
      </c>
      <c r="Q390" s="41">
        <v>27.1204</v>
      </c>
      <c r="R390" s="41">
        <v>2</v>
      </c>
      <c r="S390" s="41">
        <v>36.74794</v>
      </c>
      <c r="T390" s="41">
        <v>2</v>
      </c>
      <c r="U390" s="41">
        <v>-122.05279035</v>
      </c>
      <c r="V390" s="41">
        <v>2</v>
      </c>
    </row>
    <row r="391" spans="1:22" x14ac:dyDescent="0.25">
      <c r="A391" s="41">
        <v>1266607515</v>
      </c>
      <c r="B391" s="42">
        <v>38766.809201388889</v>
      </c>
      <c r="C391" s="41">
        <v>2</v>
      </c>
      <c r="D391" s="41" t="s">
        <v>206</v>
      </c>
      <c r="E391" s="41">
        <v>640.48</v>
      </c>
      <c r="F391" s="41">
        <v>2</v>
      </c>
      <c r="G391" s="41">
        <v>5.149</v>
      </c>
      <c r="H391" s="41">
        <v>2</v>
      </c>
      <c r="I391" s="41">
        <v>34.313000000000002</v>
      </c>
      <c r="J391" s="41">
        <v>2</v>
      </c>
      <c r="K391" s="41">
        <v>0.16900000000000001</v>
      </c>
      <c r="L391" s="41">
        <v>2</v>
      </c>
      <c r="M391" s="41">
        <v>94.95</v>
      </c>
      <c r="N391" s="41">
        <v>2</v>
      </c>
      <c r="O391" s="41">
        <v>1481.07</v>
      </c>
      <c r="P391" s="41">
        <v>2</v>
      </c>
      <c r="Q391" s="41">
        <v>27.119599999999998</v>
      </c>
      <c r="R391" s="41">
        <v>2</v>
      </c>
      <c r="S391" s="41">
        <v>36.747897350000002</v>
      </c>
      <c r="T391" s="41">
        <v>2</v>
      </c>
      <c r="U391" s="41">
        <v>-122.05280320999999</v>
      </c>
      <c r="V391" s="41">
        <v>2</v>
      </c>
    </row>
    <row r="392" spans="1:22" x14ac:dyDescent="0.25">
      <c r="A392" s="41">
        <v>1266607530</v>
      </c>
      <c r="B392" s="42">
        <v>38766.809374999997</v>
      </c>
      <c r="C392" s="41">
        <v>2</v>
      </c>
      <c r="D392" s="41" t="s">
        <v>206</v>
      </c>
      <c r="E392" s="41">
        <v>640.48</v>
      </c>
      <c r="F392" s="41">
        <v>2</v>
      </c>
      <c r="G392" s="41">
        <v>5.1479999999999997</v>
      </c>
      <c r="H392" s="41">
        <v>2</v>
      </c>
      <c r="I392" s="41">
        <v>34.314</v>
      </c>
      <c r="J392" s="41">
        <v>2</v>
      </c>
      <c r="K392" s="41">
        <v>0.16900000000000001</v>
      </c>
      <c r="L392" s="41">
        <v>2</v>
      </c>
      <c r="M392" s="41">
        <v>94.89</v>
      </c>
      <c r="N392" s="41">
        <v>2</v>
      </c>
      <c r="O392" s="41">
        <v>1481.068</v>
      </c>
      <c r="P392" s="41">
        <v>2</v>
      </c>
      <c r="Q392" s="41">
        <v>27.1205</v>
      </c>
      <c r="R392" s="41">
        <v>2</v>
      </c>
      <c r="S392" s="41">
        <v>36.747946659999997</v>
      </c>
      <c r="T392" s="41">
        <v>2</v>
      </c>
      <c r="U392" s="41">
        <v>-122.0528066</v>
      </c>
      <c r="V392" s="41">
        <v>2</v>
      </c>
    </row>
    <row r="393" spans="1:22" x14ac:dyDescent="0.25">
      <c r="A393" s="41">
        <v>1266607545</v>
      </c>
      <c r="B393" s="42">
        <v>38766.809548611112</v>
      </c>
      <c r="C393" s="41">
        <v>2</v>
      </c>
      <c r="D393" s="41" t="s">
        <v>206</v>
      </c>
      <c r="E393" s="41">
        <v>640.48</v>
      </c>
      <c r="F393" s="41">
        <v>2</v>
      </c>
      <c r="G393" s="41">
        <v>5.1479999999999997</v>
      </c>
      <c r="H393" s="41">
        <v>2</v>
      </c>
      <c r="I393" s="41">
        <v>34.313000000000002</v>
      </c>
      <c r="J393" s="41">
        <v>2</v>
      </c>
      <c r="K393" s="41">
        <v>0.17</v>
      </c>
      <c r="L393" s="41">
        <v>2</v>
      </c>
      <c r="M393" s="41">
        <v>94.93</v>
      </c>
      <c r="N393" s="41">
        <v>2</v>
      </c>
      <c r="O393" s="41">
        <v>1481.066</v>
      </c>
      <c r="P393" s="41">
        <v>2</v>
      </c>
      <c r="Q393" s="41">
        <v>27.119700000000002</v>
      </c>
      <c r="R393" s="41">
        <v>2</v>
      </c>
      <c r="S393" s="41">
        <v>36.747970780000003</v>
      </c>
      <c r="T393" s="41">
        <v>2</v>
      </c>
      <c r="U393" s="41">
        <v>-122.05280399999999</v>
      </c>
      <c r="V393" s="41">
        <v>2</v>
      </c>
    </row>
    <row r="394" spans="1:22" x14ac:dyDescent="0.25">
      <c r="A394" s="41">
        <v>1266607560</v>
      </c>
      <c r="B394" s="42">
        <v>38766.80972222222</v>
      </c>
      <c r="C394" s="41">
        <v>2</v>
      </c>
      <c r="D394" s="41" t="s">
        <v>206</v>
      </c>
      <c r="E394" s="41">
        <v>640.48</v>
      </c>
      <c r="F394" s="41">
        <v>2</v>
      </c>
      <c r="G394" s="41">
        <v>5.149</v>
      </c>
      <c r="H394" s="41">
        <v>2</v>
      </c>
      <c r="I394" s="41">
        <v>34.313000000000002</v>
      </c>
      <c r="J394" s="41">
        <v>2</v>
      </c>
      <c r="K394" s="41">
        <v>0.17</v>
      </c>
      <c r="L394" s="41">
        <v>2</v>
      </c>
      <c r="M394" s="41">
        <v>94.92</v>
      </c>
      <c r="N394" s="41">
        <v>2</v>
      </c>
      <c r="O394" s="41">
        <v>1481.07</v>
      </c>
      <c r="P394" s="41">
        <v>2</v>
      </c>
      <c r="Q394" s="41">
        <v>27.119599999999998</v>
      </c>
      <c r="R394" s="41">
        <v>2</v>
      </c>
      <c r="S394" s="41">
        <v>36.747976659999999</v>
      </c>
      <c r="T394" s="41">
        <v>2</v>
      </c>
      <c r="U394" s="41">
        <v>-122.05280793</v>
      </c>
      <c r="V394" s="41">
        <v>2</v>
      </c>
    </row>
    <row r="395" spans="1:22" x14ac:dyDescent="0.25">
      <c r="A395" s="41">
        <v>1266607575</v>
      </c>
      <c r="B395" s="42">
        <v>38766.809895833336</v>
      </c>
      <c r="C395" s="41">
        <v>2</v>
      </c>
      <c r="D395" s="41" t="s">
        <v>206</v>
      </c>
      <c r="E395" s="41">
        <v>640.48</v>
      </c>
      <c r="F395" s="41">
        <v>2</v>
      </c>
      <c r="G395" s="41">
        <v>5.15</v>
      </c>
      <c r="H395" s="41">
        <v>2</v>
      </c>
      <c r="I395" s="41">
        <v>34.313000000000002</v>
      </c>
      <c r="J395" s="41">
        <v>2</v>
      </c>
      <c r="K395" s="41">
        <v>0.17</v>
      </c>
      <c r="L395" s="41">
        <v>2</v>
      </c>
      <c r="M395" s="41">
        <v>94.93</v>
      </c>
      <c r="N395" s="41">
        <v>2</v>
      </c>
      <c r="O395" s="41">
        <v>1481.0740000000001</v>
      </c>
      <c r="P395" s="41">
        <v>2</v>
      </c>
      <c r="Q395" s="41">
        <v>27.119499999999999</v>
      </c>
      <c r="R395" s="41">
        <v>2</v>
      </c>
      <c r="S395" s="41">
        <v>36.747965139999998</v>
      </c>
      <c r="T395" s="41">
        <v>2</v>
      </c>
      <c r="U395" s="41">
        <v>-122.05280707</v>
      </c>
      <c r="V395" s="41">
        <v>2</v>
      </c>
    </row>
    <row r="396" spans="1:22" x14ac:dyDescent="0.25">
      <c r="A396" s="41">
        <v>1266607590</v>
      </c>
      <c r="B396" s="42">
        <v>38766.810069444444</v>
      </c>
      <c r="C396" s="41">
        <v>2</v>
      </c>
      <c r="D396" s="41" t="s">
        <v>206</v>
      </c>
      <c r="E396" s="41">
        <v>640.48</v>
      </c>
      <c r="F396" s="41">
        <v>2</v>
      </c>
      <c r="G396" s="41">
        <v>5.149</v>
      </c>
      <c r="H396" s="41">
        <v>2</v>
      </c>
      <c r="I396" s="41">
        <v>34.313000000000002</v>
      </c>
      <c r="J396" s="41">
        <v>2</v>
      </c>
      <c r="K396" s="41">
        <v>0.17</v>
      </c>
      <c r="L396" s="41">
        <v>2</v>
      </c>
      <c r="M396" s="41">
        <v>94.96</v>
      </c>
      <c r="N396" s="41">
        <v>2</v>
      </c>
      <c r="O396" s="41">
        <v>1481.07</v>
      </c>
      <c r="P396" s="41">
        <v>2</v>
      </c>
      <c r="Q396" s="41">
        <v>27.119599999999998</v>
      </c>
      <c r="R396" s="41">
        <v>2</v>
      </c>
      <c r="S396" s="41">
        <v>36.74796293</v>
      </c>
      <c r="T396" s="41">
        <v>2</v>
      </c>
      <c r="U396" s="41">
        <v>-122.05280866</v>
      </c>
      <c r="V396" s="41">
        <v>2</v>
      </c>
    </row>
    <row r="397" spans="1:22" x14ac:dyDescent="0.25">
      <c r="A397" s="41">
        <v>1266607605</v>
      </c>
      <c r="B397" s="42">
        <v>38766.810243055559</v>
      </c>
      <c r="C397" s="41">
        <v>2</v>
      </c>
      <c r="D397" s="41" t="s">
        <v>206</v>
      </c>
      <c r="E397" s="41">
        <v>640.48</v>
      </c>
      <c r="F397" s="41">
        <v>2</v>
      </c>
      <c r="G397" s="41">
        <v>5.149</v>
      </c>
      <c r="H397" s="41">
        <v>2</v>
      </c>
      <c r="I397" s="41">
        <v>34.313000000000002</v>
      </c>
      <c r="J397" s="41">
        <v>2</v>
      </c>
      <c r="K397" s="41">
        <v>0.17</v>
      </c>
      <c r="L397" s="41">
        <v>2</v>
      </c>
      <c r="M397" s="41">
        <v>94.9</v>
      </c>
      <c r="N397" s="41">
        <v>2</v>
      </c>
      <c r="O397" s="41">
        <v>1481.07</v>
      </c>
      <c r="P397" s="41">
        <v>2</v>
      </c>
      <c r="Q397" s="41">
        <v>27.119599999999998</v>
      </c>
      <c r="R397" s="41">
        <v>2</v>
      </c>
      <c r="S397" s="41">
        <v>36.747963349999999</v>
      </c>
      <c r="T397" s="41">
        <v>2</v>
      </c>
      <c r="U397" s="41">
        <v>-122.05280964000001</v>
      </c>
      <c r="V397" s="41">
        <v>2</v>
      </c>
    </row>
    <row r="398" spans="1:22" x14ac:dyDescent="0.25">
      <c r="A398" s="41">
        <v>1266607620</v>
      </c>
      <c r="B398" s="42">
        <v>38766.810416666667</v>
      </c>
      <c r="C398" s="41">
        <v>2</v>
      </c>
      <c r="D398" s="41" t="s">
        <v>206</v>
      </c>
      <c r="E398" s="41">
        <v>640.48</v>
      </c>
      <c r="F398" s="41">
        <v>2</v>
      </c>
      <c r="G398" s="41">
        <v>5.1479999999999997</v>
      </c>
      <c r="H398" s="41">
        <v>2</v>
      </c>
      <c r="I398" s="41">
        <v>34.314</v>
      </c>
      <c r="J398" s="41">
        <v>2</v>
      </c>
      <c r="K398" s="41">
        <v>0.17</v>
      </c>
      <c r="L398" s="41">
        <v>2</v>
      </c>
      <c r="M398" s="41">
        <v>94.94</v>
      </c>
      <c r="N398" s="41">
        <v>2</v>
      </c>
      <c r="O398" s="41">
        <v>1481.068</v>
      </c>
      <c r="P398" s="41">
        <v>2</v>
      </c>
      <c r="Q398" s="41">
        <v>27.1205</v>
      </c>
      <c r="R398" s="41">
        <v>2</v>
      </c>
      <c r="S398" s="41">
        <v>36.747956729999999</v>
      </c>
      <c r="T398" s="41">
        <v>2</v>
      </c>
      <c r="U398" s="41">
        <v>-122.05277466</v>
      </c>
      <c r="V398" s="41">
        <v>2</v>
      </c>
    </row>
    <row r="399" spans="1:22" x14ac:dyDescent="0.25">
      <c r="A399" s="41">
        <v>1266607635</v>
      </c>
      <c r="B399" s="42">
        <v>38766.810590277775</v>
      </c>
      <c r="C399" s="41">
        <v>2</v>
      </c>
      <c r="D399" s="41" t="s">
        <v>206</v>
      </c>
      <c r="E399" s="41">
        <v>640.48</v>
      </c>
      <c r="F399" s="41">
        <v>2</v>
      </c>
      <c r="G399" s="41">
        <v>5.1479999999999997</v>
      </c>
      <c r="H399" s="41">
        <v>2</v>
      </c>
      <c r="I399" s="41">
        <v>34.313000000000002</v>
      </c>
      <c r="J399" s="41">
        <v>2</v>
      </c>
      <c r="K399" s="41">
        <v>0.17</v>
      </c>
      <c r="L399" s="41">
        <v>2</v>
      </c>
      <c r="M399" s="41">
        <v>94.93</v>
      </c>
      <c r="N399" s="41">
        <v>2</v>
      </c>
      <c r="O399" s="41">
        <v>1481.066</v>
      </c>
      <c r="P399" s="41">
        <v>2</v>
      </c>
      <c r="Q399" s="41">
        <v>27.119700000000002</v>
      </c>
      <c r="R399" s="41">
        <v>2</v>
      </c>
      <c r="S399" s="41">
        <v>36.747932280000001</v>
      </c>
      <c r="T399" s="41">
        <v>2</v>
      </c>
      <c r="U399" s="41">
        <v>-122.05275128</v>
      </c>
      <c r="V399" s="41">
        <v>2</v>
      </c>
    </row>
    <row r="400" spans="1:22" x14ac:dyDescent="0.25">
      <c r="A400" s="41">
        <v>1266607650</v>
      </c>
      <c r="B400" s="42">
        <v>38766.810763888891</v>
      </c>
      <c r="C400" s="41">
        <v>2</v>
      </c>
      <c r="D400" s="41" t="s">
        <v>206</v>
      </c>
      <c r="E400" s="41">
        <v>639.98</v>
      </c>
      <c r="F400" s="41">
        <v>2</v>
      </c>
      <c r="G400" s="41">
        <v>5.149</v>
      </c>
      <c r="H400" s="41">
        <v>2</v>
      </c>
      <c r="I400" s="41">
        <v>34.313000000000002</v>
      </c>
      <c r="J400" s="41">
        <v>2</v>
      </c>
      <c r="K400" s="41">
        <v>0.17</v>
      </c>
      <c r="L400" s="41">
        <v>2</v>
      </c>
      <c r="M400" s="41">
        <v>94.91</v>
      </c>
      <c r="N400" s="41">
        <v>2</v>
      </c>
      <c r="O400" s="41">
        <v>1481.0619999999999</v>
      </c>
      <c r="P400" s="41">
        <v>2</v>
      </c>
      <c r="Q400" s="41">
        <v>27.119599999999998</v>
      </c>
      <c r="R400" s="41">
        <v>2</v>
      </c>
      <c r="S400" s="41">
        <v>36.747915919999997</v>
      </c>
      <c r="T400" s="41">
        <v>2</v>
      </c>
      <c r="U400" s="41">
        <v>-122.05278441999999</v>
      </c>
      <c r="V400" s="41">
        <v>2</v>
      </c>
    </row>
    <row r="401" spans="1:22" x14ac:dyDescent="0.25">
      <c r="A401" s="41">
        <v>1266607665</v>
      </c>
      <c r="B401" s="42">
        <v>38766.810937499999</v>
      </c>
      <c r="C401" s="41">
        <v>2</v>
      </c>
      <c r="D401" s="41" t="s">
        <v>206</v>
      </c>
      <c r="E401" s="41">
        <v>639.59</v>
      </c>
      <c r="F401" s="41">
        <v>2</v>
      </c>
      <c r="G401" s="41">
        <v>5.15</v>
      </c>
      <c r="H401" s="41">
        <v>2</v>
      </c>
      <c r="I401" s="41">
        <v>34.313000000000002</v>
      </c>
      <c r="J401" s="41">
        <v>2</v>
      </c>
      <c r="K401" s="41">
        <v>0.16900000000000001</v>
      </c>
      <c r="L401" s="41">
        <v>2</v>
      </c>
      <c r="M401" s="41">
        <v>94.91</v>
      </c>
      <c r="N401" s="41">
        <v>2</v>
      </c>
      <c r="O401" s="41">
        <v>1481.06</v>
      </c>
      <c r="P401" s="41">
        <v>2</v>
      </c>
      <c r="Q401" s="41">
        <v>27.119499999999999</v>
      </c>
      <c r="R401" s="41">
        <v>2</v>
      </c>
      <c r="S401" s="41">
        <v>36.747912399999997</v>
      </c>
      <c r="T401" s="41">
        <v>2</v>
      </c>
      <c r="U401" s="41">
        <v>-122.05279760000001</v>
      </c>
      <c r="V401" s="41">
        <v>2</v>
      </c>
    </row>
    <row r="402" spans="1:22" x14ac:dyDescent="0.25">
      <c r="A402" s="41">
        <v>1266607680</v>
      </c>
      <c r="B402" s="42">
        <v>38766.811111111114</v>
      </c>
      <c r="C402" s="41">
        <v>2</v>
      </c>
      <c r="D402" s="41" t="s">
        <v>206</v>
      </c>
      <c r="E402" s="41">
        <v>640.48</v>
      </c>
      <c r="F402" s="41">
        <v>2</v>
      </c>
      <c r="G402" s="41">
        <v>5.149</v>
      </c>
      <c r="H402" s="41">
        <v>2</v>
      </c>
      <c r="I402" s="41">
        <v>34.313000000000002</v>
      </c>
      <c r="J402" s="41">
        <v>2</v>
      </c>
      <c r="K402" s="41">
        <v>0.16900000000000001</v>
      </c>
      <c r="L402" s="41">
        <v>2</v>
      </c>
      <c r="M402" s="41">
        <v>94.93</v>
      </c>
      <c r="N402" s="41">
        <v>2</v>
      </c>
      <c r="O402" s="41">
        <v>1481.07</v>
      </c>
      <c r="P402" s="41">
        <v>2</v>
      </c>
      <c r="Q402" s="41">
        <v>27.119599999999998</v>
      </c>
      <c r="R402" s="41">
        <v>2</v>
      </c>
      <c r="S402" s="41">
        <v>36.74788092</v>
      </c>
      <c r="T402" s="41">
        <v>2</v>
      </c>
      <c r="U402" s="41">
        <v>-122.05280578</v>
      </c>
      <c r="V402" s="41">
        <v>2</v>
      </c>
    </row>
    <row r="403" spans="1:22" x14ac:dyDescent="0.25">
      <c r="A403" s="41">
        <v>1266607695</v>
      </c>
      <c r="B403" s="42">
        <v>38766.811284722222</v>
      </c>
      <c r="C403" s="41">
        <v>2</v>
      </c>
      <c r="D403" s="41" t="s">
        <v>206</v>
      </c>
      <c r="E403" s="41">
        <v>640.78</v>
      </c>
      <c r="F403" s="41">
        <v>2</v>
      </c>
      <c r="G403" s="41">
        <v>5.149</v>
      </c>
      <c r="H403" s="41">
        <v>2</v>
      </c>
      <c r="I403" s="41">
        <v>34.313000000000002</v>
      </c>
      <c r="J403" s="41">
        <v>2</v>
      </c>
      <c r="K403" s="41">
        <v>0.16900000000000001</v>
      </c>
      <c r="L403" s="41">
        <v>2</v>
      </c>
      <c r="M403" s="41">
        <v>94.95</v>
      </c>
      <c r="N403" s="41">
        <v>2</v>
      </c>
      <c r="O403" s="41">
        <v>1481.075</v>
      </c>
      <c r="P403" s="41">
        <v>2</v>
      </c>
      <c r="Q403" s="41">
        <v>27.119599999999998</v>
      </c>
      <c r="R403" s="41">
        <v>2</v>
      </c>
      <c r="S403" s="41">
        <v>36.747881599999999</v>
      </c>
      <c r="T403" s="41">
        <v>2</v>
      </c>
      <c r="U403" s="41">
        <v>-122.05282626</v>
      </c>
      <c r="V403" s="41">
        <v>2</v>
      </c>
    </row>
    <row r="404" spans="1:22" x14ac:dyDescent="0.25">
      <c r="A404" s="41">
        <v>1266607710</v>
      </c>
      <c r="B404" s="42">
        <v>38766.81145833333</v>
      </c>
      <c r="C404" s="41">
        <v>2</v>
      </c>
      <c r="D404" s="41" t="s">
        <v>206</v>
      </c>
      <c r="E404" s="41">
        <v>640.78</v>
      </c>
      <c r="F404" s="41">
        <v>2</v>
      </c>
      <c r="G404" s="41">
        <v>5.1479999999999997</v>
      </c>
      <c r="H404" s="41">
        <v>2</v>
      </c>
      <c r="I404" s="41">
        <v>34.314</v>
      </c>
      <c r="J404" s="41">
        <v>2</v>
      </c>
      <c r="K404" s="41">
        <v>0.16900000000000001</v>
      </c>
      <c r="L404" s="41">
        <v>2</v>
      </c>
      <c r="M404" s="41">
        <v>94.96</v>
      </c>
      <c r="N404" s="41">
        <v>2</v>
      </c>
      <c r="O404" s="41">
        <v>1481.0730000000001</v>
      </c>
      <c r="P404" s="41">
        <v>2</v>
      </c>
      <c r="Q404" s="41">
        <v>27.1205</v>
      </c>
      <c r="R404" s="41">
        <v>2</v>
      </c>
      <c r="S404" s="41">
        <v>36.747843420000002</v>
      </c>
      <c r="T404" s="41">
        <v>2</v>
      </c>
      <c r="U404" s="41">
        <v>-122.05284957000001</v>
      </c>
      <c r="V404" s="41">
        <v>2</v>
      </c>
    </row>
    <row r="405" spans="1:22" x14ac:dyDescent="0.25">
      <c r="A405" s="41">
        <v>1266607725</v>
      </c>
      <c r="B405" s="42">
        <v>38766.811631944445</v>
      </c>
      <c r="C405" s="41">
        <v>2</v>
      </c>
      <c r="D405" s="41" t="s">
        <v>206</v>
      </c>
      <c r="E405" s="41">
        <v>640.58000000000004</v>
      </c>
      <c r="F405" s="41">
        <v>2</v>
      </c>
      <c r="G405" s="41">
        <v>5.1479999999999997</v>
      </c>
      <c r="H405" s="41">
        <v>2</v>
      </c>
      <c r="I405" s="41">
        <v>34.314</v>
      </c>
      <c r="J405" s="41">
        <v>2</v>
      </c>
      <c r="K405" s="41">
        <v>0.16900000000000001</v>
      </c>
      <c r="L405" s="41">
        <v>2</v>
      </c>
      <c r="M405" s="41">
        <v>94.94</v>
      </c>
      <c r="N405" s="41">
        <v>2</v>
      </c>
      <c r="O405" s="41">
        <v>1481.069</v>
      </c>
      <c r="P405" s="41">
        <v>2</v>
      </c>
      <c r="Q405" s="41">
        <v>27.1205</v>
      </c>
      <c r="R405" s="41">
        <v>2</v>
      </c>
      <c r="S405" s="41">
        <v>36.747858919999999</v>
      </c>
      <c r="T405" s="41">
        <v>2</v>
      </c>
      <c r="U405" s="41">
        <v>-122.05284134999999</v>
      </c>
      <c r="V405" s="41">
        <v>2</v>
      </c>
    </row>
    <row r="406" spans="1:22" x14ac:dyDescent="0.25">
      <c r="A406" s="41">
        <v>1266607740</v>
      </c>
      <c r="B406" s="42">
        <v>38766.811805555553</v>
      </c>
      <c r="C406" s="41">
        <v>2</v>
      </c>
      <c r="D406" s="41" t="s">
        <v>206</v>
      </c>
      <c r="E406" s="41">
        <v>639.98</v>
      </c>
      <c r="F406" s="41">
        <v>2</v>
      </c>
      <c r="G406" s="41">
        <v>5.149</v>
      </c>
      <c r="H406" s="41">
        <v>2</v>
      </c>
      <c r="I406" s="41">
        <v>34.313000000000002</v>
      </c>
      <c r="J406" s="41">
        <v>2</v>
      </c>
      <c r="K406" s="41">
        <v>0.16900000000000001</v>
      </c>
      <c r="L406" s="41">
        <v>2</v>
      </c>
      <c r="M406" s="41">
        <v>94.83</v>
      </c>
      <c r="N406" s="41">
        <v>2</v>
      </c>
      <c r="O406" s="41">
        <v>1481.0619999999999</v>
      </c>
      <c r="P406" s="41">
        <v>2</v>
      </c>
      <c r="Q406" s="41">
        <v>27.119599999999998</v>
      </c>
      <c r="R406" s="41">
        <v>2</v>
      </c>
      <c r="S406" s="41">
        <v>36.747892210000003</v>
      </c>
      <c r="T406" s="41">
        <v>2</v>
      </c>
      <c r="U406" s="41">
        <v>-122.05282307</v>
      </c>
      <c r="V406" s="41">
        <v>2</v>
      </c>
    </row>
    <row r="407" spans="1:22" x14ac:dyDescent="0.25">
      <c r="A407" s="41">
        <v>1266607755</v>
      </c>
      <c r="B407" s="42">
        <v>38766.811979166669</v>
      </c>
      <c r="C407" s="41">
        <v>2</v>
      </c>
      <c r="D407" s="41" t="s">
        <v>206</v>
      </c>
      <c r="E407" s="41">
        <v>640.17999999999995</v>
      </c>
      <c r="F407" s="41">
        <v>2</v>
      </c>
      <c r="G407" s="41">
        <v>5.149</v>
      </c>
      <c r="H407" s="41">
        <v>2</v>
      </c>
      <c r="I407" s="41">
        <v>34.314</v>
      </c>
      <c r="J407" s="41">
        <v>2</v>
      </c>
      <c r="K407" s="41">
        <v>0.16900000000000001</v>
      </c>
      <c r="L407" s="41">
        <v>2</v>
      </c>
      <c r="M407" s="41">
        <v>94.96</v>
      </c>
      <c r="N407" s="41">
        <v>2</v>
      </c>
      <c r="O407" s="41">
        <v>1481.067</v>
      </c>
      <c r="P407" s="41">
        <v>2</v>
      </c>
      <c r="Q407" s="41">
        <v>27.1204</v>
      </c>
      <c r="R407" s="41">
        <v>2</v>
      </c>
      <c r="S407" s="41">
        <v>36.747882859999997</v>
      </c>
      <c r="T407" s="41">
        <v>2</v>
      </c>
      <c r="U407" s="41">
        <v>-122.0527992</v>
      </c>
      <c r="V407" s="41">
        <v>2</v>
      </c>
    </row>
    <row r="408" spans="1:22" x14ac:dyDescent="0.25">
      <c r="A408" s="41">
        <v>1266607770</v>
      </c>
      <c r="B408" s="42">
        <v>38766.812152777777</v>
      </c>
      <c r="C408" s="41">
        <v>2</v>
      </c>
      <c r="D408" s="41" t="s">
        <v>206</v>
      </c>
      <c r="E408" s="41">
        <v>640.48</v>
      </c>
      <c r="F408" s="41">
        <v>2</v>
      </c>
      <c r="G408" s="41">
        <v>5.15</v>
      </c>
      <c r="H408" s="41">
        <v>2</v>
      </c>
      <c r="I408" s="41">
        <v>34.313000000000002</v>
      </c>
      <c r="J408" s="41">
        <v>2</v>
      </c>
      <c r="K408" s="41">
        <v>0.16900000000000001</v>
      </c>
      <c r="L408" s="41">
        <v>2</v>
      </c>
      <c r="M408" s="41">
        <v>94.83</v>
      </c>
      <c r="N408" s="41">
        <v>2</v>
      </c>
      <c r="O408" s="41">
        <v>1481.0740000000001</v>
      </c>
      <c r="P408" s="41">
        <v>2</v>
      </c>
      <c r="Q408" s="41">
        <v>27.119499999999999</v>
      </c>
      <c r="R408" s="41">
        <v>2</v>
      </c>
      <c r="S408" s="41">
        <v>36.747907570000002</v>
      </c>
      <c r="T408" s="41">
        <v>2</v>
      </c>
      <c r="U408" s="41">
        <v>-122.05278471</v>
      </c>
      <c r="V408" s="41">
        <v>2</v>
      </c>
    </row>
    <row r="409" spans="1:22" x14ac:dyDescent="0.25">
      <c r="A409" s="41">
        <v>1266607785</v>
      </c>
      <c r="B409" s="42">
        <v>38766.812326388892</v>
      </c>
      <c r="C409" s="41">
        <v>2</v>
      </c>
      <c r="D409" s="41" t="s">
        <v>206</v>
      </c>
      <c r="E409" s="41">
        <v>640.58000000000004</v>
      </c>
      <c r="F409" s="41">
        <v>2</v>
      </c>
      <c r="G409" s="41">
        <v>5.1479999999999997</v>
      </c>
      <c r="H409" s="41">
        <v>2</v>
      </c>
      <c r="I409" s="41">
        <v>34.313000000000002</v>
      </c>
      <c r="J409" s="41">
        <v>2</v>
      </c>
      <c r="K409" s="41">
        <v>0.16900000000000001</v>
      </c>
      <c r="L409" s="41">
        <v>2</v>
      </c>
      <c r="M409" s="41">
        <v>94.73</v>
      </c>
      <c r="N409" s="41">
        <v>2</v>
      </c>
      <c r="O409" s="41">
        <v>1481.068</v>
      </c>
      <c r="P409" s="41">
        <v>2</v>
      </c>
      <c r="Q409" s="41">
        <v>27.119700000000002</v>
      </c>
      <c r="R409" s="41">
        <v>2</v>
      </c>
      <c r="S409" s="41">
        <v>36.747909569999997</v>
      </c>
      <c r="T409" s="41">
        <v>2</v>
      </c>
      <c r="U409" s="41">
        <v>-122.05278385</v>
      </c>
      <c r="V409" s="41">
        <v>2</v>
      </c>
    </row>
    <row r="410" spans="1:22" x14ac:dyDescent="0.25">
      <c r="A410" s="41">
        <v>1266607800</v>
      </c>
      <c r="B410" s="42">
        <v>38766.8125</v>
      </c>
      <c r="C410" s="41">
        <v>2</v>
      </c>
      <c r="D410" s="41" t="s">
        <v>206</v>
      </c>
      <c r="E410" s="41">
        <v>640.58000000000004</v>
      </c>
      <c r="F410" s="41">
        <v>2</v>
      </c>
      <c r="G410" s="41">
        <v>5.1470000000000002</v>
      </c>
      <c r="H410" s="41">
        <v>2</v>
      </c>
      <c r="I410" s="41">
        <v>34.313000000000002</v>
      </c>
      <c r="J410" s="41">
        <v>2</v>
      </c>
      <c r="K410" s="41">
        <v>0.16900000000000001</v>
      </c>
      <c r="L410" s="41">
        <v>2</v>
      </c>
      <c r="M410" s="41">
        <v>94.88</v>
      </c>
      <c r="N410" s="41">
        <v>2</v>
      </c>
      <c r="O410" s="41">
        <v>1481.0640000000001</v>
      </c>
      <c r="P410" s="41">
        <v>2</v>
      </c>
      <c r="Q410" s="41">
        <v>27.119800000000001</v>
      </c>
      <c r="R410" s="41">
        <v>2</v>
      </c>
      <c r="S410" s="41">
        <v>36.747919060000001</v>
      </c>
      <c r="T410" s="41">
        <v>2</v>
      </c>
      <c r="U410" s="41">
        <v>-122.05277746</v>
      </c>
      <c r="V410" s="41">
        <v>2</v>
      </c>
    </row>
    <row r="411" spans="1:22" x14ac:dyDescent="0.25">
      <c r="A411" s="41">
        <v>1266607815</v>
      </c>
      <c r="B411" s="42">
        <v>38766.812673611108</v>
      </c>
      <c r="C411" s="41">
        <v>2</v>
      </c>
      <c r="D411" s="41" t="s">
        <v>206</v>
      </c>
      <c r="E411" s="41">
        <v>640.58000000000004</v>
      </c>
      <c r="F411" s="41">
        <v>2</v>
      </c>
      <c r="G411" s="41">
        <v>5.1470000000000002</v>
      </c>
      <c r="H411" s="41">
        <v>2</v>
      </c>
      <c r="I411" s="41">
        <v>34.313000000000002</v>
      </c>
      <c r="J411" s="41">
        <v>2</v>
      </c>
      <c r="K411" s="41">
        <v>0.17</v>
      </c>
      <c r="L411" s="41">
        <v>2</v>
      </c>
      <c r="M411" s="41">
        <v>94.89</v>
      </c>
      <c r="N411" s="41">
        <v>2</v>
      </c>
      <c r="O411" s="41">
        <v>1481.0640000000001</v>
      </c>
      <c r="P411" s="41">
        <v>2</v>
      </c>
      <c r="Q411" s="41">
        <v>27.119800000000001</v>
      </c>
      <c r="R411" s="41">
        <v>2</v>
      </c>
      <c r="S411" s="41">
        <v>36.747916920000002</v>
      </c>
      <c r="T411" s="41">
        <v>2</v>
      </c>
      <c r="U411" s="41">
        <v>-122.05275035</v>
      </c>
      <c r="V411" s="41">
        <v>2</v>
      </c>
    </row>
    <row r="412" spans="1:22" x14ac:dyDescent="0.25">
      <c r="A412" s="41">
        <v>1266607830</v>
      </c>
      <c r="B412" s="42">
        <v>38766.812847222223</v>
      </c>
      <c r="C412" s="41">
        <v>2</v>
      </c>
      <c r="D412" s="41" t="s">
        <v>206</v>
      </c>
      <c r="E412" s="41">
        <v>640.58000000000004</v>
      </c>
      <c r="F412" s="41">
        <v>2</v>
      </c>
      <c r="G412" s="41">
        <v>5.1470000000000002</v>
      </c>
      <c r="H412" s="41">
        <v>2</v>
      </c>
      <c r="I412" s="41">
        <v>34.314</v>
      </c>
      <c r="J412" s="41">
        <v>2</v>
      </c>
      <c r="K412" s="41">
        <v>0.17</v>
      </c>
      <c r="L412" s="41">
        <v>2</v>
      </c>
      <c r="M412" s="41">
        <v>94.95</v>
      </c>
      <c r="N412" s="41">
        <v>2</v>
      </c>
      <c r="O412" s="41">
        <v>1481.0650000000001</v>
      </c>
      <c r="P412" s="41">
        <v>2</v>
      </c>
      <c r="Q412" s="41">
        <v>27.1206</v>
      </c>
      <c r="R412" s="41">
        <v>2</v>
      </c>
      <c r="S412" s="41">
        <v>36.747915859999999</v>
      </c>
      <c r="T412" s="41">
        <v>2</v>
      </c>
      <c r="U412" s="41">
        <v>-122.05275586</v>
      </c>
      <c r="V412" s="41">
        <v>2</v>
      </c>
    </row>
    <row r="413" spans="1:22" x14ac:dyDescent="0.25">
      <c r="A413" s="41">
        <v>1266607845</v>
      </c>
      <c r="B413" s="42">
        <v>38766.813020833331</v>
      </c>
      <c r="C413" s="41">
        <v>2</v>
      </c>
      <c r="D413" s="41" t="s">
        <v>206</v>
      </c>
      <c r="E413" s="41">
        <v>640.48</v>
      </c>
      <c r="F413" s="41">
        <v>2</v>
      </c>
      <c r="G413" s="41">
        <v>5.1470000000000002</v>
      </c>
      <c r="H413" s="41">
        <v>2</v>
      </c>
      <c r="I413" s="41">
        <v>34.314</v>
      </c>
      <c r="J413" s="41">
        <v>2</v>
      </c>
      <c r="K413" s="41">
        <v>0.17</v>
      </c>
      <c r="L413" s="41">
        <v>2</v>
      </c>
      <c r="M413" s="41">
        <v>94.96</v>
      </c>
      <c r="N413" s="41">
        <v>2</v>
      </c>
      <c r="O413" s="41">
        <v>1481.0640000000001</v>
      </c>
      <c r="P413" s="41">
        <v>2</v>
      </c>
      <c r="Q413" s="41">
        <v>27.1206</v>
      </c>
      <c r="R413" s="41">
        <v>2</v>
      </c>
      <c r="S413" s="41">
        <v>36.7479175</v>
      </c>
      <c r="T413" s="41">
        <v>2</v>
      </c>
      <c r="U413" s="41">
        <v>-122.05278207000001</v>
      </c>
      <c r="V413" s="41">
        <v>2</v>
      </c>
    </row>
    <row r="414" spans="1:22" x14ac:dyDescent="0.25">
      <c r="A414" s="41">
        <v>1266607860</v>
      </c>
      <c r="B414" s="42">
        <v>38766.813194444447</v>
      </c>
      <c r="C414" s="41">
        <v>2</v>
      </c>
      <c r="D414" s="41" t="s">
        <v>206</v>
      </c>
      <c r="E414" s="41">
        <v>640.48</v>
      </c>
      <c r="F414" s="41">
        <v>2</v>
      </c>
      <c r="G414" s="41">
        <v>5.1470000000000002</v>
      </c>
      <c r="H414" s="41">
        <v>2</v>
      </c>
      <c r="I414" s="41">
        <v>34.313000000000002</v>
      </c>
      <c r="J414" s="41">
        <v>2</v>
      </c>
      <c r="K414" s="41">
        <v>0.17</v>
      </c>
      <c r="L414" s="41">
        <v>2</v>
      </c>
      <c r="M414" s="41">
        <v>94.96</v>
      </c>
      <c r="N414" s="41">
        <v>2</v>
      </c>
      <c r="O414" s="41">
        <v>1481.0619999999999</v>
      </c>
      <c r="P414" s="41">
        <v>2</v>
      </c>
      <c r="Q414" s="41">
        <v>27.119800000000001</v>
      </c>
      <c r="R414" s="41">
        <v>2</v>
      </c>
      <c r="S414" s="41">
        <v>36.747918130000002</v>
      </c>
      <c r="T414" s="41">
        <v>2</v>
      </c>
      <c r="U414" s="41">
        <v>-122.05278473</v>
      </c>
      <c r="V414" s="41">
        <v>2</v>
      </c>
    </row>
    <row r="415" spans="1:22" x14ac:dyDescent="0.25">
      <c r="A415" s="41">
        <v>1266607875</v>
      </c>
      <c r="B415" s="42">
        <v>38766.813368055555</v>
      </c>
      <c r="C415" s="41">
        <v>2</v>
      </c>
      <c r="D415" s="41" t="s">
        <v>206</v>
      </c>
      <c r="E415" s="41">
        <v>640.58000000000004</v>
      </c>
      <c r="F415" s="41">
        <v>2</v>
      </c>
      <c r="G415" s="41">
        <v>5.1470000000000002</v>
      </c>
      <c r="H415" s="41">
        <v>2</v>
      </c>
      <c r="I415" s="41">
        <v>34.314</v>
      </c>
      <c r="J415" s="41">
        <v>2</v>
      </c>
      <c r="K415" s="41">
        <v>0.17</v>
      </c>
      <c r="L415" s="41">
        <v>2</v>
      </c>
      <c r="M415" s="41">
        <v>94.95</v>
      </c>
      <c r="N415" s="41">
        <v>2</v>
      </c>
      <c r="O415" s="41">
        <v>1481.0650000000001</v>
      </c>
      <c r="P415" s="41">
        <v>2</v>
      </c>
      <c r="Q415" s="41">
        <v>27.1206</v>
      </c>
      <c r="R415" s="41">
        <v>2</v>
      </c>
      <c r="S415" s="41">
        <v>36.747915499999998</v>
      </c>
      <c r="T415" s="41">
        <v>2</v>
      </c>
      <c r="U415" s="41">
        <v>-122.05278292</v>
      </c>
      <c r="V415" s="41">
        <v>2</v>
      </c>
    </row>
    <row r="416" spans="1:22" x14ac:dyDescent="0.25">
      <c r="A416" s="41">
        <v>1266607890</v>
      </c>
      <c r="B416" s="42">
        <v>38766.81354166667</v>
      </c>
      <c r="C416" s="41">
        <v>2</v>
      </c>
      <c r="D416" s="41" t="s">
        <v>206</v>
      </c>
      <c r="E416" s="41">
        <v>640.58000000000004</v>
      </c>
      <c r="F416" s="41">
        <v>2</v>
      </c>
      <c r="G416" s="41">
        <v>5.1470000000000002</v>
      </c>
      <c r="H416" s="41">
        <v>2</v>
      </c>
      <c r="I416" s="41">
        <v>34.314</v>
      </c>
      <c r="J416" s="41">
        <v>2</v>
      </c>
      <c r="K416" s="41">
        <v>0.17</v>
      </c>
      <c r="L416" s="41">
        <v>2</v>
      </c>
      <c r="M416" s="41">
        <v>94.96</v>
      </c>
      <c r="N416" s="41">
        <v>2</v>
      </c>
      <c r="O416" s="41">
        <v>1481.0650000000001</v>
      </c>
      <c r="P416" s="41">
        <v>2</v>
      </c>
      <c r="Q416" s="41">
        <v>27.1206</v>
      </c>
      <c r="R416" s="41">
        <v>2</v>
      </c>
      <c r="S416" s="41">
        <v>36.747920460000003</v>
      </c>
      <c r="T416" s="41">
        <v>2</v>
      </c>
      <c r="U416" s="41">
        <v>-122.05278319999999</v>
      </c>
      <c r="V416" s="41">
        <v>2</v>
      </c>
    </row>
    <row r="417" spans="1:22" x14ac:dyDescent="0.25">
      <c r="A417" s="41">
        <v>1266607905</v>
      </c>
      <c r="B417" s="42">
        <v>38766.813715277778</v>
      </c>
      <c r="C417" s="41">
        <v>2</v>
      </c>
      <c r="D417" s="41" t="s">
        <v>206</v>
      </c>
      <c r="E417" s="41">
        <v>640.58000000000004</v>
      </c>
      <c r="F417" s="41">
        <v>2</v>
      </c>
      <c r="G417" s="41">
        <v>5.1459999999999999</v>
      </c>
      <c r="H417" s="41">
        <v>2</v>
      </c>
      <c r="I417" s="41">
        <v>34.314</v>
      </c>
      <c r="J417" s="41">
        <v>2</v>
      </c>
      <c r="K417" s="41">
        <v>0.17</v>
      </c>
      <c r="L417" s="41">
        <v>2</v>
      </c>
      <c r="M417" s="41">
        <v>94.92</v>
      </c>
      <c r="N417" s="41">
        <v>2</v>
      </c>
      <c r="O417" s="41">
        <v>1481.0609999999999</v>
      </c>
      <c r="P417" s="41">
        <v>2</v>
      </c>
      <c r="Q417" s="41">
        <v>27.120699999999999</v>
      </c>
      <c r="R417" s="41">
        <v>2</v>
      </c>
      <c r="S417" s="41">
        <v>36.747914139999999</v>
      </c>
      <c r="T417" s="41">
        <v>2</v>
      </c>
      <c r="U417" s="41">
        <v>-122.05277700000001</v>
      </c>
      <c r="V417" s="41">
        <v>2</v>
      </c>
    </row>
    <row r="418" spans="1:22" x14ac:dyDescent="0.25">
      <c r="A418" s="41">
        <v>1266607920</v>
      </c>
      <c r="B418" s="42">
        <v>38766.813888888886</v>
      </c>
      <c r="C418" s="41">
        <v>2</v>
      </c>
      <c r="D418" s="41" t="s">
        <v>206</v>
      </c>
      <c r="E418" s="41">
        <v>640.58000000000004</v>
      </c>
      <c r="F418" s="41">
        <v>2</v>
      </c>
      <c r="G418" s="41">
        <v>5.1470000000000002</v>
      </c>
      <c r="H418" s="41">
        <v>2</v>
      </c>
      <c r="I418" s="41">
        <v>34.314</v>
      </c>
      <c r="J418" s="41">
        <v>2</v>
      </c>
      <c r="K418" s="41">
        <v>0.17</v>
      </c>
      <c r="L418" s="41">
        <v>2</v>
      </c>
      <c r="M418" s="41">
        <v>94.94</v>
      </c>
      <c r="N418" s="41">
        <v>2</v>
      </c>
      <c r="O418" s="41">
        <v>1481.0650000000001</v>
      </c>
      <c r="P418" s="41">
        <v>2</v>
      </c>
      <c r="Q418" s="41">
        <v>27.1206</v>
      </c>
      <c r="R418" s="41">
        <v>2</v>
      </c>
      <c r="S418" s="41">
        <v>36.74790857</v>
      </c>
      <c r="T418" s="41">
        <v>2</v>
      </c>
      <c r="U418" s="41">
        <v>-122.05278085</v>
      </c>
      <c r="V418" s="41">
        <v>2</v>
      </c>
    </row>
    <row r="419" spans="1:22" x14ac:dyDescent="0.25">
      <c r="A419" s="41">
        <v>1266607935</v>
      </c>
      <c r="B419" s="42">
        <v>38766.814062500001</v>
      </c>
      <c r="C419" s="41">
        <v>2</v>
      </c>
      <c r="D419" s="41" t="s">
        <v>206</v>
      </c>
      <c r="E419" s="41">
        <v>640.58000000000004</v>
      </c>
      <c r="F419" s="41">
        <v>2</v>
      </c>
      <c r="G419" s="41">
        <v>5.1470000000000002</v>
      </c>
      <c r="H419" s="41">
        <v>2</v>
      </c>
      <c r="I419" s="41">
        <v>34.313000000000002</v>
      </c>
      <c r="J419" s="41">
        <v>2</v>
      </c>
      <c r="K419" s="41">
        <v>0.17</v>
      </c>
      <c r="L419" s="41">
        <v>2</v>
      </c>
      <c r="M419" s="41">
        <v>94.92</v>
      </c>
      <c r="N419" s="41">
        <v>2</v>
      </c>
      <c r="O419" s="41">
        <v>1481.0640000000001</v>
      </c>
      <c r="P419" s="41">
        <v>2</v>
      </c>
      <c r="Q419" s="41">
        <v>27.119800000000001</v>
      </c>
      <c r="R419" s="41">
        <v>2</v>
      </c>
      <c r="S419" s="41">
        <v>36.747907529999999</v>
      </c>
      <c r="T419" s="41">
        <v>2</v>
      </c>
      <c r="U419" s="41">
        <v>-122.05278319999999</v>
      </c>
      <c r="V419" s="41">
        <v>2</v>
      </c>
    </row>
    <row r="420" spans="1:22" x14ac:dyDescent="0.25">
      <c r="A420" s="41">
        <v>1266607950</v>
      </c>
      <c r="B420" s="42">
        <v>38766.814236111109</v>
      </c>
      <c r="C420" s="41">
        <v>2</v>
      </c>
      <c r="D420" s="41" t="s">
        <v>206</v>
      </c>
      <c r="E420" s="41">
        <v>640.58000000000004</v>
      </c>
      <c r="F420" s="41">
        <v>2</v>
      </c>
      <c r="G420" s="41">
        <v>5.1470000000000002</v>
      </c>
      <c r="H420" s="41">
        <v>2</v>
      </c>
      <c r="I420" s="41">
        <v>34.313000000000002</v>
      </c>
      <c r="J420" s="41">
        <v>2</v>
      </c>
      <c r="K420" s="41">
        <v>0.17100000000000001</v>
      </c>
      <c r="L420" s="41">
        <v>2</v>
      </c>
      <c r="M420" s="41">
        <v>94.92</v>
      </c>
      <c r="N420" s="41">
        <v>2</v>
      </c>
      <c r="O420" s="41">
        <v>1481.0640000000001</v>
      </c>
      <c r="P420" s="41">
        <v>2</v>
      </c>
      <c r="Q420" s="41">
        <v>27.119800000000001</v>
      </c>
      <c r="R420" s="41">
        <v>2</v>
      </c>
      <c r="S420" s="41">
        <v>36.747911000000002</v>
      </c>
      <c r="T420" s="41">
        <v>2</v>
      </c>
      <c r="U420" s="41">
        <v>-122.05278156999999</v>
      </c>
      <c r="V420" s="41">
        <v>2</v>
      </c>
    </row>
    <row r="421" spans="1:22" x14ac:dyDescent="0.25">
      <c r="A421" s="41">
        <v>1266607965</v>
      </c>
      <c r="B421" s="42">
        <v>38766.814409722225</v>
      </c>
      <c r="C421" s="41">
        <v>2</v>
      </c>
      <c r="D421" s="41" t="s">
        <v>206</v>
      </c>
      <c r="E421" s="41">
        <v>640.58000000000004</v>
      </c>
      <c r="F421" s="41">
        <v>2</v>
      </c>
      <c r="G421" s="41">
        <v>5.1470000000000002</v>
      </c>
      <c r="H421" s="41">
        <v>2</v>
      </c>
      <c r="I421" s="41">
        <v>34.314</v>
      </c>
      <c r="J421" s="41">
        <v>2</v>
      </c>
      <c r="K421" s="41">
        <v>0.17100000000000001</v>
      </c>
      <c r="L421" s="41">
        <v>2</v>
      </c>
      <c r="M421" s="41">
        <v>94.87</v>
      </c>
      <c r="N421" s="41">
        <v>2</v>
      </c>
      <c r="O421" s="41">
        <v>1481.0650000000001</v>
      </c>
      <c r="P421" s="41">
        <v>2</v>
      </c>
      <c r="Q421" s="41">
        <v>27.1206</v>
      </c>
      <c r="R421" s="41">
        <v>2</v>
      </c>
      <c r="S421" s="41">
        <v>36.747905500000002</v>
      </c>
      <c r="T421" s="41">
        <v>2</v>
      </c>
      <c r="U421" s="41">
        <v>-122.05277891999999</v>
      </c>
      <c r="V421" s="41">
        <v>2</v>
      </c>
    </row>
    <row r="422" spans="1:22" x14ac:dyDescent="0.25">
      <c r="A422" s="41">
        <v>1266607980</v>
      </c>
      <c r="B422" s="42">
        <v>38766.814583333333</v>
      </c>
      <c r="C422" s="41">
        <v>2</v>
      </c>
      <c r="D422" s="41" t="s">
        <v>206</v>
      </c>
      <c r="E422" s="41">
        <v>640.58000000000004</v>
      </c>
      <c r="F422" s="41">
        <v>2</v>
      </c>
      <c r="G422" s="41">
        <v>5.1470000000000002</v>
      </c>
      <c r="H422" s="41">
        <v>2</v>
      </c>
      <c r="I422" s="41">
        <v>34.313000000000002</v>
      </c>
      <c r="J422" s="41">
        <v>2</v>
      </c>
      <c r="K422" s="41">
        <v>0.17100000000000001</v>
      </c>
      <c r="L422" s="41">
        <v>2</v>
      </c>
      <c r="M422" s="41">
        <v>94.89</v>
      </c>
      <c r="N422" s="41">
        <v>2</v>
      </c>
      <c r="O422" s="41">
        <v>1481.0640000000001</v>
      </c>
      <c r="P422" s="41">
        <v>2</v>
      </c>
      <c r="Q422" s="41">
        <v>27.119800000000001</v>
      </c>
      <c r="R422" s="41">
        <v>2</v>
      </c>
      <c r="S422" s="41">
        <v>36.747908709999997</v>
      </c>
      <c r="T422" s="41">
        <v>2</v>
      </c>
      <c r="U422" s="41">
        <v>-122.05277885</v>
      </c>
      <c r="V422" s="41">
        <v>2</v>
      </c>
    </row>
    <row r="423" spans="1:22" x14ac:dyDescent="0.25">
      <c r="A423" s="41">
        <v>1266607995</v>
      </c>
      <c r="B423" s="42">
        <v>38766.814756944441</v>
      </c>
      <c r="C423" s="41">
        <v>2</v>
      </c>
      <c r="D423" s="41" t="s">
        <v>206</v>
      </c>
      <c r="E423" s="41">
        <v>640.58000000000004</v>
      </c>
      <c r="F423" s="41">
        <v>2</v>
      </c>
      <c r="G423" s="41">
        <v>5.1470000000000002</v>
      </c>
      <c r="H423" s="41">
        <v>2</v>
      </c>
      <c r="I423" s="41">
        <v>34.314</v>
      </c>
      <c r="J423" s="41">
        <v>2</v>
      </c>
      <c r="K423" s="41">
        <v>0.17100000000000001</v>
      </c>
      <c r="L423" s="41">
        <v>2</v>
      </c>
      <c r="M423" s="41">
        <v>94.87</v>
      </c>
      <c r="N423" s="41">
        <v>2</v>
      </c>
      <c r="O423" s="41">
        <v>1481.0650000000001</v>
      </c>
      <c r="P423" s="41">
        <v>2</v>
      </c>
      <c r="Q423" s="41">
        <v>27.1206</v>
      </c>
      <c r="R423" s="41">
        <v>2</v>
      </c>
      <c r="S423" s="41">
        <v>36.747912800000002</v>
      </c>
      <c r="T423" s="41">
        <v>2</v>
      </c>
      <c r="U423" s="41">
        <v>-122.05278186</v>
      </c>
      <c r="V423" s="41">
        <v>2</v>
      </c>
    </row>
    <row r="424" spans="1:22" x14ac:dyDescent="0.25">
      <c r="A424" s="41">
        <v>1266608010</v>
      </c>
      <c r="B424" s="42">
        <v>38766.814930555556</v>
      </c>
      <c r="C424" s="41">
        <v>2</v>
      </c>
      <c r="D424" s="41" t="s">
        <v>206</v>
      </c>
      <c r="E424" s="41">
        <v>640.58000000000004</v>
      </c>
      <c r="F424" s="41">
        <v>2</v>
      </c>
      <c r="G424" s="41">
        <v>5.1470000000000002</v>
      </c>
      <c r="H424" s="41">
        <v>2</v>
      </c>
      <c r="I424" s="41">
        <v>34.313000000000002</v>
      </c>
      <c r="J424" s="41">
        <v>2</v>
      </c>
      <c r="K424" s="41">
        <v>0.17100000000000001</v>
      </c>
      <c r="L424" s="41">
        <v>2</v>
      </c>
      <c r="M424" s="41">
        <v>94.83</v>
      </c>
      <c r="N424" s="41">
        <v>2</v>
      </c>
      <c r="O424" s="41">
        <v>1481.0640000000001</v>
      </c>
      <c r="P424" s="41">
        <v>2</v>
      </c>
      <c r="Q424" s="41">
        <v>27.119800000000001</v>
      </c>
      <c r="R424" s="41">
        <v>2</v>
      </c>
      <c r="S424" s="41">
        <v>36.747901210000002</v>
      </c>
      <c r="T424" s="41">
        <v>2</v>
      </c>
      <c r="U424" s="41">
        <v>-122.05278464</v>
      </c>
      <c r="V424" s="41">
        <v>2</v>
      </c>
    </row>
    <row r="425" spans="1:22" x14ac:dyDescent="0.25">
      <c r="A425" s="41">
        <v>1266608025</v>
      </c>
      <c r="B425" s="42">
        <v>38766.815104166664</v>
      </c>
      <c r="C425" s="41">
        <v>2</v>
      </c>
      <c r="D425" s="41" t="s">
        <v>206</v>
      </c>
      <c r="E425" s="41">
        <v>640.28</v>
      </c>
      <c r="F425" s="41">
        <v>2</v>
      </c>
      <c r="G425" s="41">
        <v>5.1470000000000002</v>
      </c>
      <c r="H425" s="41">
        <v>2</v>
      </c>
      <c r="I425" s="41">
        <v>34.313000000000002</v>
      </c>
      <c r="J425" s="41">
        <v>2</v>
      </c>
      <c r="K425" s="41">
        <v>0.17100000000000001</v>
      </c>
      <c r="L425" s="41">
        <v>2</v>
      </c>
      <c r="M425" s="41">
        <v>94.77</v>
      </c>
      <c r="N425" s="41">
        <v>2</v>
      </c>
      <c r="O425" s="41">
        <v>1481.059</v>
      </c>
      <c r="P425" s="41">
        <v>2</v>
      </c>
      <c r="Q425" s="41">
        <v>27.119800000000001</v>
      </c>
      <c r="R425" s="41">
        <v>2</v>
      </c>
      <c r="S425" s="41">
        <v>36.747892800000002</v>
      </c>
      <c r="T425" s="41">
        <v>2</v>
      </c>
      <c r="U425" s="41">
        <v>-122.05278493</v>
      </c>
      <c r="V425" s="41">
        <v>2</v>
      </c>
    </row>
    <row r="426" spans="1:22" x14ac:dyDescent="0.25">
      <c r="A426" s="41">
        <v>1266608040</v>
      </c>
      <c r="B426" s="42">
        <v>38766.81527777778</v>
      </c>
      <c r="C426" s="41">
        <v>2</v>
      </c>
      <c r="D426" s="41" t="s">
        <v>206</v>
      </c>
      <c r="E426" s="41">
        <v>638.79999999999995</v>
      </c>
      <c r="F426" s="41">
        <v>2</v>
      </c>
      <c r="G426" s="41">
        <v>5.149</v>
      </c>
      <c r="H426" s="41">
        <v>2</v>
      </c>
      <c r="I426" s="41">
        <v>34.314</v>
      </c>
      <c r="J426" s="41">
        <v>2</v>
      </c>
      <c r="K426" s="41">
        <v>0.17100000000000001</v>
      </c>
      <c r="L426" s="41">
        <v>2</v>
      </c>
      <c r="M426" s="41">
        <v>94.78</v>
      </c>
      <c r="N426" s="41">
        <v>2</v>
      </c>
      <c r="O426" s="41">
        <v>1481.0440000000001</v>
      </c>
      <c r="P426" s="41">
        <v>2</v>
      </c>
      <c r="Q426" s="41">
        <v>27.1204</v>
      </c>
      <c r="R426" s="41">
        <v>2</v>
      </c>
      <c r="S426" s="41">
        <v>36.747916709999998</v>
      </c>
      <c r="T426" s="41">
        <v>2</v>
      </c>
      <c r="U426" s="41">
        <v>-122.05277507</v>
      </c>
      <c r="V426" s="41">
        <v>2</v>
      </c>
    </row>
    <row r="427" spans="1:22" x14ac:dyDescent="0.25">
      <c r="A427" s="41">
        <v>1266608055</v>
      </c>
      <c r="B427" s="42">
        <v>38766.815451388888</v>
      </c>
      <c r="C427" s="41">
        <v>2</v>
      </c>
      <c r="D427" s="41" t="s">
        <v>206</v>
      </c>
      <c r="E427" s="41">
        <v>637.91</v>
      </c>
      <c r="F427" s="41">
        <v>2</v>
      </c>
      <c r="G427" s="41">
        <v>5.173</v>
      </c>
      <c r="H427" s="41">
        <v>2</v>
      </c>
      <c r="I427" s="41">
        <v>34.313000000000002</v>
      </c>
      <c r="J427" s="41">
        <v>2</v>
      </c>
      <c r="K427" s="41">
        <v>0.17</v>
      </c>
      <c r="L427" s="41">
        <v>2</v>
      </c>
      <c r="M427" s="41">
        <v>94.71</v>
      </c>
      <c r="N427" s="41">
        <v>2</v>
      </c>
      <c r="O427" s="41">
        <v>1481.125</v>
      </c>
      <c r="P427" s="41">
        <v>2</v>
      </c>
      <c r="Q427" s="41">
        <v>27.116800000000001</v>
      </c>
      <c r="R427" s="41">
        <v>2</v>
      </c>
      <c r="S427" s="41">
        <v>36.747918779999999</v>
      </c>
      <c r="T427" s="41">
        <v>2</v>
      </c>
      <c r="U427" s="41">
        <v>-122.05280449999999</v>
      </c>
      <c r="V427" s="41">
        <v>2</v>
      </c>
    </row>
    <row r="428" spans="1:22" x14ac:dyDescent="0.25">
      <c r="A428" s="41">
        <v>1266608070</v>
      </c>
      <c r="B428" s="42">
        <v>38766.815625000003</v>
      </c>
      <c r="C428" s="41">
        <v>2</v>
      </c>
      <c r="D428" s="41" t="s">
        <v>206</v>
      </c>
      <c r="E428" s="41">
        <v>639.09</v>
      </c>
      <c r="F428" s="41">
        <v>2</v>
      </c>
      <c r="G428" s="41">
        <v>5.1609999999999996</v>
      </c>
      <c r="H428" s="41">
        <v>2</v>
      </c>
      <c r="I428" s="41">
        <v>34.311</v>
      </c>
      <c r="J428" s="41">
        <v>2</v>
      </c>
      <c r="K428" s="41">
        <v>0.17299999999999999</v>
      </c>
      <c r="L428" s="41">
        <v>2</v>
      </c>
      <c r="M428" s="41">
        <v>94.36</v>
      </c>
      <c r="N428" s="41">
        <v>0</v>
      </c>
      <c r="O428" s="41">
        <v>1481.0930000000001</v>
      </c>
      <c r="P428" s="41">
        <v>2</v>
      </c>
      <c r="Q428" s="41">
        <v>27.116599999999998</v>
      </c>
      <c r="R428" s="41">
        <v>2</v>
      </c>
      <c r="S428" s="41">
        <v>36.74789707</v>
      </c>
      <c r="T428" s="41">
        <v>2</v>
      </c>
      <c r="U428" s="41">
        <v>-122.05289557</v>
      </c>
      <c r="V428" s="41">
        <v>2</v>
      </c>
    </row>
    <row r="429" spans="1:22" x14ac:dyDescent="0.25">
      <c r="A429" s="41">
        <v>1266608085</v>
      </c>
      <c r="B429" s="42">
        <v>38766.815798611111</v>
      </c>
      <c r="C429" s="41">
        <v>2</v>
      </c>
      <c r="D429" s="41" t="s">
        <v>206</v>
      </c>
      <c r="E429" s="41">
        <v>639.09</v>
      </c>
      <c r="F429" s="41">
        <v>2</v>
      </c>
      <c r="G429" s="41">
        <v>5.1479999999999997</v>
      </c>
      <c r="H429" s="41">
        <v>2</v>
      </c>
      <c r="I429" s="41">
        <v>34.314</v>
      </c>
      <c r="J429" s="41">
        <v>2</v>
      </c>
      <c r="K429" s="41">
        <v>0.17399999999999999</v>
      </c>
      <c r="L429" s="41">
        <v>2</v>
      </c>
      <c r="M429" s="41">
        <v>94.65</v>
      </c>
      <c r="N429" s="41">
        <v>2</v>
      </c>
      <c r="O429" s="41">
        <v>1481.0450000000001</v>
      </c>
      <c r="P429" s="41">
        <v>2</v>
      </c>
      <c r="Q429" s="41">
        <v>27.1205</v>
      </c>
      <c r="R429" s="41">
        <v>2</v>
      </c>
      <c r="S429" s="41">
        <v>36.747849420000001</v>
      </c>
      <c r="T429" s="41">
        <v>2</v>
      </c>
      <c r="U429" s="41">
        <v>-122.05292835</v>
      </c>
      <c r="V429" s="41">
        <v>2</v>
      </c>
    </row>
    <row r="430" spans="1:22" x14ac:dyDescent="0.25">
      <c r="A430" s="41">
        <v>1266608100</v>
      </c>
      <c r="B430" s="42">
        <v>38766.815972222219</v>
      </c>
      <c r="C430" s="41">
        <v>2</v>
      </c>
      <c r="D430" s="41" t="s">
        <v>206</v>
      </c>
      <c r="E430" s="41">
        <v>638.1</v>
      </c>
      <c r="F430" s="41">
        <v>2</v>
      </c>
      <c r="G430" s="41">
        <v>5.1760000000000002</v>
      </c>
      <c r="H430" s="41">
        <v>2</v>
      </c>
      <c r="I430" s="41">
        <v>34.313000000000002</v>
      </c>
      <c r="J430" s="41">
        <v>2</v>
      </c>
      <c r="K430" s="41">
        <v>0.17299999999999999</v>
      </c>
      <c r="L430" s="41">
        <v>2</v>
      </c>
      <c r="M430" s="41">
        <v>93.88</v>
      </c>
      <c r="N430" s="41">
        <v>2</v>
      </c>
      <c r="O430" s="41">
        <v>1481.14</v>
      </c>
      <c r="P430" s="41">
        <v>2</v>
      </c>
      <c r="Q430" s="41">
        <v>27.116499999999998</v>
      </c>
      <c r="R430" s="41">
        <v>2</v>
      </c>
      <c r="S430" s="41">
        <v>36.747858999999998</v>
      </c>
      <c r="T430" s="41">
        <v>2</v>
      </c>
      <c r="U430" s="41">
        <v>-122.05285813</v>
      </c>
      <c r="V430" s="41">
        <v>2</v>
      </c>
    </row>
    <row r="431" spans="1:22" x14ac:dyDescent="0.25">
      <c r="A431" s="41">
        <v>1266608115</v>
      </c>
      <c r="B431" s="42">
        <v>38766.816145833334</v>
      </c>
      <c r="C431" s="41">
        <v>2</v>
      </c>
      <c r="D431" s="41" t="s">
        <v>206</v>
      </c>
      <c r="E431" s="41">
        <v>637.11</v>
      </c>
      <c r="F431" s="41">
        <v>2</v>
      </c>
      <c r="G431" s="41">
        <v>5.194</v>
      </c>
      <c r="H431" s="41">
        <v>2</v>
      </c>
      <c r="I431" s="41">
        <v>34.311</v>
      </c>
      <c r="J431" s="41">
        <v>2</v>
      </c>
      <c r="K431" s="41">
        <v>0.17699999999999999</v>
      </c>
      <c r="L431" s="41">
        <v>2</v>
      </c>
      <c r="M431" s="41">
        <v>94.17</v>
      </c>
      <c r="N431" s="41">
        <v>2</v>
      </c>
      <c r="O431" s="41">
        <v>1481.194</v>
      </c>
      <c r="P431" s="41">
        <v>2</v>
      </c>
      <c r="Q431" s="41">
        <v>27.1128</v>
      </c>
      <c r="R431" s="41">
        <v>2</v>
      </c>
      <c r="S431" s="41">
        <v>36.747906999999998</v>
      </c>
      <c r="T431" s="41">
        <v>2</v>
      </c>
      <c r="U431" s="41">
        <v>-122.05290107</v>
      </c>
      <c r="V431" s="41">
        <v>2</v>
      </c>
    </row>
    <row r="432" spans="1:22" x14ac:dyDescent="0.25">
      <c r="A432" s="41">
        <v>1266608130</v>
      </c>
      <c r="B432" s="42">
        <v>38766.816319444442</v>
      </c>
      <c r="C432" s="41">
        <v>2</v>
      </c>
      <c r="D432" s="41" t="s">
        <v>206</v>
      </c>
      <c r="E432" s="41">
        <v>635.92999999999995</v>
      </c>
      <c r="F432" s="41">
        <v>2</v>
      </c>
      <c r="G432" s="41">
        <v>5.2089999999999996</v>
      </c>
      <c r="H432" s="41">
        <v>2</v>
      </c>
      <c r="I432" s="41">
        <v>34.311</v>
      </c>
      <c r="J432" s="41">
        <v>2</v>
      </c>
      <c r="K432" s="41">
        <v>0.18</v>
      </c>
      <c r="L432" s="41">
        <v>2</v>
      </c>
      <c r="M432" s="41">
        <v>94.02</v>
      </c>
      <c r="N432" s="41">
        <v>2</v>
      </c>
      <c r="O432" s="41">
        <v>1481.2360000000001</v>
      </c>
      <c r="P432" s="41">
        <v>2</v>
      </c>
      <c r="Q432" s="41">
        <v>27.111000000000001</v>
      </c>
      <c r="R432" s="41">
        <v>2</v>
      </c>
      <c r="S432" s="41">
        <v>36.747970260000002</v>
      </c>
      <c r="T432" s="41">
        <v>2</v>
      </c>
      <c r="U432" s="41">
        <v>-122.05286092999999</v>
      </c>
      <c r="V432" s="41">
        <v>2</v>
      </c>
    </row>
    <row r="433" spans="1:22" x14ac:dyDescent="0.25">
      <c r="A433" s="41">
        <v>1266608145</v>
      </c>
      <c r="B433" s="42">
        <v>38766.816493055558</v>
      </c>
      <c r="C433" s="41">
        <v>2</v>
      </c>
      <c r="D433" s="41" t="s">
        <v>206</v>
      </c>
      <c r="E433" s="41">
        <v>634.64</v>
      </c>
      <c r="F433" s="41">
        <v>2</v>
      </c>
      <c r="G433" s="41">
        <v>5.23</v>
      </c>
      <c r="H433" s="41">
        <v>2</v>
      </c>
      <c r="I433" s="41">
        <v>34.308999999999997</v>
      </c>
      <c r="J433" s="41">
        <v>2</v>
      </c>
      <c r="K433" s="41">
        <v>0.185</v>
      </c>
      <c r="L433" s="41">
        <v>2</v>
      </c>
      <c r="M433" s="41">
        <v>93.73</v>
      </c>
      <c r="N433" s="41">
        <v>2</v>
      </c>
      <c r="O433" s="41">
        <v>1481.297</v>
      </c>
      <c r="P433" s="41">
        <v>2</v>
      </c>
      <c r="Q433" s="41">
        <v>27.106999999999999</v>
      </c>
      <c r="R433" s="41">
        <v>2</v>
      </c>
      <c r="S433" s="41">
        <v>36.748014570000002</v>
      </c>
      <c r="T433" s="41">
        <v>2</v>
      </c>
      <c r="U433" s="41">
        <v>-122.05285000000001</v>
      </c>
      <c r="V433" s="41">
        <v>2</v>
      </c>
    </row>
    <row r="434" spans="1:22" x14ac:dyDescent="0.25">
      <c r="A434" s="41">
        <v>1266608160</v>
      </c>
      <c r="B434" s="42">
        <v>38766.816666666666</v>
      </c>
      <c r="C434" s="41">
        <v>2</v>
      </c>
      <c r="D434" s="41" t="s">
        <v>206</v>
      </c>
      <c r="E434" s="41">
        <v>632.27</v>
      </c>
      <c r="F434" s="41">
        <v>2</v>
      </c>
      <c r="G434" s="41">
        <v>5.2389999999999999</v>
      </c>
      <c r="H434" s="41">
        <v>2</v>
      </c>
      <c r="I434" s="41">
        <v>34.307000000000002</v>
      </c>
      <c r="J434" s="41">
        <v>2</v>
      </c>
      <c r="K434" s="41">
        <v>0.191</v>
      </c>
      <c r="L434" s="41">
        <v>2</v>
      </c>
      <c r="M434" s="41">
        <v>93.72</v>
      </c>
      <c r="N434" s="41">
        <v>2</v>
      </c>
      <c r="O434" s="41">
        <v>1481.2909999999999</v>
      </c>
      <c r="P434" s="41">
        <v>2</v>
      </c>
      <c r="Q434" s="41">
        <v>27.104299999999999</v>
      </c>
      <c r="R434" s="41">
        <v>2</v>
      </c>
      <c r="S434" s="41">
        <v>36.748024569999998</v>
      </c>
      <c r="T434" s="41">
        <v>2</v>
      </c>
      <c r="U434" s="41">
        <v>-122.05282357</v>
      </c>
      <c r="V434" s="41">
        <v>2</v>
      </c>
    </row>
    <row r="435" spans="1:22" x14ac:dyDescent="0.25">
      <c r="A435" s="41">
        <v>1266608175</v>
      </c>
      <c r="B435" s="42">
        <v>38766.816840277781</v>
      </c>
      <c r="C435" s="41">
        <v>2</v>
      </c>
      <c r="D435" s="41" t="s">
        <v>206</v>
      </c>
      <c r="E435" s="41">
        <v>628.5</v>
      </c>
      <c r="F435" s="41">
        <v>2</v>
      </c>
      <c r="G435" s="41">
        <v>5.2640000000000002</v>
      </c>
      <c r="H435" s="41">
        <v>2</v>
      </c>
      <c r="I435" s="41">
        <v>34.308</v>
      </c>
      <c r="J435" s="41">
        <v>2</v>
      </c>
      <c r="K435" s="41">
        <v>0.19700000000000001</v>
      </c>
      <c r="L435" s="41">
        <v>2</v>
      </c>
      <c r="M435" s="41">
        <v>93.62</v>
      </c>
      <c r="N435" s="41">
        <v>2</v>
      </c>
      <c r="O435" s="41">
        <v>1481.3309999999999</v>
      </c>
      <c r="P435" s="41">
        <v>2</v>
      </c>
      <c r="Q435" s="41">
        <v>27.1021</v>
      </c>
      <c r="R435" s="41">
        <v>2</v>
      </c>
      <c r="S435" s="41">
        <v>36.748023140000001</v>
      </c>
      <c r="T435" s="41">
        <v>2</v>
      </c>
      <c r="U435" s="41">
        <v>-122.05280964000001</v>
      </c>
      <c r="V435" s="41">
        <v>2</v>
      </c>
    </row>
    <row r="436" spans="1:22" x14ac:dyDescent="0.25">
      <c r="A436" s="41">
        <v>1266608190</v>
      </c>
      <c r="B436" s="42">
        <v>38766.817013888889</v>
      </c>
      <c r="C436" s="41">
        <v>2</v>
      </c>
      <c r="D436" s="41" t="s">
        <v>206</v>
      </c>
      <c r="E436" s="41">
        <v>628.11</v>
      </c>
      <c r="F436" s="41">
        <v>2</v>
      </c>
      <c r="G436" s="41">
        <v>5.3250000000000002</v>
      </c>
      <c r="H436" s="41">
        <v>2</v>
      </c>
      <c r="I436" s="41">
        <v>34.299999999999997</v>
      </c>
      <c r="J436" s="41">
        <v>2</v>
      </c>
      <c r="K436" s="41">
        <v>0.21099999999999999</v>
      </c>
      <c r="L436" s="41">
        <v>2</v>
      </c>
      <c r="M436" s="41">
        <v>93.44</v>
      </c>
      <c r="N436" s="41">
        <v>2</v>
      </c>
      <c r="O436" s="41">
        <v>1481.5609999999999</v>
      </c>
      <c r="P436" s="41">
        <v>2</v>
      </c>
      <c r="Q436" s="41">
        <v>27.088699999999999</v>
      </c>
      <c r="R436" s="41">
        <v>2</v>
      </c>
      <c r="S436" s="41">
        <v>36.748056689999999</v>
      </c>
      <c r="T436" s="41">
        <v>2</v>
      </c>
      <c r="U436" s="41">
        <v>-122.05264784000001</v>
      </c>
      <c r="V436" s="41">
        <v>2</v>
      </c>
    </row>
    <row r="437" spans="1:22" x14ac:dyDescent="0.25">
      <c r="A437" s="41">
        <v>1266608205</v>
      </c>
      <c r="B437" s="42">
        <v>38766.817187499997</v>
      </c>
      <c r="C437" s="41">
        <v>2</v>
      </c>
      <c r="D437" s="41" t="s">
        <v>206</v>
      </c>
      <c r="E437" s="41">
        <v>626.33000000000004</v>
      </c>
      <c r="F437" s="41">
        <v>2</v>
      </c>
      <c r="G437" s="41">
        <v>5.2830000000000004</v>
      </c>
      <c r="H437" s="41">
        <v>2</v>
      </c>
      <c r="I437" s="41">
        <v>34.299999999999997</v>
      </c>
      <c r="J437" s="41">
        <v>2</v>
      </c>
      <c r="K437" s="41">
        <v>0.22</v>
      </c>
      <c r="L437" s="41">
        <v>2</v>
      </c>
      <c r="M437" s="41">
        <v>93.9</v>
      </c>
      <c r="N437" s="41">
        <v>2</v>
      </c>
      <c r="O437" s="41">
        <v>1481.3610000000001</v>
      </c>
      <c r="P437" s="41">
        <v>2</v>
      </c>
      <c r="Q437" s="41">
        <v>27.093599999999999</v>
      </c>
      <c r="R437" s="41">
        <v>2</v>
      </c>
      <c r="S437" s="41">
        <v>36.748077729999999</v>
      </c>
      <c r="T437" s="41">
        <v>2</v>
      </c>
      <c r="U437" s="41">
        <v>-122.05254960000001</v>
      </c>
      <c r="V437" s="41">
        <v>2</v>
      </c>
    </row>
    <row r="438" spans="1:22" x14ac:dyDescent="0.25">
      <c r="A438" s="41">
        <v>1266608220</v>
      </c>
      <c r="B438" s="42">
        <v>38766.817361111112</v>
      </c>
      <c r="C438" s="41">
        <v>2</v>
      </c>
      <c r="D438" s="41" t="s">
        <v>206</v>
      </c>
      <c r="E438" s="41">
        <v>622.66999999999996</v>
      </c>
      <c r="F438" s="41">
        <v>2</v>
      </c>
      <c r="G438" s="41">
        <v>5.2619999999999996</v>
      </c>
      <c r="H438" s="41">
        <v>2</v>
      </c>
      <c r="I438" s="41">
        <v>34.305999999999997</v>
      </c>
      <c r="J438" s="41">
        <v>2</v>
      </c>
      <c r="K438" s="41">
        <v>0.214</v>
      </c>
      <c r="L438" s="41">
        <v>2</v>
      </c>
      <c r="M438" s="41">
        <v>93.96</v>
      </c>
      <c r="N438" s="41">
        <v>2</v>
      </c>
      <c r="O438" s="41">
        <v>1481.223</v>
      </c>
      <c r="P438" s="41">
        <v>2</v>
      </c>
      <c r="Q438" s="41">
        <v>27.1007</v>
      </c>
      <c r="R438" s="41">
        <v>2</v>
      </c>
      <c r="S438" s="41">
        <v>36.748087349999999</v>
      </c>
      <c r="T438" s="41">
        <v>2</v>
      </c>
      <c r="U438" s="41">
        <v>-122.05246150000001</v>
      </c>
      <c r="V438" s="41">
        <v>2</v>
      </c>
    </row>
    <row r="439" spans="1:22" x14ac:dyDescent="0.25">
      <c r="A439" s="41">
        <v>1266608235</v>
      </c>
      <c r="B439" s="42">
        <v>38766.81753472222</v>
      </c>
      <c r="C439" s="41">
        <v>2</v>
      </c>
      <c r="D439" s="41" t="s">
        <v>206</v>
      </c>
      <c r="E439" s="41">
        <v>618.9</v>
      </c>
      <c r="F439" s="41">
        <v>2</v>
      </c>
      <c r="G439" s="41">
        <v>5.3209999999999997</v>
      </c>
      <c r="H439" s="41">
        <v>2</v>
      </c>
      <c r="I439" s="41">
        <v>34.302</v>
      </c>
      <c r="J439" s="41">
        <v>2</v>
      </c>
      <c r="K439" s="41">
        <v>0.214</v>
      </c>
      <c r="L439" s="41">
        <v>2</v>
      </c>
      <c r="M439" s="41">
        <v>93.41</v>
      </c>
      <c r="N439" s="41">
        <v>2</v>
      </c>
      <c r="O439" s="41">
        <v>1481.394</v>
      </c>
      <c r="P439" s="41">
        <v>2</v>
      </c>
      <c r="Q439" s="41">
        <v>27.090599999999998</v>
      </c>
      <c r="R439" s="41">
        <v>2</v>
      </c>
      <c r="S439" s="41">
        <v>36.748123329999999</v>
      </c>
      <c r="T439" s="41">
        <v>2</v>
      </c>
      <c r="U439" s="41">
        <v>-122.05232986</v>
      </c>
      <c r="V439" s="41">
        <v>2</v>
      </c>
    </row>
    <row r="440" spans="1:22" x14ac:dyDescent="0.25">
      <c r="A440" s="41">
        <v>1266608250</v>
      </c>
      <c r="B440" s="42">
        <v>38766.817708333336</v>
      </c>
      <c r="C440" s="41">
        <v>2</v>
      </c>
      <c r="D440" s="41" t="s">
        <v>206</v>
      </c>
      <c r="E440" s="41">
        <v>616.13</v>
      </c>
      <c r="F440" s="41">
        <v>2</v>
      </c>
      <c r="G440" s="41">
        <v>5.3440000000000003</v>
      </c>
      <c r="H440" s="41">
        <v>2</v>
      </c>
      <c r="I440" s="41">
        <v>34.298000000000002</v>
      </c>
      <c r="J440" s="41">
        <v>2</v>
      </c>
      <c r="K440" s="41">
        <v>0.22500000000000001</v>
      </c>
      <c r="L440" s="41">
        <v>2</v>
      </c>
      <c r="M440" s="41">
        <v>93.32</v>
      </c>
      <c r="N440" s="41">
        <v>2</v>
      </c>
      <c r="O440" s="41">
        <v>1481.4359999999999</v>
      </c>
      <c r="P440" s="41">
        <v>2</v>
      </c>
      <c r="Q440" s="41">
        <v>27.084700000000002</v>
      </c>
      <c r="R440" s="41">
        <v>2</v>
      </c>
      <c r="S440" s="41">
        <v>36.748150850000002</v>
      </c>
      <c r="T440" s="41">
        <v>2</v>
      </c>
      <c r="U440" s="41">
        <v>-122.05226</v>
      </c>
      <c r="V440" s="41">
        <v>2</v>
      </c>
    </row>
    <row r="441" spans="1:22" x14ac:dyDescent="0.25">
      <c r="A441" s="41">
        <v>1266608265</v>
      </c>
      <c r="B441" s="42">
        <v>38766.817881944444</v>
      </c>
      <c r="C441" s="41">
        <v>2</v>
      </c>
      <c r="D441" s="41" t="s">
        <v>206</v>
      </c>
      <c r="E441" s="41">
        <v>613.36</v>
      </c>
      <c r="F441" s="41">
        <v>2</v>
      </c>
      <c r="G441" s="41">
        <v>5.3120000000000003</v>
      </c>
      <c r="H441" s="41">
        <v>2</v>
      </c>
      <c r="I441" s="41">
        <v>34.298000000000002</v>
      </c>
      <c r="J441" s="41">
        <v>2</v>
      </c>
      <c r="K441" s="41">
        <v>0.22700000000000001</v>
      </c>
      <c r="L441" s="41">
        <v>2</v>
      </c>
      <c r="M441" s="41">
        <v>93.61</v>
      </c>
      <c r="N441" s="41">
        <v>2</v>
      </c>
      <c r="O441" s="41">
        <v>1481.26</v>
      </c>
      <c r="P441" s="41">
        <v>2</v>
      </c>
      <c r="Q441" s="41">
        <v>27.0884</v>
      </c>
      <c r="R441" s="41">
        <v>2</v>
      </c>
      <c r="S441" s="41">
        <v>36.748282260000003</v>
      </c>
      <c r="T441" s="41">
        <v>2</v>
      </c>
      <c r="U441" s="41">
        <v>-122.05219332999999</v>
      </c>
      <c r="V441" s="41">
        <v>2</v>
      </c>
    </row>
    <row r="442" spans="1:22" x14ac:dyDescent="0.25">
      <c r="A442" s="41">
        <v>1266608280</v>
      </c>
      <c r="B442" s="42">
        <v>38766.818055555559</v>
      </c>
      <c r="C442" s="41">
        <v>2</v>
      </c>
      <c r="D442" s="41" t="s">
        <v>206</v>
      </c>
      <c r="E442" s="41">
        <v>610.1</v>
      </c>
      <c r="F442" s="41">
        <v>2</v>
      </c>
      <c r="G442" s="41">
        <v>5.3120000000000003</v>
      </c>
      <c r="H442" s="41">
        <v>2</v>
      </c>
      <c r="I442" s="41">
        <v>34.301000000000002</v>
      </c>
      <c r="J442" s="41">
        <v>2</v>
      </c>
      <c r="K442" s="41">
        <v>0.223</v>
      </c>
      <c r="L442" s="41">
        <v>2</v>
      </c>
      <c r="M442" s="41">
        <v>93.54</v>
      </c>
      <c r="N442" s="41">
        <v>2</v>
      </c>
      <c r="O442" s="41">
        <v>1481.21</v>
      </c>
      <c r="P442" s="41">
        <v>2</v>
      </c>
      <c r="Q442" s="41">
        <v>27.090800000000002</v>
      </c>
      <c r="R442" s="41">
        <v>2</v>
      </c>
      <c r="S442" s="41">
        <v>36.748513000000003</v>
      </c>
      <c r="T442" s="41">
        <v>2</v>
      </c>
      <c r="U442" s="41">
        <v>-122.052187</v>
      </c>
      <c r="V442" s="41">
        <v>2</v>
      </c>
    </row>
    <row r="443" spans="1:22" x14ac:dyDescent="0.25">
      <c r="A443" s="41">
        <v>1266608295</v>
      </c>
      <c r="B443" s="42">
        <v>38766.818229166667</v>
      </c>
      <c r="C443" s="41">
        <v>2</v>
      </c>
      <c r="D443" s="41" t="s">
        <v>206</v>
      </c>
      <c r="E443" s="41">
        <v>606.73</v>
      </c>
      <c r="F443" s="41">
        <v>2</v>
      </c>
      <c r="G443" s="41">
        <v>5.3449999999999998</v>
      </c>
      <c r="H443" s="41">
        <v>2</v>
      </c>
      <c r="I443" s="41">
        <v>34.298000000000002</v>
      </c>
      <c r="J443" s="41">
        <v>2</v>
      </c>
      <c r="K443" s="41">
        <v>0.22700000000000001</v>
      </c>
      <c r="L443" s="41">
        <v>2</v>
      </c>
      <c r="M443" s="41">
        <v>93.31</v>
      </c>
      <c r="N443" s="41">
        <v>2</v>
      </c>
      <c r="O443" s="41">
        <v>1481.2829999999999</v>
      </c>
      <c r="P443" s="41">
        <v>2</v>
      </c>
      <c r="Q443" s="41">
        <v>27.084499999999998</v>
      </c>
      <c r="R443" s="41">
        <v>2</v>
      </c>
      <c r="S443" s="41">
        <v>36.74843284</v>
      </c>
      <c r="T443" s="41">
        <v>2</v>
      </c>
      <c r="U443" s="41">
        <v>-122.05212346</v>
      </c>
      <c r="V443" s="41">
        <v>2</v>
      </c>
    </row>
    <row r="444" spans="1:22" x14ac:dyDescent="0.25">
      <c r="A444" s="41">
        <v>1266608310</v>
      </c>
      <c r="B444" s="42">
        <v>38766.818402777775</v>
      </c>
      <c r="C444" s="41">
        <v>2</v>
      </c>
      <c r="D444" s="41" t="s">
        <v>206</v>
      </c>
      <c r="E444" s="41">
        <v>606.83000000000004</v>
      </c>
      <c r="F444" s="41">
        <v>2</v>
      </c>
      <c r="G444" s="41">
        <v>5.3630000000000004</v>
      </c>
      <c r="H444" s="41">
        <v>2</v>
      </c>
      <c r="I444" s="41">
        <v>34.296999999999997</v>
      </c>
      <c r="J444" s="41">
        <v>2</v>
      </c>
      <c r="K444" s="41">
        <v>0.23</v>
      </c>
      <c r="L444" s="41">
        <v>2</v>
      </c>
      <c r="M444" s="41">
        <v>93.25</v>
      </c>
      <c r="N444" s="41">
        <v>2</v>
      </c>
      <c r="O444" s="41">
        <v>1481.356</v>
      </c>
      <c r="P444" s="41">
        <v>2</v>
      </c>
      <c r="Q444" s="41">
        <v>27.081600000000002</v>
      </c>
      <c r="R444" s="41">
        <v>2</v>
      </c>
      <c r="S444" s="41">
        <v>36.748330350000003</v>
      </c>
      <c r="T444" s="41">
        <v>2</v>
      </c>
      <c r="U444" s="41">
        <v>-122.05199514</v>
      </c>
      <c r="V444" s="41">
        <v>2</v>
      </c>
    </row>
    <row r="445" spans="1:22" x14ac:dyDescent="0.25">
      <c r="A445" s="41">
        <v>1266608325</v>
      </c>
      <c r="B445" s="42">
        <v>38766.818576388891</v>
      </c>
      <c r="C445" s="41">
        <v>2</v>
      </c>
      <c r="D445" s="41" t="s">
        <v>206</v>
      </c>
      <c r="E445" s="41">
        <v>606.63</v>
      </c>
      <c r="F445" s="41">
        <v>2</v>
      </c>
      <c r="G445" s="41">
        <v>5.3879999999999999</v>
      </c>
      <c r="H445" s="41">
        <v>2</v>
      </c>
      <c r="I445" s="41">
        <v>34.295000000000002</v>
      </c>
      <c r="J445" s="41">
        <v>2</v>
      </c>
      <c r="K445" s="41">
        <v>0.23200000000000001</v>
      </c>
      <c r="L445" s="41">
        <v>2</v>
      </c>
      <c r="M445" s="41">
        <v>93.3</v>
      </c>
      <c r="N445" s="41">
        <v>2</v>
      </c>
      <c r="O445" s="41">
        <v>1481.452</v>
      </c>
      <c r="P445" s="41">
        <v>2</v>
      </c>
      <c r="Q445" s="41">
        <v>27.077000000000002</v>
      </c>
      <c r="R445" s="41">
        <v>2</v>
      </c>
      <c r="S445" s="41">
        <v>36.748356710000003</v>
      </c>
      <c r="T445" s="41">
        <v>2</v>
      </c>
      <c r="U445" s="41">
        <v>-122.05195157</v>
      </c>
      <c r="V445" s="41">
        <v>2</v>
      </c>
    </row>
    <row r="446" spans="1:22" x14ac:dyDescent="0.25">
      <c r="A446" s="41">
        <v>1266608340</v>
      </c>
      <c r="B446" s="42">
        <v>38766.818749999999</v>
      </c>
      <c r="C446" s="41">
        <v>2</v>
      </c>
      <c r="D446" s="41" t="s">
        <v>206</v>
      </c>
      <c r="E446" s="41">
        <v>606.63</v>
      </c>
      <c r="F446" s="41">
        <v>2</v>
      </c>
      <c r="G446" s="41">
        <v>5.3949999999999996</v>
      </c>
      <c r="H446" s="41">
        <v>2</v>
      </c>
      <c r="I446" s="41">
        <v>34.293999999999997</v>
      </c>
      <c r="J446" s="41">
        <v>2</v>
      </c>
      <c r="K446" s="41">
        <v>0.23400000000000001</v>
      </c>
      <c r="L446" s="41">
        <v>2</v>
      </c>
      <c r="M446" s="41">
        <v>93.25</v>
      </c>
      <c r="N446" s="41">
        <v>2</v>
      </c>
      <c r="O446" s="41">
        <v>1481.4780000000001</v>
      </c>
      <c r="P446" s="41">
        <v>2</v>
      </c>
      <c r="Q446" s="41">
        <v>27.075399999999998</v>
      </c>
      <c r="R446" s="41">
        <v>2</v>
      </c>
      <c r="S446" s="41">
        <v>36.74838793</v>
      </c>
      <c r="T446" s="41">
        <v>2</v>
      </c>
      <c r="U446" s="41">
        <v>-122.05191266</v>
      </c>
      <c r="V446" s="41">
        <v>2</v>
      </c>
    </row>
    <row r="447" spans="1:22" x14ac:dyDescent="0.25">
      <c r="A447" s="41">
        <v>1266608355</v>
      </c>
      <c r="B447" s="42">
        <v>38766.818923611114</v>
      </c>
      <c r="C447" s="41">
        <v>2</v>
      </c>
      <c r="D447" s="41" t="s">
        <v>206</v>
      </c>
      <c r="E447" s="41">
        <v>606.63</v>
      </c>
      <c r="F447" s="41">
        <v>2</v>
      </c>
      <c r="G447" s="41">
        <v>5.4009999999999998</v>
      </c>
      <c r="H447" s="41">
        <v>2</v>
      </c>
      <c r="I447" s="41">
        <v>34.292999999999999</v>
      </c>
      <c r="J447" s="41">
        <v>2</v>
      </c>
      <c r="K447" s="41">
        <v>0.23599999999999999</v>
      </c>
      <c r="L447" s="41">
        <v>2</v>
      </c>
      <c r="M447" s="41">
        <v>93.25</v>
      </c>
      <c r="N447" s="41">
        <v>2</v>
      </c>
      <c r="O447" s="41">
        <v>1481.501</v>
      </c>
      <c r="P447" s="41">
        <v>2</v>
      </c>
      <c r="Q447" s="41">
        <v>27.073899999999998</v>
      </c>
      <c r="R447" s="41">
        <v>2</v>
      </c>
      <c r="S447" s="41">
        <v>36.748399710000001</v>
      </c>
      <c r="T447" s="41">
        <v>2</v>
      </c>
      <c r="U447" s="41">
        <v>-122.05188378</v>
      </c>
      <c r="V447" s="41">
        <v>2</v>
      </c>
    </row>
    <row r="448" spans="1:22" x14ac:dyDescent="0.25">
      <c r="A448" s="41">
        <v>1266608370</v>
      </c>
      <c r="B448" s="42">
        <v>38766.819097222222</v>
      </c>
      <c r="C448" s="41">
        <v>2</v>
      </c>
      <c r="D448" s="41" t="s">
        <v>206</v>
      </c>
      <c r="E448" s="41">
        <v>606.63</v>
      </c>
      <c r="F448" s="41">
        <v>2</v>
      </c>
      <c r="G448" s="41">
        <v>5.3959999999999999</v>
      </c>
      <c r="H448" s="41">
        <v>2</v>
      </c>
      <c r="I448" s="41">
        <v>34.292999999999999</v>
      </c>
      <c r="J448" s="41">
        <v>2</v>
      </c>
      <c r="K448" s="41">
        <v>0.23799999999999999</v>
      </c>
      <c r="L448" s="41">
        <v>2</v>
      </c>
      <c r="M448" s="41">
        <v>93.25</v>
      </c>
      <c r="N448" s="41">
        <v>2</v>
      </c>
      <c r="O448" s="41">
        <v>1481.481</v>
      </c>
      <c r="P448" s="41">
        <v>2</v>
      </c>
      <c r="Q448" s="41">
        <v>27.0745</v>
      </c>
      <c r="R448" s="41">
        <v>2</v>
      </c>
      <c r="S448" s="41">
        <v>36.748393929999999</v>
      </c>
      <c r="T448" s="41">
        <v>2</v>
      </c>
      <c r="U448" s="41">
        <v>-122.05186852999999</v>
      </c>
      <c r="V448" s="41">
        <v>2</v>
      </c>
    </row>
    <row r="449" spans="1:22" x14ac:dyDescent="0.25">
      <c r="A449" s="41">
        <v>1266608385</v>
      </c>
      <c r="B449" s="42">
        <v>38766.81927083333</v>
      </c>
      <c r="C449" s="41">
        <v>2</v>
      </c>
      <c r="D449" s="41" t="s">
        <v>206</v>
      </c>
      <c r="E449" s="41">
        <v>606.63</v>
      </c>
      <c r="F449" s="41">
        <v>2</v>
      </c>
      <c r="G449" s="41">
        <v>5.3959999999999999</v>
      </c>
      <c r="H449" s="41">
        <v>2</v>
      </c>
      <c r="I449" s="41">
        <v>34.293999999999997</v>
      </c>
      <c r="J449" s="41">
        <v>2</v>
      </c>
      <c r="K449" s="41">
        <v>0.24</v>
      </c>
      <c r="L449" s="41">
        <v>2</v>
      </c>
      <c r="M449" s="41">
        <v>93.24</v>
      </c>
      <c r="N449" s="41">
        <v>2</v>
      </c>
      <c r="O449" s="41">
        <v>1481.4829999999999</v>
      </c>
      <c r="P449" s="41">
        <v>2</v>
      </c>
      <c r="Q449" s="41">
        <v>27.075299999999999</v>
      </c>
      <c r="R449" s="41">
        <v>2</v>
      </c>
      <c r="S449" s="41">
        <v>36.74838871</v>
      </c>
      <c r="T449" s="41">
        <v>2</v>
      </c>
      <c r="U449" s="41">
        <v>-122.05184392</v>
      </c>
      <c r="V449" s="41">
        <v>2</v>
      </c>
    </row>
    <row r="450" spans="1:22" x14ac:dyDescent="0.25">
      <c r="A450" s="41">
        <v>1266608400</v>
      </c>
      <c r="B450" s="42">
        <v>38766.819444444445</v>
      </c>
      <c r="C450" s="41">
        <v>2</v>
      </c>
      <c r="D450" s="41" t="s">
        <v>206</v>
      </c>
      <c r="E450" s="41">
        <v>606.63</v>
      </c>
      <c r="F450" s="41">
        <v>2</v>
      </c>
      <c r="G450" s="41">
        <v>5.4130000000000003</v>
      </c>
      <c r="H450" s="41">
        <v>2</v>
      </c>
      <c r="I450" s="41">
        <v>34.292999999999999</v>
      </c>
      <c r="J450" s="41">
        <v>2</v>
      </c>
      <c r="K450" s="41">
        <v>0.24199999999999999</v>
      </c>
      <c r="L450" s="41">
        <v>2</v>
      </c>
      <c r="M450" s="41">
        <v>93.19</v>
      </c>
      <c r="N450" s="41">
        <v>2</v>
      </c>
      <c r="O450" s="41">
        <v>1481.55</v>
      </c>
      <c r="P450" s="41">
        <v>2</v>
      </c>
      <c r="Q450" s="41">
        <v>27.072500000000002</v>
      </c>
      <c r="R450" s="41">
        <v>2</v>
      </c>
      <c r="S450" s="41">
        <v>36.748398600000002</v>
      </c>
      <c r="T450" s="41">
        <v>2</v>
      </c>
      <c r="U450" s="41">
        <v>-122.05182626</v>
      </c>
      <c r="V450" s="41">
        <v>2</v>
      </c>
    </row>
    <row r="451" spans="1:22" x14ac:dyDescent="0.25">
      <c r="A451" s="41">
        <v>1266608415</v>
      </c>
      <c r="B451" s="42">
        <v>38766.819618055553</v>
      </c>
      <c r="C451" s="41">
        <v>2</v>
      </c>
      <c r="D451" s="41" t="s">
        <v>206</v>
      </c>
      <c r="E451" s="41">
        <v>606.63</v>
      </c>
      <c r="F451" s="41">
        <v>2</v>
      </c>
      <c r="G451" s="41">
        <v>5.4329999999999998</v>
      </c>
      <c r="H451" s="41">
        <v>2</v>
      </c>
      <c r="I451" s="41">
        <v>34.292000000000002</v>
      </c>
      <c r="J451" s="41">
        <v>2</v>
      </c>
      <c r="K451" s="41">
        <v>0.24399999999999999</v>
      </c>
      <c r="L451" s="41">
        <v>2</v>
      </c>
      <c r="M451" s="41">
        <v>93.2</v>
      </c>
      <c r="N451" s="41">
        <v>2</v>
      </c>
      <c r="O451" s="41">
        <v>1481.6289999999999</v>
      </c>
      <c r="P451" s="41">
        <v>2</v>
      </c>
      <c r="Q451" s="41">
        <v>27.069299999999998</v>
      </c>
      <c r="R451" s="41">
        <v>2</v>
      </c>
      <c r="S451" s="41">
        <v>36.748387579999999</v>
      </c>
      <c r="T451" s="41">
        <v>2</v>
      </c>
      <c r="U451" s="41">
        <v>-122.05180066</v>
      </c>
      <c r="V451" s="41">
        <v>2</v>
      </c>
    </row>
    <row r="452" spans="1:22" x14ac:dyDescent="0.25">
      <c r="A452" s="41">
        <v>1266608430</v>
      </c>
      <c r="B452" s="42">
        <v>38766.819791666669</v>
      </c>
      <c r="C452" s="41">
        <v>2</v>
      </c>
      <c r="D452" s="41" t="s">
        <v>206</v>
      </c>
      <c r="E452" s="41">
        <v>606.63</v>
      </c>
      <c r="F452" s="41">
        <v>2</v>
      </c>
      <c r="G452" s="41">
        <v>5.4459999999999997</v>
      </c>
      <c r="H452" s="41">
        <v>2</v>
      </c>
      <c r="I452" s="41">
        <v>34.29</v>
      </c>
      <c r="J452" s="41">
        <v>2</v>
      </c>
      <c r="K452" s="41">
        <v>0.245</v>
      </c>
      <c r="L452" s="41">
        <v>2</v>
      </c>
      <c r="M452" s="41">
        <v>93.13</v>
      </c>
      <c r="N452" s="41">
        <v>2</v>
      </c>
      <c r="O452" s="41">
        <v>1481.6790000000001</v>
      </c>
      <c r="P452" s="41">
        <v>2</v>
      </c>
      <c r="Q452" s="41">
        <v>27.066199999999998</v>
      </c>
      <c r="R452" s="41">
        <v>2</v>
      </c>
      <c r="S452" s="41">
        <v>36.74839892</v>
      </c>
      <c r="T452" s="41">
        <v>2</v>
      </c>
      <c r="U452" s="41">
        <v>-122.05177815</v>
      </c>
      <c r="V452" s="41">
        <v>2</v>
      </c>
    </row>
    <row r="453" spans="1:22" x14ac:dyDescent="0.25">
      <c r="A453" s="41">
        <v>1266608445</v>
      </c>
      <c r="B453" s="42">
        <v>38766.819965277777</v>
      </c>
      <c r="C453" s="41">
        <v>2</v>
      </c>
      <c r="D453" s="41" t="s">
        <v>206</v>
      </c>
      <c r="E453" s="41">
        <v>606.63</v>
      </c>
      <c r="F453" s="41">
        <v>2</v>
      </c>
      <c r="G453" s="41">
        <v>5.4710000000000001</v>
      </c>
      <c r="H453" s="41">
        <v>2</v>
      </c>
      <c r="I453" s="41">
        <v>34.286999999999999</v>
      </c>
      <c r="J453" s="41">
        <v>2</v>
      </c>
      <c r="K453" s="41">
        <v>0.248</v>
      </c>
      <c r="L453" s="41">
        <v>2</v>
      </c>
      <c r="M453" s="41">
        <v>93.16</v>
      </c>
      <c r="N453" s="41">
        <v>2</v>
      </c>
      <c r="O453" s="41">
        <v>1481.7760000000001</v>
      </c>
      <c r="P453" s="41">
        <v>2</v>
      </c>
      <c r="Q453" s="41">
        <v>27.0609</v>
      </c>
      <c r="R453" s="41">
        <v>2</v>
      </c>
      <c r="S453" s="41">
        <v>36.748370659999999</v>
      </c>
      <c r="T453" s="41">
        <v>2</v>
      </c>
      <c r="U453" s="41">
        <v>-122.05178085999999</v>
      </c>
      <c r="V453" s="41">
        <v>2</v>
      </c>
    </row>
    <row r="454" spans="1:22" x14ac:dyDescent="0.25">
      <c r="A454" s="41">
        <v>1266608460</v>
      </c>
      <c r="B454" s="42">
        <v>38766.820138888892</v>
      </c>
      <c r="C454" s="41">
        <v>2</v>
      </c>
      <c r="D454" s="41" t="s">
        <v>206</v>
      </c>
      <c r="E454" s="41">
        <v>604.65</v>
      </c>
      <c r="F454" s="41">
        <v>2</v>
      </c>
      <c r="G454" s="41">
        <v>5.4980000000000002</v>
      </c>
      <c r="H454" s="41">
        <v>2</v>
      </c>
      <c r="I454" s="41">
        <v>34.286000000000001</v>
      </c>
      <c r="J454" s="41">
        <v>2</v>
      </c>
      <c r="K454" s="41">
        <v>0.253</v>
      </c>
      <c r="L454" s="41">
        <v>2</v>
      </c>
      <c r="M454" s="41">
        <v>93.03</v>
      </c>
      <c r="N454" s="41">
        <v>2</v>
      </c>
      <c r="O454" s="41">
        <v>1481.8510000000001</v>
      </c>
      <c r="P454" s="41">
        <v>2</v>
      </c>
      <c r="Q454" s="41">
        <v>27.056799999999999</v>
      </c>
      <c r="R454" s="41">
        <v>2</v>
      </c>
      <c r="S454" s="41">
        <v>36.7483535</v>
      </c>
      <c r="T454" s="41">
        <v>2</v>
      </c>
      <c r="U454" s="41">
        <v>-122.05181064</v>
      </c>
      <c r="V454" s="41">
        <v>2</v>
      </c>
    </row>
    <row r="455" spans="1:22" x14ac:dyDescent="0.25">
      <c r="A455" s="41">
        <v>1266608475</v>
      </c>
      <c r="B455" s="42">
        <v>38766.8203125</v>
      </c>
      <c r="C455" s="41">
        <v>2</v>
      </c>
      <c r="D455" s="41" t="s">
        <v>206</v>
      </c>
      <c r="E455" s="41">
        <v>600.69000000000005</v>
      </c>
      <c r="F455" s="41">
        <v>2</v>
      </c>
      <c r="G455" s="41">
        <v>5.57</v>
      </c>
      <c r="H455" s="41">
        <v>2</v>
      </c>
      <c r="I455" s="41">
        <v>34.28</v>
      </c>
      <c r="J455" s="41">
        <v>2</v>
      </c>
      <c r="K455" s="41">
        <v>0.26300000000000001</v>
      </c>
      <c r="L455" s="41">
        <v>2</v>
      </c>
      <c r="M455" s="41">
        <v>93.35</v>
      </c>
      <c r="N455" s="41">
        <v>2</v>
      </c>
      <c r="O455" s="41">
        <v>1482.067</v>
      </c>
      <c r="P455" s="41">
        <v>2</v>
      </c>
      <c r="Q455" s="41">
        <v>27.043399999999998</v>
      </c>
      <c r="R455" s="41">
        <v>2</v>
      </c>
      <c r="S455" s="41">
        <v>36.74840013</v>
      </c>
      <c r="T455" s="41">
        <v>2</v>
      </c>
      <c r="U455" s="41">
        <v>-122.05169753</v>
      </c>
      <c r="V455" s="41">
        <v>2</v>
      </c>
    </row>
    <row r="456" spans="1:22" x14ac:dyDescent="0.25">
      <c r="A456" s="41">
        <v>1266608490</v>
      </c>
      <c r="B456" s="42">
        <v>38766.820486111108</v>
      </c>
      <c r="C456" s="41">
        <v>2</v>
      </c>
      <c r="D456" s="41" t="s">
        <v>206</v>
      </c>
      <c r="E456" s="41">
        <v>597.53</v>
      </c>
      <c r="F456" s="41">
        <v>2</v>
      </c>
      <c r="G456" s="41">
        <v>5.6289999999999996</v>
      </c>
      <c r="H456" s="41">
        <v>2</v>
      </c>
      <c r="I456" s="41">
        <v>34.271999999999998</v>
      </c>
      <c r="J456" s="41">
        <v>2</v>
      </c>
      <c r="K456" s="41">
        <v>0.27300000000000002</v>
      </c>
      <c r="L456" s="41">
        <v>2</v>
      </c>
      <c r="M456" s="41">
        <v>93.57</v>
      </c>
      <c r="N456" s="41">
        <v>2</v>
      </c>
      <c r="O456" s="41">
        <v>1482.241</v>
      </c>
      <c r="P456" s="41">
        <v>2</v>
      </c>
      <c r="Q456" s="41">
        <v>27.029900000000001</v>
      </c>
      <c r="R456" s="41">
        <v>2</v>
      </c>
      <c r="S456" s="41">
        <v>36.748430210000002</v>
      </c>
      <c r="T456" s="41">
        <v>2</v>
      </c>
      <c r="U456" s="41">
        <v>-122.05166292</v>
      </c>
      <c r="V456" s="41">
        <v>2</v>
      </c>
    </row>
    <row r="457" spans="1:22" x14ac:dyDescent="0.25">
      <c r="A457" s="41">
        <v>1266608505</v>
      </c>
      <c r="B457" s="42">
        <v>38766.820659722223</v>
      </c>
      <c r="C457" s="41">
        <v>2</v>
      </c>
      <c r="D457" s="41" t="s">
        <v>206</v>
      </c>
      <c r="E457" s="41">
        <v>594.36</v>
      </c>
      <c r="F457" s="41">
        <v>2</v>
      </c>
      <c r="G457" s="41">
        <v>5.66</v>
      </c>
      <c r="H457" s="41">
        <v>2</v>
      </c>
      <c r="I457" s="41">
        <v>34.268000000000001</v>
      </c>
      <c r="J457" s="41">
        <v>2</v>
      </c>
      <c r="K457" s="41">
        <v>0.27800000000000002</v>
      </c>
      <c r="L457" s="41">
        <v>2</v>
      </c>
      <c r="M457" s="41">
        <v>93.91</v>
      </c>
      <c r="N457" s="41">
        <v>2</v>
      </c>
      <c r="O457" s="41">
        <v>1482.308</v>
      </c>
      <c r="P457" s="41">
        <v>2</v>
      </c>
      <c r="Q457" s="41">
        <v>27.0229</v>
      </c>
      <c r="R457" s="41">
        <v>2</v>
      </c>
      <c r="S457" s="41">
        <v>36.748491999999999</v>
      </c>
      <c r="T457" s="41">
        <v>2</v>
      </c>
      <c r="U457" s="41">
        <v>-122.05159646</v>
      </c>
      <c r="V457" s="41">
        <v>2</v>
      </c>
    </row>
    <row r="458" spans="1:22" x14ac:dyDescent="0.25">
      <c r="A458" s="41">
        <v>1266608520</v>
      </c>
      <c r="B458" s="42">
        <v>38766.820833333331</v>
      </c>
      <c r="C458" s="41">
        <v>2</v>
      </c>
      <c r="D458" s="41" t="s">
        <v>206</v>
      </c>
      <c r="E458" s="41">
        <v>590</v>
      </c>
      <c r="F458" s="41">
        <v>2</v>
      </c>
      <c r="G458" s="41">
        <v>5.6890000000000001</v>
      </c>
      <c r="H458" s="41">
        <v>2</v>
      </c>
      <c r="I458" s="41">
        <v>34.265999999999998</v>
      </c>
      <c r="J458" s="41">
        <v>2</v>
      </c>
      <c r="K458" s="41">
        <v>0.27800000000000002</v>
      </c>
      <c r="L458" s="41">
        <v>2</v>
      </c>
      <c r="M458" s="41">
        <v>94.24</v>
      </c>
      <c r="N458" s="41">
        <v>2</v>
      </c>
      <c r="O458" s="41">
        <v>1482.3489999999999</v>
      </c>
      <c r="P458" s="41">
        <v>2</v>
      </c>
      <c r="Q458" s="41">
        <v>27.017800000000001</v>
      </c>
      <c r="R458" s="41">
        <v>2</v>
      </c>
      <c r="S458" s="41">
        <v>36.748496529999997</v>
      </c>
      <c r="T458" s="41">
        <v>2</v>
      </c>
      <c r="U458" s="41">
        <v>-122.05154423</v>
      </c>
      <c r="V458" s="41">
        <v>2</v>
      </c>
    </row>
    <row r="459" spans="1:22" x14ac:dyDescent="0.25">
      <c r="A459" s="41">
        <v>1266608535</v>
      </c>
      <c r="B459" s="42">
        <v>38766.821006944447</v>
      </c>
      <c r="C459" s="41">
        <v>2</v>
      </c>
      <c r="D459" s="41" t="s">
        <v>206</v>
      </c>
      <c r="E459" s="41">
        <v>584.36</v>
      </c>
      <c r="F459" s="41">
        <v>2</v>
      </c>
      <c r="G459" s="41">
        <v>5.806</v>
      </c>
      <c r="H459" s="41">
        <v>2</v>
      </c>
      <c r="I459" s="41">
        <v>34.259</v>
      </c>
      <c r="J459" s="41">
        <v>2</v>
      </c>
      <c r="K459" s="41">
        <v>0.28000000000000003</v>
      </c>
      <c r="L459" s="41">
        <v>2</v>
      </c>
      <c r="M459" s="41">
        <v>94.93</v>
      </c>
      <c r="N459" s="41">
        <v>2</v>
      </c>
      <c r="O459" s="41">
        <v>1482.7139999999999</v>
      </c>
      <c r="P459" s="41">
        <v>2</v>
      </c>
      <c r="Q459" s="41">
        <v>26.997900000000001</v>
      </c>
      <c r="R459" s="41">
        <v>2</v>
      </c>
      <c r="S459" s="41">
        <v>36.7484775</v>
      </c>
      <c r="T459" s="41">
        <v>2</v>
      </c>
      <c r="U459" s="41">
        <v>-122.05152382999999</v>
      </c>
      <c r="V459" s="41">
        <v>2</v>
      </c>
    </row>
    <row r="460" spans="1:22" x14ac:dyDescent="0.25">
      <c r="A460" s="41">
        <v>1266608550</v>
      </c>
      <c r="B460" s="42">
        <v>38766.821180555555</v>
      </c>
      <c r="C460" s="41">
        <v>2</v>
      </c>
      <c r="D460" s="41" t="s">
        <v>206</v>
      </c>
      <c r="E460" s="41">
        <v>578.62</v>
      </c>
      <c r="F460" s="41">
        <v>2</v>
      </c>
      <c r="G460" s="41">
        <v>5.9240000000000004</v>
      </c>
      <c r="H460" s="41">
        <v>2</v>
      </c>
      <c r="I460" s="41">
        <v>34.244</v>
      </c>
      <c r="J460" s="41">
        <v>2</v>
      </c>
      <c r="K460" s="41">
        <v>0.28599999999999998</v>
      </c>
      <c r="L460" s="41">
        <v>2</v>
      </c>
      <c r="M460" s="41">
        <v>95.31</v>
      </c>
      <c r="N460" s="41">
        <v>2</v>
      </c>
      <c r="O460" s="41">
        <v>1483.0709999999999</v>
      </c>
      <c r="P460" s="41">
        <v>2</v>
      </c>
      <c r="Q460" s="41">
        <v>26.971399999999999</v>
      </c>
      <c r="R460" s="41">
        <v>2</v>
      </c>
      <c r="S460" s="41">
        <v>36.748469069999999</v>
      </c>
      <c r="T460" s="41">
        <v>2</v>
      </c>
      <c r="U460" s="41">
        <v>-122.05152007</v>
      </c>
      <c r="V460" s="41">
        <v>2</v>
      </c>
    </row>
    <row r="461" spans="1:22" x14ac:dyDescent="0.25">
      <c r="A461" s="41">
        <v>1266608565</v>
      </c>
      <c r="B461" s="42">
        <v>38766.82135416667</v>
      </c>
      <c r="C461" s="41">
        <v>2</v>
      </c>
      <c r="D461" s="41" t="s">
        <v>206</v>
      </c>
      <c r="E461" s="41">
        <v>572.88</v>
      </c>
      <c r="F461" s="41">
        <v>2</v>
      </c>
      <c r="G461" s="41">
        <v>5.984</v>
      </c>
      <c r="H461" s="41">
        <v>2</v>
      </c>
      <c r="I461" s="41">
        <v>34.235999999999997</v>
      </c>
      <c r="J461" s="41">
        <v>2</v>
      </c>
      <c r="K461" s="41">
        <v>0.29399999999999998</v>
      </c>
      <c r="L461" s="41">
        <v>2</v>
      </c>
      <c r="M461" s="41">
        <v>95.49</v>
      </c>
      <c r="N461" s="41">
        <v>2</v>
      </c>
      <c r="O461" s="41">
        <v>1483.204</v>
      </c>
      <c r="P461" s="41">
        <v>2</v>
      </c>
      <c r="Q461" s="41">
        <v>26.9575</v>
      </c>
      <c r="R461" s="41">
        <v>2</v>
      </c>
      <c r="S461" s="41">
        <v>36.748474000000002</v>
      </c>
      <c r="T461" s="41">
        <v>2</v>
      </c>
      <c r="U461" s="41">
        <v>-122.05153577999999</v>
      </c>
      <c r="V461" s="41">
        <v>2</v>
      </c>
    </row>
    <row r="462" spans="1:22" x14ac:dyDescent="0.25">
      <c r="A462" s="41">
        <v>1266608580</v>
      </c>
      <c r="B462" s="42">
        <v>38766.821527777778</v>
      </c>
      <c r="C462" s="41">
        <v>2</v>
      </c>
      <c r="D462" s="41" t="s">
        <v>206</v>
      </c>
      <c r="E462" s="41">
        <v>566.34</v>
      </c>
      <c r="F462" s="41">
        <v>2</v>
      </c>
      <c r="G462" s="41">
        <v>6.0030000000000001</v>
      </c>
      <c r="H462" s="41">
        <v>2</v>
      </c>
      <c r="I462" s="41">
        <v>34.234000000000002</v>
      </c>
      <c r="J462" s="41">
        <v>2</v>
      </c>
      <c r="K462" s="41">
        <v>0.30099999999999999</v>
      </c>
      <c r="L462" s="41">
        <v>2</v>
      </c>
      <c r="M462" s="41">
        <v>95.39</v>
      </c>
      <c r="N462" s="41">
        <v>2</v>
      </c>
      <c r="O462" s="41">
        <v>1483.1679999999999</v>
      </c>
      <c r="P462" s="41">
        <v>2</v>
      </c>
      <c r="Q462" s="41">
        <v>26.953499999999998</v>
      </c>
      <c r="R462" s="41">
        <v>2</v>
      </c>
      <c r="S462" s="41">
        <v>36.748467060000003</v>
      </c>
      <c r="T462" s="41">
        <v>2</v>
      </c>
      <c r="U462" s="41">
        <v>-122.05152893</v>
      </c>
      <c r="V462" s="41">
        <v>2</v>
      </c>
    </row>
    <row r="463" spans="1:22" x14ac:dyDescent="0.25">
      <c r="A463" s="41">
        <v>1266608595</v>
      </c>
      <c r="B463" s="42">
        <v>38766.821701388886</v>
      </c>
      <c r="C463" s="41">
        <v>2</v>
      </c>
      <c r="D463" s="41" t="s">
        <v>206</v>
      </c>
      <c r="E463" s="41">
        <v>560.79999999999995</v>
      </c>
      <c r="F463" s="41">
        <v>2</v>
      </c>
      <c r="G463" s="41">
        <v>6</v>
      </c>
      <c r="H463" s="41">
        <v>2</v>
      </c>
      <c r="I463" s="41">
        <v>34.234000000000002</v>
      </c>
      <c r="J463" s="41">
        <v>2</v>
      </c>
      <c r="K463" s="41">
        <v>0.311</v>
      </c>
      <c r="L463" s="41">
        <v>2</v>
      </c>
      <c r="M463" s="41">
        <v>95.28</v>
      </c>
      <c r="N463" s="41">
        <v>2</v>
      </c>
      <c r="O463" s="41">
        <v>1483.0640000000001</v>
      </c>
      <c r="P463" s="41">
        <v>2</v>
      </c>
      <c r="Q463" s="41">
        <v>26.953800000000001</v>
      </c>
      <c r="R463" s="41">
        <v>2</v>
      </c>
      <c r="S463" s="41">
        <v>36.748475569999997</v>
      </c>
      <c r="T463" s="41">
        <v>2</v>
      </c>
      <c r="U463" s="41">
        <v>-122.05152507</v>
      </c>
      <c r="V463" s="41">
        <v>2</v>
      </c>
    </row>
    <row r="464" spans="1:22" x14ac:dyDescent="0.25">
      <c r="A464" s="41">
        <v>1266608610</v>
      </c>
      <c r="B464" s="42">
        <v>38766.821875000001</v>
      </c>
      <c r="C464" s="41">
        <v>2</v>
      </c>
      <c r="D464" s="41" t="s">
        <v>206</v>
      </c>
      <c r="E464" s="41">
        <v>556.74</v>
      </c>
      <c r="F464" s="41">
        <v>2</v>
      </c>
      <c r="G464" s="41">
        <v>6</v>
      </c>
      <c r="H464" s="41">
        <v>2</v>
      </c>
      <c r="I464" s="41">
        <v>34.234000000000002</v>
      </c>
      <c r="J464" s="41">
        <v>2</v>
      </c>
      <c r="K464" s="41">
        <v>0.31900000000000001</v>
      </c>
      <c r="L464" s="41">
        <v>2</v>
      </c>
      <c r="M464" s="41">
        <v>95.32</v>
      </c>
      <c r="N464" s="41">
        <v>2</v>
      </c>
      <c r="O464" s="41">
        <v>1482.9960000000001</v>
      </c>
      <c r="P464" s="41">
        <v>2</v>
      </c>
      <c r="Q464" s="41">
        <v>26.953700000000001</v>
      </c>
      <c r="R464" s="41">
        <v>2</v>
      </c>
      <c r="S464" s="41">
        <v>36.748550129999998</v>
      </c>
      <c r="T464" s="41">
        <v>2</v>
      </c>
      <c r="U464" s="41">
        <v>-122.05143026</v>
      </c>
      <c r="V464" s="41">
        <v>2</v>
      </c>
    </row>
    <row r="465" spans="1:22" x14ac:dyDescent="0.25">
      <c r="A465" s="41">
        <v>1266608625</v>
      </c>
      <c r="B465" s="42">
        <v>38766.822048611109</v>
      </c>
      <c r="C465" s="41">
        <v>2</v>
      </c>
      <c r="D465" s="41" t="s">
        <v>206</v>
      </c>
      <c r="E465" s="41">
        <v>552.88</v>
      </c>
      <c r="F465" s="41">
        <v>2</v>
      </c>
      <c r="G465" s="41">
        <v>6.0030000000000001</v>
      </c>
      <c r="H465" s="41">
        <v>2</v>
      </c>
      <c r="I465" s="41">
        <v>34.234999999999999</v>
      </c>
      <c r="J465" s="41">
        <v>2</v>
      </c>
      <c r="K465" s="41">
        <v>0.32500000000000001</v>
      </c>
      <c r="L465" s="41">
        <v>2</v>
      </c>
      <c r="M465" s="41">
        <v>95.19</v>
      </c>
      <c r="N465" s="41">
        <v>2</v>
      </c>
      <c r="O465" s="41">
        <v>1482.9449999999999</v>
      </c>
      <c r="P465" s="41">
        <v>2</v>
      </c>
      <c r="Q465" s="41">
        <v>26.9541</v>
      </c>
      <c r="R465" s="41">
        <v>2</v>
      </c>
      <c r="S465" s="41">
        <v>36.748545069999999</v>
      </c>
      <c r="T465" s="41">
        <v>2</v>
      </c>
      <c r="U465" s="41">
        <v>-122.05138178</v>
      </c>
      <c r="V465" s="41">
        <v>2</v>
      </c>
    </row>
    <row r="466" spans="1:22" x14ac:dyDescent="0.25">
      <c r="A466" s="41">
        <v>1266608640</v>
      </c>
      <c r="B466" s="42">
        <v>38766.822222222225</v>
      </c>
      <c r="C466" s="41">
        <v>2</v>
      </c>
      <c r="D466" s="41" t="s">
        <v>206</v>
      </c>
      <c r="E466" s="41">
        <v>547.83000000000004</v>
      </c>
      <c r="F466" s="41">
        <v>2</v>
      </c>
      <c r="G466" s="41">
        <v>6.0119999999999996</v>
      </c>
      <c r="H466" s="41">
        <v>2</v>
      </c>
      <c r="I466" s="41">
        <v>34.234000000000002</v>
      </c>
      <c r="J466" s="41">
        <v>2</v>
      </c>
      <c r="K466" s="41">
        <v>0.32900000000000001</v>
      </c>
      <c r="L466" s="41">
        <v>2</v>
      </c>
      <c r="M466" s="41">
        <v>95.18</v>
      </c>
      <c r="N466" s="41">
        <v>2</v>
      </c>
      <c r="O466" s="41">
        <v>1482.896</v>
      </c>
      <c r="P466" s="41">
        <v>2</v>
      </c>
      <c r="Q466" s="41">
        <v>26.952100000000002</v>
      </c>
      <c r="R466" s="41">
        <v>2</v>
      </c>
      <c r="S466" s="41">
        <v>36.748542919999998</v>
      </c>
      <c r="T466" s="41">
        <v>2</v>
      </c>
      <c r="U466" s="41">
        <v>-122.05138871</v>
      </c>
      <c r="V466" s="41">
        <v>2</v>
      </c>
    </row>
    <row r="467" spans="1:22" x14ac:dyDescent="0.25">
      <c r="A467" s="41">
        <v>1266608655</v>
      </c>
      <c r="B467" s="42">
        <v>38766.822395833333</v>
      </c>
      <c r="C467" s="41">
        <v>2</v>
      </c>
      <c r="D467" s="41" t="s">
        <v>206</v>
      </c>
      <c r="E467" s="41">
        <v>541.59</v>
      </c>
      <c r="F467" s="41">
        <v>2</v>
      </c>
      <c r="G467" s="41">
        <v>6.0179999999999998</v>
      </c>
      <c r="H467" s="41">
        <v>2</v>
      </c>
      <c r="I467" s="41">
        <v>34.232999999999997</v>
      </c>
      <c r="J467" s="41">
        <v>2</v>
      </c>
      <c r="K467" s="41">
        <v>0.33200000000000002</v>
      </c>
      <c r="L467" s="41">
        <v>2</v>
      </c>
      <c r="M467" s="41">
        <v>95.19</v>
      </c>
      <c r="N467" s="41">
        <v>2</v>
      </c>
      <c r="O467" s="41">
        <v>1482.8140000000001</v>
      </c>
      <c r="P467" s="41">
        <v>2</v>
      </c>
      <c r="Q467" s="41">
        <v>26.950500000000002</v>
      </c>
      <c r="R467" s="41">
        <v>2</v>
      </c>
      <c r="S467" s="41">
        <v>36.748515920000003</v>
      </c>
      <c r="T467" s="41">
        <v>2</v>
      </c>
      <c r="U467" s="41">
        <v>-122.05141476</v>
      </c>
      <c r="V467" s="41">
        <v>2</v>
      </c>
    </row>
    <row r="468" spans="1:22" x14ac:dyDescent="0.25">
      <c r="A468" s="41">
        <v>1266608670</v>
      </c>
      <c r="B468" s="42">
        <v>38766.822569444441</v>
      </c>
      <c r="C468" s="41">
        <v>2</v>
      </c>
      <c r="D468" s="41" t="s">
        <v>206</v>
      </c>
      <c r="E468" s="41">
        <v>535.05999999999995</v>
      </c>
      <c r="F468" s="41">
        <v>2</v>
      </c>
      <c r="G468" s="41">
        <v>6.0259999999999998</v>
      </c>
      <c r="H468" s="41">
        <v>2</v>
      </c>
      <c r="I468" s="41">
        <v>34.231999999999999</v>
      </c>
      <c r="J468" s="41">
        <v>2</v>
      </c>
      <c r="K468" s="41">
        <v>0.33300000000000002</v>
      </c>
      <c r="L468" s="41">
        <v>2</v>
      </c>
      <c r="M468" s="41">
        <v>95.28</v>
      </c>
      <c r="N468" s="41">
        <v>2</v>
      </c>
      <c r="O468" s="41">
        <v>1482.7360000000001</v>
      </c>
      <c r="P468" s="41">
        <v>2</v>
      </c>
      <c r="Q468" s="41">
        <v>26.948599999999999</v>
      </c>
      <c r="R468" s="41">
        <v>2</v>
      </c>
      <c r="S468" s="41">
        <v>36.748462709999998</v>
      </c>
      <c r="T468" s="41">
        <v>2</v>
      </c>
      <c r="U468" s="41">
        <v>-122.05135864</v>
      </c>
      <c r="V468" s="41">
        <v>2</v>
      </c>
    </row>
    <row r="469" spans="1:22" x14ac:dyDescent="0.25">
      <c r="A469" s="41">
        <v>1266608685</v>
      </c>
      <c r="B469" s="42">
        <v>38766.822743055556</v>
      </c>
      <c r="C469" s="41">
        <v>2</v>
      </c>
      <c r="D469" s="41" t="s">
        <v>206</v>
      </c>
      <c r="E469" s="41">
        <v>528.52</v>
      </c>
      <c r="F469" s="41">
        <v>2</v>
      </c>
      <c r="G469" s="41">
        <v>6.0640000000000001</v>
      </c>
      <c r="H469" s="41">
        <v>2</v>
      </c>
      <c r="I469" s="41">
        <v>34.228000000000002</v>
      </c>
      <c r="J469" s="41">
        <v>2</v>
      </c>
      <c r="K469" s="41">
        <v>0.33500000000000002</v>
      </c>
      <c r="L469" s="41">
        <v>2</v>
      </c>
      <c r="M469" s="41">
        <v>95.5</v>
      </c>
      <c r="N469" s="41">
        <v>2</v>
      </c>
      <c r="O469" s="41">
        <v>1482.7729999999999</v>
      </c>
      <c r="P469" s="41">
        <v>2</v>
      </c>
      <c r="Q469" s="41">
        <v>26.9406</v>
      </c>
      <c r="R469" s="41">
        <v>2</v>
      </c>
      <c r="S469" s="41">
        <v>36.748465420000002</v>
      </c>
      <c r="T469" s="41">
        <v>2</v>
      </c>
      <c r="U469" s="41">
        <v>-122.05137864</v>
      </c>
      <c r="V469" s="41">
        <v>2</v>
      </c>
    </row>
    <row r="470" spans="1:22" x14ac:dyDescent="0.25">
      <c r="A470" s="41">
        <v>1266608700</v>
      </c>
      <c r="B470" s="42">
        <v>38766.822916666664</v>
      </c>
      <c r="C470" s="41">
        <v>2</v>
      </c>
      <c r="D470" s="41" t="s">
        <v>206</v>
      </c>
      <c r="E470" s="41">
        <v>522.38</v>
      </c>
      <c r="F470" s="41">
        <v>2</v>
      </c>
      <c r="G470" s="41">
        <v>6.0789999999999997</v>
      </c>
      <c r="H470" s="41">
        <v>2</v>
      </c>
      <c r="I470" s="41">
        <v>34.225999999999999</v>
      </c>
      <c r="J470" s="41">
        <v>2</v>
      </c>
      <c r="K470" s="41">
        <v>0.33700000000000002</v>
      </c>
      <c r="L470" s="41">
        <v>2</v>
      </c>
      <c r="M470" s="41">
        <v>95.51</v>
      </c>
      <c r="N470" s="41">
        <v>0</v>
      </c>
      <c r="O470" s="41">
        <v>1482.7280000000001</v>
      </c>
      <c r="P470" s="41">
        <v>2</v>
      </c>
      <c r="Q470" s="41">
        <v>26.937100000000001</v>
      </c>
      <c r="R470" s="41">
        <v>2</v>
      </c>
      <c r="S470" s="41">
        <v>36.748438569999998</v>
      </c>
      <c r="T470" s="41">
        <v>2</v>
      </c>
      <c r="U470" s="41">
        <v>-122.05136678</v>
      </c>
      <c r="V470" s="41">
        <v>2</v>
      </c>
    </row>
    <row r="471" spans="1:22" x14ac:dyDescent="0.25">
      <c r="A471" s="41">
        <v>1266608715</v>
      </c>
      <c r="B471" s="42">
        <v>38766.82309027778</v>
      </c>
      <c r="C471" s="41">
        <v>2</v>
      </c>
      <c r="D471" s="41" t="s">
        <v>206</v>
      </c>
      <c r="E471" s="41">
        <v>515.95000000000005</v>
      </c>
      <c r="F471" s="41">
        <v>2</v>
      </c>
      <c r="G471" s="41">
        <v>6.0869999999999997</v>
      </c>
      <c r="H471" s="41">
        <v>2</v>
      </c>
      <c r="I471" s="41">
        <v>34.225000000000001</v>
      </c>
      <c r="J471" s="41">
        <v>2</v>
      </c>
      <c r="K471" s="41">
        <v>0.34</v>
      </c>
      <c r="L471" s="41">
        <v>2</v>
      </c>
      <c r="M471" s="41">
        <v>95.56</v>
      </c>
      <c r="N471" s="41">
        <v>2</v>
      </c>
      <c r="O471" s="41">
        <v>1482.652</v>
      </c>
      <c r="P471" s="41">
        <v>2</v>
      </c>
      <c r="Q471" s="41">
        <v>26.935199999999998</v>
      </c>
      <c r="R471" s="41">
        <v>2</v>
      </c>
      <c r="S471" s="41">
        <v>36.7484258</v>
      </c>
      <c r="T471" s="41">
        <v>2</v>
      </c>
      <c r="U471" s="41">
        <v>-122.05131885999999</v>
      </c>
      <c r="V471" s="41">
        <v>2</v>
      </c>
    </row>
    <row r="472" spans="1:22" x14ac:dyDescent="0.25">
      <c r="A472" s="41">
        <v>1266608730</v>
      </c>
      <c r="B472" s="42">
        <v>38766.823263888888</v>
      </c>
      <c r="C472" s="41">
        <v>2</v>
      </c>
      <c r="D472" s="41" t="s">
        <v>206</v>
      </c>
      <c r="E472" s="41">
        <v>509.61</v>
      </c>
      <c r="F472" s="41">
        <v>2</v>
      </c>
      <c r="G472" s="41">
        <v>6.1239999999999997</v>
      </c>
      <c r="H472" s="41">
        <v>2</v>
      </c>
      <c r="I472" s="41">
        <v>34.222000000000001</v>
      </c>
      <c r="J472" s="41">
        <v>2</v>
      </c>
      <c r="K472" s="41">
        <v>0.34300000000000003</v>
      </c>
      <c r="L472" s="41">
        <v>2</v>
      </c>
      <c r="M472" s="41">
        <v>95.6</v>
      </c>
      <c r="N472" s="41">
        <v>2</v>
      </c>
      <c r="O472" s="41">
        <v>1482.6890000000001</v>
      </c>
      <c r="P472" s="41">
        <v>2</v>
      </c>
      <c r="Q472" s="41">
        <v>26.928100000000001</v>
      </c>
      <c r="R472" s="41">
        <v>2</v>
      </c>
      <c r="S472" s="41">
        <v>36.748442330000003</v>
      </c>
      <c r="T472" s="41">
        <v>2</v>
      </c>
      <c r="U472" s="41">
        <v>-122.05128845999999</v>
      </c>
      <c r="V472" s="41">
        <v>2</v>
      </c>
    </row>
    <row r="473" spans="1:22" x14ac:dyDescent="0.25">
      <c r="A473" s="41">
        <v>1266608745</v>
      </c>
      <c r="B473" s="42">
        <v>38766.823437500003</v>
      </c>
      <c r="C473" s="41">
        <v>2</v>
      </c>
      <c r="D473" s="41" t="s">
        <v>206</v>
      </c>
      <c r="E473" s="41">
        <v>503.27</v>
      </c>
      <c r="F473" s="41">
        <v>2</v>
      </c>
      <c r="G473" s="41">
        <v>6.2089999999999996</v>
      </c>
      <c r="H473" s="41">
        <v>2</v>
      </c>
      <c r="I473" s="41">
        <v>34.216000000000001</v>
      </c>
      <c r="J473" s="41">
        <v>2</v>
      </c>
      <c r="K473" s="41">
        <v>0.35</v>
      </c>
      <c r="L473" s="41">
        <v>2</v>
      </c>
      <c r="M473" s="41">
        <v>95.64</v>
      </c>
      <c r="N473" s="41">
        <v>2</v>
      </c>
      <c r="O473" s="41">
        <v>1482.913</v>
      </c>
      <c r="P473" s="41">
        <v>2</v>
      </c>
      <c r="Q473" s="41">
        <v>26.912400000000002</v>
      </c>
      <c r="R473" s="41">
        <v>2</v>
      </c>
      <c r="S473" s="41">
        <v>36.748417529999998</v>
      </c>
      <c r="T473" s="41">
        <v>2</v>
      </c>
      <c r="U473" s="41">
        <v>-122.05130266</v>
      </c>
      <c r="V473" s="41">
        <v>2</v>
      </c>
    </row>
    <row r="474" spans="1:22" x14ac:dyDescent="0.25">
      <c r="A474" s="41">
        <v>1266608760</v>
      </c>
      <c r="B474" s="42">
        <v>38766.823611111111</v>
      </c>
      <c r="C474" s="41">
        <v>2</v>
      </c>
      <c r="D474" s="41" t="s">
        <v>206</v>
      </c>
      <c r="E474" s="41">
        <v>497.23</v>
      </c>
      <c r="F474" s="41">
        <v>2</v>
      </c>
      <c r="G474" s="41">
        <v>6.3090000000000002</v>
      </c>
      <c r="H474" s="41">
        <v>2</v>
      </c>
      <c r="I474" s="41">
        <v>34.21</v>
      </c>
      <c r="J474" s="41">
        <v>2</v>
      </c>
      <c r="K474" s="41">
        <v>0.36399999999999999</v>
      </c>
      <c r="L474" s="41">
        <v>2</v>
      </c>
      <c r="M474" s="41">
        <v>95.63</v>
      </c>
      <c r="N474" s="41">
        <v>2</v>
      </c>
      <c r="O474" s="41">
        <v>1483.2</v>
      </c>
      <c r="P474" s="41">
        <v>2</v>
      </c>
      <c r="Q474" s="41">
        <v>26.8948</v>
      </c>
      <c r="R474" s="41">
        <v>2</v>
      </c>
      <c r="S474" s="41">
        <v>36.748398229999999</v>
      </c>
      <c r="T474" s="41">
        <v>2</v>
      </c>
      <c r="U474" s="41">
        <v>-122.05132146</v>
      </c>
      <c r="V474" s="41">
        <v>2</v>
      </c>
    </row>
    <row r="475" spans="1:22" x14ac:dyDescent="0.25">
      <c r="A475" s="41">
        <v>1266608775</v>
      </c>
      <c r="B475" s="42">
        <v>38766.823784722219</v>
      </c>
      <c r="C475" s="41">
        <v>2</v>
      </c>
      <c r="D475" s="41" t="s">
        <v>206</v>
      </c>
      <c r="E475" s="41">
        <v>490.8</v>
      </c>
      <c r="F475" s="41">
        <v>2</v>
      </c>
      <c r="G475" s="41">
        <v>6.3659999999999997</v>
      </c>
      <c r="H475" s="41">
        <v>2</v>
      </c>
      <c r="I475" s="41">
        <v>34.206000000000003</v>
      </c>
      <c r="J475" s="41">
        <v>2</v>
      </c>
      <c r="K475" s="41">
        <v>0.38200000000000001</v>
      </c>
      <c r="L475" s="41">
        <v>2</v>
      </c>
      <c r="M475" s="41">
        <v>95.64</v>
      </c>
      <c r="N475" s="41">
        <v>2</v>
      </c>
      <c r="O475" s="41">
        <v>1483.3130000000001</v>
      </c>
      <c r="P475" s="41">
        <v>2</v>
      </c>
      <c r="Q475" s="41">
        <v>26.8842</v>
      </c>
      <c r="R475" s="41">
        <v>2</v>
      </c>
      <c r="S475" s="41">
        <v>36.748393800000002</v>
      </c>
      <c r="T475" s="41">
        <v>2</v>
      </c>
      <c r="U475" s="41">
        <v>-122.05131446</v>
      </c>
      <c r="V475" s="41">
        <v>2</v>
      </c>
    </row>
    <row r="476" spans="1:22" x14ac:dyDescent="0.25">
      <c r="A476" s="41">
        <v>1266608790</v>
      </c>
      <c r="B476" s="42">
        <v>38766.823958333334</v>
      </c>
      <c r="C476" s="41">
        <v>2</v>
      </c>
      <c r="D476" s="41" t="s">
        <v>206</v>
      </c>
      <c r="E476" s="41">
        <v>484.66</v>
      </c>
      <c r="F476" s="41">
        <v>2</v>
      </c>
      <c r="G476" s="41">
        <v>6.4119999999999999</v>
      </c>
      <c r="H476" s="41">
        <v>2</v>
      </c>
      <c r="I476" s="41">
        <v>34.204000000000001</v>
      </c>
      <c r="J476" s="41">
        <v>2</v>
      </c>
      <c r="K476" s="41">
        <v>0.4</v>
      </c>
      <c r="L476" s="41">
        <v>2</v>
      </c>
      <c r="M476" s="41">
        <v>95.61</v>
      </c>
      <c r="N476" s="41">
        <v>2</v>
      </c>
      <c r="O476" s="41">
        <v>1483.39</v>
      </c>
      <c r="P476" s="41">
        <v>2</v>
      </c>
      <c r="Q476" s="41">
        <v>26.8766</v>
      </c>
      <c r="R476" s="41">
        <v>2</v>
      </c>
      <c r="S476" s="41">
        <v>36.748386140000001</v>
      </c>
      <c r="T476" s="41">
        <v>2</v>
      </c>
      <c r="U476" s="41">
        <v>-122.05131692</v>
      </c>
      <c r="V476" s="41">
        <v>2</v>
      </c>
    </row>
    <row r="477" spans="1:22" x14ac:dyDescent="0.25">
      <c r="A477" s="41">
        <v>1266608805</v>
      </c>
      <c r="B477" s="42">
        <v>38766.824131944442</v>
      </c>
      <c r="C477" s="41">
        <v>2</v>
      </c>
      <c r="D477" s="41" t="s">
        <v>206</v>
      </c>
      <c r="E477" s="41">
        <v>478.52</v>
      </c>
      <c r="F477" s="41">
        <v>2</v>
      </c>
      <c r="G477" s="41">
        <v>6.4880000000000004</v>
      </c>
      <c r="H477" s="41">
        <v>2</v>
      </c>
      <c r="I477" s="41">
        <v>34.201000000000001</v>
      </c>
      <c r="J477" s="41">
        <v>2</v>
      </c>
      <c r="K477" s="41">
        <v>0.41799999999999998</v>
      </c>
      <c r="L477" s="41">
        <v>2</v>
      </c>
      <c r="M477" s="41">
        <v>95.64</v>
      </c>
      <c r="N477" s="41">
        <v>2</v>
      </c>
      <c r="O477" s="41">
        <v>1483.5830000000001</v>
      </c>
      <c r="P477" s="41">
        <v>2</v>
      </c>
      <c r="Q477" s="41">
        <v>26.8643</v>
      </c>
      <c r="R477" s="41">
        <v>2</v>
      </c>
      <c r="S477" s="41">
        <v>36.748378459999998</v>
      </c>
      <c r="T477" s="41">
        <v>2</v>
      </c>
      <c r="U477" s="41">
        <v>-122.05132173</v>
      </c>
      <c r="V477" s="41">
        <v>2</v>
      </c>
    </row>
    <row r="478" spans="1:22" x14ac:dyDescent="0.25">
      <c r="A478" s="41">
        <v>1266608820</v>
      </c>
      <c r="B478" s="42">
        <v>38766.824305555558</v>
      </c>
      <c r="C478" s="41">
        <v>2</v>
      </c>
      <c r="D478" s="41" t="s">
        <v>206</v>
      </c>
      <c r="E478" s="41">
        <v>472.38</v>
      </c>
      <c r="F478" s="41">
        <v>2</v>
      </c>
      <c r="G478" s="41">
        <v>6.5410000000000004</v>
      </c>
      <c r="H478" s="41">
        <v>2</v>
      </c>
      <c r="I478" s="41">
        <v>34.197000000000003</v>
      </c>
      <c r="J478" s="41">
        <v>2</v>
      </c>
      <c r="K478" s="41">
        <v>0.442</v>
      </c>
      <c r="L478" s="41">
        <v>2</v>
      </c>
      <c r="M478" s="41">
        <v>95.64</v>
      </c>
      <c r="N478" s="41">
        <v>2</v>
      </c>
      <c r="O478" s="41">
        <v>1483.684</v>
      </c>
      <c r="P478" s="41">
        <v>2</v>
      </c>
      <c r="Q478" s="41">
        <v>26.854099999999999</v>
      </c>
      <c r="R478" s="41">
        <v>2</v>
      </c>
      <c r="S478" s="41">
        <v>36.748371640000002</v>
      </c>
      <c r="T478" s="41">
        <v>2</v>
      </c>
      <c r="U478" s="41">
        <v>-122.05132042</v>
      </c>
      <c r="V478" s="41">
        <v>2</v>
      </c>
    </row>
    <row r="479" spans="1:22" x14ac:dyDescent="0.25">
      <c r="A479" s="41">
        <v>1266608835</v>
      </c>
      <c r="B479" s="42">
        <v>38766.824479166666</v>
      </c>
      <c r="C479" s="41">
        <v>2</v>
      </c>
      <c r="D479" s="41" t="s">
        <v>206</v>
      </c>
      <c r="E479" s="41">
        <v>467.03</v>
      </c>
      <c r="F479" s="41">
        <v>2</v>
      </c>
      <c r="G479" s="41">
        <v>6.5960000000000001</v>
      </c>
      <c r="H479" s="41">
        <v>2</v>
      </c>
      <c r="I479" s="41">
        <v>34.197000000000003</v>
      </c>
      <c r="J479" s="41">
        <v>2</v>
      </c>
      <c r="K479" s="41">
        <v>0.46899999999999997</v>
      </c>
      <c r="L479" s="41">
        <v>2</v>
      </c>
      <c r="M479" s="41">
        <v>95.68</v>
      </c>
      <c r="N479" s="41">
        <v>2</v>
      </c>
      <c r="O479" s="41">
        <v>1483.8109999999999</v>
      </c>
      <c r="P479" s="41">
        <v>2</v>
      </c>
      <c r="Q479" s="41">
        <v>26.846800000000002</v>
      </c>
      <c r="R479" s="41">
        <v>2</v>
      </c>
      <c r="S479" s="41">
        <v>36.748375860000003</v>
      </c>
      <c r="T479" s="41">
        <v>2</v>
      </c>
      <c r="U479" s="41">
        <v>-122.05130545999999</v>
      </c>
      <c r="V479" s="41">
        <v>2</v>
      </c>
    </row>
    <row r="480" spans="1:22" x14ac:dyDescent="0.25">
      <c r="A480" s="41">
        <v>1266608850</v>
      </c>
      <c r="B480" s="42">
        <v>38766.824652777781</v>
      </c>
      <c r="C480" s="41">
        <v>2</v>
      </c>
      <c r="D480" s="41" t="s">
        <v>206</v>
      </c>
      <c r="E480" s="41">
        <v>461.48</v>
      </c>
      <c r="F480" s="41">
        <v>2</v>
      </c>
      <c r="G480" s="41">
        <v>6.6870000000000003</v>
      </c>
      <c r="H480" s="41">
        <v>2</v>
      </c>
      <c r="I480" s="41">
        <v>34.191000000000003</v>
      </c>
      <c r="J480" s="41">
        <v>2</v>
      </c>
      <c r="K480" s="41">
        <v>0.49299999999999999</v>
      </c>
      <c r="L480" s="41">
        <v>2</v>
      </c>
      <c r="M480" s="41">
        <v>95.66</v>
      </c>
      <c r="N480" s="41">
        <v>2</v>
      </c>
      <c r="O480" s="41">
        <v>1484.067</v>
      </c>
      <c r="P480" s="41">
        <v>2</v>
      </c>
      <c r="Q480" s="41">
        <v>26.829899999999999</v>
      </c>
      <c r="R480" s="41">
        <v>2</v>
      </c>
      <c r="S480" s="41">
        <v>36.748374130000002</v>
      </c>
      <c r="T480" s="41">
        <v>2</v>
      </c>
      <c r="U480" s="41">
        <v>-122.05129793</v>
      </c>
      <c r="V480" s="41">
        <v>2</v>
      </c>
    </row>
    <row r="481" spans="1:22" x14ac:dyDescent="0.25">
      <c r="A481" s="41">
        <v>1266608865</v>
      </c>
      <c r="B481" s="42">
        <v>38766.824826388889</v>
      </c>
      <c r="C481" s="41">
        <v>2</v>
      </c>
      <c r="D481" s="41" t="s">
        <v>206</v>
      </c>
      <c r="E481" s="41">
        <v>455.93</v>
      </c>
      <c r="F481" s="41">
        <v>2</v>
      </c>
      <c r="G481" s="41">
        <v>6.7249999999999996</v>
      </c>
      <c r="H481" s="41">
        <v>2</v>
      </c>
      <c r="I481" s="41">
        <v>34.189</v>
      </c>
      <c r="J481" s="41">
        <v>2</v>
      </c>
      <c r="K481" s="41">
        <v>0.51600000000000001</v>
      </c>
      <c r="L481" s="41">
        <v>2</v>
      </c>
      <c r="M481" s="41">
        <v>95.65</v>
      </c>
      <c r="N481" s="41">
        <v>2</v>
      </c>
      <c r="O481" s="41">
        <v>1484.1210000000001</v>
      </c>
      <c r="P481" s="41">
        <v>2</v>
      </c>
      <c r="Q481" s="41">
        <v>26.8232</v>
      </c>
      <c r="R481" s="41">
        <v>2</v>
      </c>
      <c r="S481" s="41">
        <v>36.748366349999998</v>
      </c>
      <c r="T481" s="41">
        <v>2</v>
      </c>
      <c r="U481" s="41">
        <v>-122.05129985000001</v>
      </c>
      <c r="V481" s="41">
        <v>2</v>
      </c>
    </row>
    <row r="482" spans="1:22" x14ac:dyDescent="0.25">
      <c r="A482" s="41">
        <v>1266608880</v>
      </c>
      <c r="B482" s="42">
        <v>38766.824999999997</v>
      </c>
      <c r="C482" s="41">
        <v>2</v>
      </c>
      <c r="D482" s="41" t="s">
        <v>206</v>
      </c>
      <c r="E482" s="41">
        <v>450.58</v>
      </c>
      <c r="F482" s="41">
        <v>2</v>
      </c>
      <c r="G482" s="41">
        <v>6.7329999999999997</v>
      </c>
      <c r="H482" s="41">
        <v>2</v>
      </c>
      <c r="I482" s="41">
        <v>34.186</v>
      </c>
      <c r="J482" s="41">
        <v>2</v>
      </c>
      <c r="K482" s="41">
        <v>0.53300000000000003</v>
      </c>
      <c r="L482" s="41">
        <v>2</v>
      </c>
      <c r="M482" s="41">
        <v>95.65</v>
      </c>
      <c r="N482" s="41">
        <v>2</v>
      </c>
      <c r="O482" s="41">
        <v>1484.059</v>
      </c>
      <c r="P482" s="41">
        <v>2</v>
      </c>
      <c r="Q482" s="41">
        <v>26.819700000000001</v>
      </c>
      <c r="R482" s="41">
        <v>2</v>
      </c>
      <c r="S482" s="41">
        <v>36.748354089999999</v>
      </c>
      <c r="T482" s="41">
        <v>2</v>
      </c>
      <c r="U482" s="41">
        <v>-122.051298</v>
      </c>
      <c r="V482" s="41">
        <v>2</v>
      </c>
    </row>
    <row r="483" spans="1:22" x14ac:dyDescent="0.25">
      <c r="A483" s="41">
        <v>1266608895</v>
      </c>
      <c r="B483" s="42">
        <v>38766.825173611112</v>
      </c>
      <c r="C483" s="41">
        <v>2</v>
      </c>
      <c r="D483" s="41" t="s">
        <v>206</v>
      </c>
      <c r="E483" s="41">
        <v>444.74</v>
      </c>
      <c r="F483" s="41">
        <v>2</v>
      </c>
      <c r="G483" s="41">
        <v>6.7690000000000001</v>
      </c>
      <c r="H483" s="41">
        <v>2</v>
      </c>
      <c r="I483" s="41">
        <v>34.183999999999997</v>
      </c>
      <c r="J483" s="41">
        <v>2</v>
      </c>
      <c r="K483" s="41">
        <v>0.54900000000000004</v>
      </c>
      <c r="L483" s="41">
        <v>2</v>
      </c>
      <c r="M483" s="41">
        <v>95.61</v>
      </c>
      <c r="N483" s="41">
        <v>2</v>
      </c>
      <c r="O483" s="41">
        <v>1484.1</v>
      </c>
      <c r="P483" s="41">
        <v>2</v>
      </c>
      <c r="Q483" s="41">
        <v>26.813199999999998</v>
      </c>
      <c r="R483" s="41">
        <v>2</v>
      </c>
      <c r="S483" s="41">
        <v>36.74834628</v>
      </c>
      <c r="T483" s="41">
        <v>2</v>
      </c>
      <c r="U483" s="41">
        <v>-122.05128714</v>
      </c>
      <c r="V483" s="41">
        <v>2</v>
      </c>
    </row>
    <row r="484" spans="1:22" x14ac:dyDescent="0.25">
      <c r="A484" s="41">
        <v>1266608910</v>
      </c>
      <c r="B484" s="42">
        <v>38766.82534722222</v>
      </c>
      <c r="C484" s="41">
        <v>2</v>
      </c>
      <c r="D484" s="41" t="s">
        <v>206</v>
      </c>
      <c r="E484" s="41">
        <v>439.09</v>
      </c>
      <c r="F484" s="41">
        <v>2</v>
      </c>
      <c r="G484" s="41">
        <v>6.8040000000000003</v>
      </c>
      <c r="H484" s="41">
        <v>2</v>
      </c>
      <c r="I484" s="41">
        <v>34.18</v>
      </c>
      <c r="J484" s="41">
        <v>2</v>
      </c>
      <c r="K484" s="41">
        <v>0.56699999999999995</v>
      </c>
      <c r="L484" s="41">
        <v>2</v>
      </c>
      <c r="M484" s="41">
        <v>95.6</v>
      </c>
      <c r="N484" s="41">
        <v>2</v>
      </c>
      <c r="O484" s="41">
        <v>1484.1379999999999</v>
      </c>
      <c r="P484" s="41">
        <v>2</v>
      </c>
      <c r="Q484" s="41">
        <v>26.805299999999999</v>
      </c>
      <c r="R484" s="41">
        <v>2</v>
      </c>
      <c r="S484" s="41">
        <v>36.748344930000002</v>
      </c>
      <c r="T484" s="41">
        <v>2</v>
      </c>
      <c r="U484" s="41">
        <v>-122.05129413</v>
      </c>
      <c r="V484" s="41">
        <v>2</v>
      </c>
    </row>
    <row r="485" spans="1:22" x14ac:dyDescent="0.25">
      <c r="A485" s="41">
        <v>1266608925</v>
      </c>
      <c r="B485" s="42">
        <v>38766.825520833336</v>
      </c>
      <c r="C485" s="41">
        <v>2</v>
      </c>
      <c r="D485" s="41" t="s">
        <v>206</v>
      </c>
      <c r="E485" s="41">
        <v>433.45</v>
      </c>
      <c r="F485" s="41">
        <v>2</v>
      </c>
      <c r="G485" s="41">
        <v>6.8339999999999996</v>
      </c>
      <c r="H485" s="41">
        <v>2</v>
      </c>
      <c r="I485" s="41">
        <v>34.179000000000002</v>
      </c>
      <c r="J485" s="41">
        <v>2</v>
      </c>
      <c r="K485" s="41">
        <v>0.58099999999999996</v>
      </c>
      <c r="L485" s="41">
        <v>2</v>
      </c>
      <c r="M485" s="41">
        <v>95.6</v>
      </c>
      <c r="N485" s="41">
        <v>2</v>
      </c>
      <c r="O485" s="41">
        <v>1484.16</v>
      </c>
      <c r="P485" s="41">
        <v>2</v>
      </c>
      <c r="Q485" s="41">
        <v>26.8004</v>
      </c>
      <c r="R485" s="41">
        <v>2</v>
      </c>
      <c r="S485" s="41">
        <v>36.748371140000003</v>
      </c>
      <c r="T485" s="41">
        <v>2</v>
      </c>
      <c r="U485" s="41">
        <v>-122.05129021</v>
      </c>
      <c r="V485" s="41">
        <v>2</v>
      </c>
    </row>
    <row r="486" spans="1:22" x14ac:dyDescent="0.25">
      <c r="A486" s="41">
        <v>1266608940</v>
      </c>
      <c r="B486" s="42">
        <v>38766.825694444444</v>
      </c>
      <c r="C486" s="41">
        <v>2</v>
      </c>
      <c r="D486" s="41" t="s">
        <v>206</v>
      </c>
      <c r="E486" s="41">
        <v>427.8</v>
      </c>
      <c r="F486" s="41">
        <v>2</v>
      </c>
      <c r="G486" s="41">
        <v>6.8869999999999996</v>
      </c>
      <c r="H486" s="41">
        <v>2</v>
      </c>
      <c r="I486" s="41">
        <v>34.176000000000002</v>
      </c>
      <c r="J486" s="41">
        <v>2</v>
      </c>
      <c r="K486" s="41">
        <v>0.6</v>
      </c>
      <c r="L486" s="41">
        <v>2</v>
      </c>
      <c r="M486" s="41">
        <v>95.61</v>
      </c>
      <c r="N486" s="41">
        <v>2</v>
      </c>
      <c r="O486" s="41">
        <v>1484.269</v>
      </c>
      <c r="P486" s="41">
        <v>2</v>
      </c>
      <c r="Q486" s="41">
        <v>26.790800000000001</v>
      </c>
      <c r="R486" s="41">
        <v>2</v>
      </c>
      <c r="S486" s="41">
        <v>36.748385929999998</v>
      </c>
      <c r="T486" s="41">
        <v>2</v>
      </c>
      <c r="U486" s="41">
        <v>-122.05133426</v>
      </c>
      <c r="V486" s="41">
        <v>2</v>
      </c>
    </row>
    <row r="487" spans="1:22" x14ac:dyDescent="0.25">
      <c r="A487" s="41">
        <v>1266608955</v>
      </c>
      <c r="B487" s="42">
        <v>38766.825868055559</v>
      </c>
      <c r="C487" s="41">
        <v>2</v>
      </c>
      <c r="D487" s="41" t="s">
        <v>206</v>
      </c>
      <c r="E487" s="41">
        <v>422.15</v>
      </c>
      <c r="F487" s="41">
        <v>2</v>
      </c>
      <c r="G487" s="41">
        <v>6.9349999999999996</v>
      </c>
      <c r="H487" s="41">
        <v>2</v>
      </c>
      <c r="I487" s="41">
        <v>34.176000000000002</v>
      </c>
      <c r="J487" s="41">
        <v>2</v>
      </c>
      <c r="K487" s="41">
        <v>0.61799999999999999</v>
      </c>
      <c r="L487" s="41">
        <v>2</v>
      </c>
      <c r="M487" s="41">
        <v>95.55</v>
      </c>
      <c r="N487" s="41">
        <v>2</v>
      </c>
      <c r="O487" s="41">
        <v>1484.3610000000001</v>
      </c>
      <c r="P487" s="41">
        <v>2</v>
      </c>
      <c r="Q487" s="41">
        <v>26.784199999999998</v>
      </c>
      <c r="R487" s="41">
        <v>2</v>
      </c>
      <c r="S487" s="41">
        <v>36.748390710000002</v>
      </c>
      <c r="T487" s="41">
        <v>2</v>
      </c>
      <c r="U487" s="41">
        <v>-122.05130507</v>
      </c>
      <c r="V487" s="41">
        <v>2</v>
      </c>
    </row>
    <row r="488" spans="1:22" x14ac:dyDescent="0.25">
      <c r="A488" s="41">
        <v>1266608970</v>
      </c>
      <c r="B488" s="42">
        <v>38766.826041666667</v>
      </c>
      <c r="C488" s="41">
        <v>2</v>
      </c>
      <c r="D488" s="41" t="s">
        <v>206</v>
      </c>
      <c r="E488" s="41">
        <v>416.9</v>
      </c>
      <c r="F488" s="41">
        <v>2</v>
      </c>
      <c r="G488" s="41">
        <v>6.9889999999999999</v>
      </c>
      <c r="H488" s="41">
        <v>2</v>
      </c>
      <c r="I488" s="41">
        <v>34.177999999999997</v>
      </c>
      <c r="J488" s="41">
        <v>2</v>
      </c>
      <c r="K488" s="41">
        <v>0.63500000000000001</v>
      </c>
      <c r="L488" s="41">
        <v>2</v>
      </c>
      <c r="M488" s="41">
        <v>95.46</v>
      </c>
      <c r="N488" s="41">
        <v>2</v>
      </c>
      <c r="O488" s="41">
        <v>1484.4860000000001</v>
      </c>
      <c r="P488" s="41">
        <v>2</v>
      </c>
      <c r="Q488" s="41">
        <v>26.778400000000001</v>
      </c>
      <c r="R488" s="41">
        <v>2</v>
      </c>
      <c r="S488" s="41">
        <v>36.748368280000001</v>
      </c>
      <c r="T488" s="41">
        <v>2</v>
      </c>
      <c r="U488" s="41">
        <v>-122.05125528000001</v>
      </c>
      <c r="V488" s="41">
        <v>2</v>
      </c>
    </row>
    <row r="489" spans="1:22" x14ac:dyDescent="0.25">
      <c r="A489" s="41">
        <v>1266608985</v>
      </c>
      <c r="B489" s="42">
        <v>38766.826215277775</v>
      </c>
      <c r="C489" s="41">
        <v>2</v>
      </c>
      <c r="D489" s="41" t="s">
        <v>206</v>
      </c>
      <c r="E489" s="41">
        <v>411.55</v>
      </c>
      <c r="F489" s="41">
        <v>2</v>
      </c>
      <c r="G489" s="41">
        <v>7.1139999999999999</v>
      </c>
      <c r="H489" s="41">
        <v>2</v>
      </c>
      <c r="I489" s="41">
        <v>34.179000000000002</v>
      </c>
      <c r="J489" s="41">
        <v>2</v>
      </c>
      <c r="K489" s="41">
        <v>0.65</v>
      </c>
      <c r="L489" s="41">
        <v>2</v>
      </c>
      <c r="M489" s="41">
        <v>95.37</v>
      </c>
      <c r="N489" s="41">
        <v>2</v>
      </c>
      <c r="O489" s="41">
        <v>1484.883</v>
      </c>
      <c r="P489" s="41">
        <v>2</v>
      </c>
      <c r="Q489" s="41">
        <v>26.762</v>
      </c>
      <c r="R489" s="41">
        <v>2</v>
      </c>
      <c r="S489" s="41">
        <v>36.748408099999999</v>
      </c>
      <c r="T489" s="41">
        <v>2</v>
      </c>
      <c r="U489" s="41">
        <v>-122.05128550000001</v>
      </c>
      <c r="V489" s="41">
        <v>2</v>
      </c>
    </row>
    <row r="490" spans="1:22" x14ac:dyDescent="0.25">
      <c r="A490" s="41">
        <v>1266609000</v>
      </c>
      <c r="B490" s="42">
        <v>38766.826388888891</v>
      </c>
      <c r="C490" s="41">
        <v>2</v>
      </c>
      <c r="D490" s="41" t="s">
        <v>206</v>
      </c>
      <c r="E490" s="41">
        <v>406.11</v>
      </c>
      <c r="F490" s="41">
        <v>2</v>
      </c>
      <c r="G490" s="41">
        <v>7.1879999999999997</v>
      </c>
      <c r="H490" s="41">
        <v>2</v>
      </c>
      <c r="I490" s="41">
        <v>34.174999999999997</v>
      </c>
      <c r="J490" s="41">
        <v>2</v>
      </c>
      <c r="K490" s="41">
        <v>0.66900000000000004</v>
      </c>
      <c r="L490" s="41">
        <v>2</v>
      </c>
      <c r="M490" s="41">
        <v>95.38</v>
      </c>
      <c r="N490" s="41">
        <v>2</v>
      </c>
      <c r="O490" s="41">
        <v>1485.0740000000001</v>
      </c>
      <c r="P490" s="41">
        <v>2</v>
      </c>
      <c r="Q490" s="41">
        <v>26.7485</v>
      </c>
      <c r="R490" s="41">
        <v>2</v>
      </c>
      <c r="S490" s="41">
        <v>36.748414689999997</v>
      </c>
      <c r="T490" s="41">
        <v>2</v>
      </c>
      <c r="U490" s="41">
        <v>-122.05127869</v>
      </c>
      <c r="V490" s="41">
        <v>2</v>
      </c>
    </row>
    <row r="491" spans="1:22" x14ac:dyDescent="0.25">
      <c r="A491" s="41">
        <v>1266609015</v>
      </c>
      <c r="B491" s="42">
        <v>38766.826562499999</v>
      </c>
      <c r="C491" s="41">
        <v>2</v>
      </c>
      <c r="D491" s="41" t="s">
        <v>206</v>
      </c>
      <c r="E491" s="41">
        <v>401.05</v>
      </c>
      <c r="F491" s="41">
        <v>2</v>
      </c>
      <c r="G491" s="41">
        <v>7.2409999999999997</v>
      </c>
      <c r="H491" s="41">
        <v>2</v>
      </c>
      <c r="I491" s="41">
        <v>34.173000000000002</v>
      </c>
      <c r="J491" s="41">
        <v>2</v>
      </c>
      <c r="K491" s="41">
        <v>0.69599999999999995</v>
      </c>
      <c r="L491" s="41">
        <v>2</v>
      </c>
      <c r="M491" s="41">
        <v>95.28</v>
      </c>
      <c r="N491" s="41">
        <v>2</v>
      </c>
      <c r="O491" s="41">
        <v>1485.192</v>
      </c>
      <c r="P491" s="41">
        <v>2</v>
      </c>
      <c r="Q491" s="41">
        <v>26.7395</v>
      </c>
      <c r="R491" s="41">
        <v>2</v>
      </c>
      <c r="S491" s="41">
        <v>36.74841266</v>
      </c>
      <c r="T491" s="41">
        <v>2</v>
      </c>
      <c r="U491" s="41">
        <v>-122.0512688</v>
      </c>
      <c r="V491" s="41">
        <v>2</v>
      </c>
    </row>
    <row r="492" spans="1:22" x14ac:dyDescent="0.25">
      <c r="A492" s="41">
        <v>1266609030</v>
      </c>
      <c r="B492" s="42">
        <v>38766.826736111114</v>
      </c>
      <c r="C492" s="41">
        <v>2</v>
      </c>
      <c r="D492" s="41" t="s">
        <v>206</v>
      </c>
      <c r="E492" s="41">
        <v>396.1</v>
      </c>
      <c r="F492" s="41">
        <v>2</v>
      </c>
      <c r="G492" s="41">
        <v>7.3460000000000001</v>
      </c>
      <c r="H492" s="41">
        <v>2</v>
      </c>
      <c r="I492" s="41">
        <v>34.168999999999997</v>
      </c>
      <c r="J492" s="41">
        <v>2</v>
      </c>
      <c r="K492" s="41">
        <v>0.72699999999999998</v>
      </c>
      <c r="L492" s="41">
        <v>2</v>
      </c>
      <c r="M492" s="41">
        <v>95.36</v>
      </c>
      <c r="N492" s="41">
        <v>2</v>
      </c>
      <c r="O492" s="41">
        <v>1485.509</v>
      </c>
      <c r="P492" s="41">
        <v>2</v>
      </c>
      <c r="Q492" s="41">
        <v>26.721599999999999</v>
      </c>
      <c r="R492" s="41">
        <v>2</v>
      </c>
      <c r="S492" s="41">
        <v>36.748487500000003</v>
      </c>
      <c r="T492" s="41">
        <v>2</v>
      </c>
      <c r="U492" s="41">
        <v>-122.05115264</v>
      </c>
      <c r="V492" s="41">
        <v>2</v>
      </c>
    </row>
    <row r="493" spans="1:22" x14ac:dyDescent="0.25">
      <c r="A493" s="41">
        <v>1266609045</v>
      </c>
      <c r="B493" s="42">
        <v>38766.826909722222</v>
      </c>
      <c r="C493" s="41">
        <v>2</v>
      </c>
      <c r="D493" s="41" t="s">
        <v>206</v>
      </c>
      <c r="E493" s="41">
        <v>391.15</v>
      </c>
      <c r="F493" s="41">
        <v>2</v>
      </c>
      <c r="G493" s="41">
        <v>7.4</v>
      </c>
      <c r="H493" s="41">
        <v>2</v>
      </c>
      <c r="I493" s="41">
        <v>34.167000000000002</v>
      </c>
      <c r="J493" s="41">
        <v>2</v>
      </c>
      <c r="K493" s="41">
        <v>0.76200000000000001</v>
      </c>
      <c r="L493" s="41">
        <v>2</v>
      </c>
      <c r="M493" s="41">
        <v>95.31</v>
      </c>
      <c r="N493" s="41">
        <v>2</v>
      </c>
      <c r="O493" s="41">
        <v>1485.6320000000001</v>
      </c>
      <c r="P493" s="41">
        <v>2</v>
      </c>
      <c r="Q493" s="41">
        <v>26.712399999999999</v>
      </c>
      <c r="R493" s="41">
        <v>2</v>
      </c>
      <c r="S493" s="41">
        <v>36.74843826</v>
      </c>
      <c r="T493" s="41">
        <v>2</v>
      </c>
      <c r="U493" s="41">
        <v>-122.05125946</v>
      </c>
      <c r="V493" s="41">
        <v>2</v>
      </c>
    </row>
    <row r="494" spans="1:22" x14ac:dyDescent="0.25">
      <c r="A494" s="41">
        <v>1266609060</v>
      </c>
      <c r="B494" s="42">
        <v>38766.82708333333</v>
      </c>
      <c r="C494" s="41">
        <v>2</v>
      </c>
      <c r="D494" s="41" t="s">
        <v>206</v>
      </c>
      <c r="E494" s="41">
        <v>386.49</v>
      </c>
      <c r="F494" s="41">
        <v>2</v>
      </c>
      <c r="G494" s="41">
        <v>7.4450000000000003</v>
      </c>
      <c r="H494" s="41">
        <v>2</v>
      </c>
      <c r="I494" s="41">
        <v>34.162999999999997</v>
      </c>
      <c r="J494" s="41">
        <v>2</v>
      </c>
      <c r="K494" s="41">
        <v>0.79200000000000004</v>
      </c>
      <c r="L494" s="41">
        <v>2</v>
      </c>
      <c r="M494" s="41">
        <v>95.32</v>
      </c>
      <c r="N494" s="41">
        <v>2</v>
      </c>
      <c r="O494" s="41">
        <v>1485.722</v>
      </c>
      <c r="P494" s="41">
        <v>2</v>
      </c>
      <c r="Q494" s="41">
        <v>26.7028</v>
      </c>
      <c r="R494" s="41">
        <v>2</v>
      </c>
      <c r="S494" s="41">
        <v>36.748451000000003</v>
      </c>
      <c r="T494" s="41">
        <v>2</v>
      </c>
      <c r="U494" s="41">
        <v>-122.05127371</v>
      </c>
      <c r="V494" s="41">
        <v>2</v>
      </c>
    </row>
    <row r="495" spans="1:22" x14ac:dyDescent="0.25">
      <c r="A495" s="41">
        <v>1266609075</v>
      </c>
      <c r="B495" s="42">
        <v>38766.827256944445</v>
      </c>
      <c r="C495" s="41">
        <v>2</v>
      </c>
      <c r="D495" s="41" t="s">
        <v>206</v>
      </c>
      <c r="E495" s="41">
        <v>382.03</v>
      </c>
      <c r="F495" s="41">
        <v>2</v>
      </c>
      <c r="G495" s="41">
        <v>7.4850000000000003</v>
      </c>
      <c r="H495" s="41">
        <v>2</v>
      </c>
      <c r="I495" s="41">
        <v>34.162999999999997</v>
      </c>
      <c r="J495" s="41">
        <v>2</v>
      </c>
      <c r="K495" s="41">
        <v>0.81699999999999995</v>
      </c>
      <c r="L495" s="41">
        <v>2</v>
      </c>
      <c r="M495" s="41">
        <v>95.27</v>
      </c>
      <c r="N495" s="41">
        <v>2</v>
      </c>
      <c r="O495" s="41">
        <v>1485.8019999999999</v>
      </c>
      <c r="P495" s="41">
        <v>2</v>
      </c>
      <c r="Q495" s="41">
        <v>26.697099999999999</v>
      </c>
      <c r="R495" s="41">
        <v>2</v>
      </c>
      <c r="S495" s="41">
        <v>36.748471199999997</v>
      </c>
      <c r="T495" s="41">
        <v>2</v>
      </c>
      <c r="U495" s="41">
        <v>-122.05130579999999</v>
      </c>
      <c r="V495" s="41">
        <v>2</v>
      </c>
    </row>
    <row r="496" spans="1:22" x14ac:dyDescent="0.25">
      <c r="A496" s="41">
        <v>1266609090</v>
      </c>
      <c r="B496" s="42">
        <v>38766.827430555553</v>
      </c>
      <c r="C496" s="41">
        <v>2</v>
      </c>
      <c r="D496" s="41" t="s">
        <v>206</v>
      </c>
      <c r="E496" s="41">
        <v>376.98</v>
      </c>
      <c r="F496" s="41">
        <v>2</v>
      </c>
      <c r="G496" s="41">
        <v>7.5449999999999999</v>
      </c>
      <c r="H496" s="41">
        <v>2</v>
      </c>
      <c r="I496" s="41">
        <v>34.158999999999999</v>
      </c>
      <c r="J496" s="41">
        <v>2</v>
      </c>
      <c r="K496" s="41">
        <v>0.84699999999999998</v>
      </c>
      <c r="L496" s="41">
        <v>2</v>
      </c>
      <c r="M496" s="41">
        <v>95.27</v>
      </c>
      <c r="N496" s="41">
        <v>2</v>
      </c>
      <c r="O496" s="41">
        <v>1485.942</v>
      </c>
      <c r="P496" s="41">
        <v>2</v>
      </c>
      <c r="Q496" s="41">
        <v>26.685300000000002</v>
      </c>
      <c r="R496" s="41">
        <v>2</v>
      </c>
      <c r="S496" s="41">
        <v>36.748480610000001</v>
      </c>
      <c r="T496" s="41">
        <v>2</v>
      </c>
      <c r="U496" s="41">
        <v>-122.05131661</v>
      </c>
      <c r="V496" s="41">
        <v>2</v>
      </c>
    </row>
    <row r="497" spans="1:22" x14ac:dyDescent="0.25">
      <c r="A497" s="41">
        <v>1266609105</v>
      </c>
      <c r="B497" s="42">
        <v>38766.827604166669</v>
      </c>
      <c r="C497" s="41">
        <v>2</v>
      </c>
      <c r="D497" s="41" t="s">
        <v>206</v>
      </c>
      <c r="E497" s="41">
        <v>372.02</v>
      </c>
      <c r="F497" s="41">
        <v>2</v>
      </c>
      <c r="G497" s="41">
        <v>7.601</v>
      </c>
      <c r="H497" s="41">
        <v>2</v>
      </c>
      <c r="I497" s="41">
        <v>34.156999999999996</v>
      </c>
      <c r="J497" s="41">
        <v>2</v>
      </c>
      <c r="K497" s="41">
        <v>0.871</v>
      </c>
      <c r="L497" s="41">
        <v>2</v>
      </c>
      <c r="M497" s="41">
        <v>95.27</v>
      </c>
      <c r="N497" s="41">
        <v>2</v>
      </c>
      <c r="O497" s="41">
        <v>1486.0719999999999</v>
      </c>
      <c r="P497" s="41">
        <v>2</v>
      </c>
      <c r="Q497" s="41">
        <v>26.675699999999999</v>
      </c>
      <c r="R497" s="41">
        <v>2</v>
      </c>
      <c r="S497" s="41">
        <v>36.748485359999997</v>
      </c>
      <c r="T497" s="41">
        <v>2</v>
      </c>
      <c r="U497" s="41">
        <v>-122.05132445</v>
      </c>
      <c r="V497" s="41">
        <v>2</v>
      </c>
    </row>
    <row r="498" spans="1:22" x14ac:dyDescent="0.25">
      <c r="A498" s="41">
        <v>1266609120</v>
      </c>
      <c r="B498" s="42">
        <v>38766.827777777777</v>
      </c>
      <c r="C498" s="41">
        <v>2</v>
      </c>
      <c r="D498" s="41" t="s">
        <v>206</v>
      </c>
      <c r="E498" s="41">
        <v>366.37</v>
      </c>
      <c r="F498" s="41">
        <v>2</v>
      </c>
      <c r="G498" s="41">
        <v>7.7009999999999996</v>
      </c>
      <c r="H498" s="41">
        <v>2</v>
      </c>
      <c r="I498" s="41">
        <v>34.154000000000003</v>
      </c>
      <c r="J498" s="41">
        <v>2</v>
      </c>
      <c r="K498" s="41">
        <v>0.90500000000000003</v>
      </c>
      <c r="L498" s="41">
        <v>2</v>
      </c>
      <c r="M498" s="41">
        <v>95.27</v>
      </c>
      <c r="N498" s="41">
        <v>2</v>
      </c>
      <c r="O498" s="41">
        <v>1486.356</v>
      </c>
      <c r="P498" s="41">
        <v>2</v>
      </c>
      <c r="Q498" s="41">
        <v>26.658799999999999</v>
      </c>
      <c r="R498" s="41">
        <v>2</v>
      </c>
      <c r="S498" s="41">
        <v>36.74853384</v>
      </c>
      <c r="T498" s="41">
        <v>2</v>
      </c>
      <c r="U498" s="41">
        <v>-122.05134507</v>
      </c>
      <c r="V498" s="41">
        <v>2</v>
      </c>
    </row>
    <row r="499" spans="1:22" x14ac:dyDescent="0.25">
      <c r="A499" s="41">
        <v>1266609135</v>
      </c>
      <c r="B499" s="42">
        <v>38766.827951388892</v>
      </c>
      <c r="C499" s="41">
        <v>2</v>
      </c>
      <c r="D499" s="41" t="s">
        <v>206</v>
      </c>
      <c r="E499" s="41">
        <v>360.53</v>
      </c>
      <c r="F499" s="41">
        <v>2</v>
      </c>
      <c r="G499" s="41">
        <v>7.7590000000000003</v>
      </c>
      <c r="H499" s="41">
        <v>2</v>
      </c>
      <c r="I499" s="41">
        <v>34.148000000000003</v>
      </c>
      <c r="J499" s="41">
        <v>2</v>
      </c>
      <c r="K499" s="41">
        <v>0.94899999999999995</v>
      </c>
      <c r="L499" s="41">
        <v>2</v>
      </c>
      <c r="M499" s="41">
        <v>95.26</v>
      </c>
      <c r="N499" s="41">
        <v>2</v>
      </c>
      <c r="O499" s="41">
        <v>1486.473</v>
      </c>
      <c r="P499" s="41">
        <v>2</v>
      </c>
      <c r="Q499" s="41">
        <v>26.645700000000001</v>
      </c>
      <c r="R499" s="41">
        <v>2</v>
      </c>
      <c r="S499" s="41">
        <v>36.748563849999996</v>
      </c>
      <c r="T499" s="41">
        <v>2</v>
      </c>
      <c r="U499" s="41">
        <v>-122.05136107</v>
      </c>
      <c r="V499" s="41">
        <v>2</v>
      </c>
    </row>
    <row r="500" spans="1:22" x14ac:dyDescent="0.25">
      <c r="A500" s="41">
        <v>1266609150</v>
      </c>
      <c r="B500" s="42">
        <v>38766.828125</v>
      </c>
      <c r="C500" s="41">
        <v>2</v>
      </c>
      <c r="D500" s="41" t="s">
        <v>206</v>
      </c>
      <c r="E500" s="41">
        <v>354.18</v>
      </c>
      <c r="F500" s="41">
        <v>2</v>
      </c>
      <c r="G500" s="41">
        <v>7.83</v>
      </c>
      <c r="H500" s="41">
        <v>2</v>
      </c>
      <c r="I500" s="41">
        <v>34.148000000000003</v>
      </c>
      <c r="J500" s="41">
        <v>2</v>
      </c>
      <c r="K500" s="41">
        <v>0.98</v>
      </c>
      <c r="L500" s="41">
        <v>2</v>
      </c>
      <c r="M500" s="41">
        <v>95.33</v>
      </c>
      <c r="N500" s="41">
        <v>2</v>
      </c>
      <c r="O500" s="41">
        <v>1486.6369999999999</v>
      </c>
      <c r="P500" s="41">
        <v>2</v>
      </c>
      <c r="Q500" s="41">
        <v>26.635200000000001</v>
      </c>
      <c r="R500" s="41">
        <v>2</v>
      </c>
      <c r="S500" s="41">
        <v>36.748561000000002</v>
      </c>
      <c r="T500" s="41">
        <v>2</v>
      </c>
      <c r="U500" s="41">
        <v>-122.05134406000001</v>
      </c>
      <c r="V500" s="41">
        <v>2</v>
      </c>
    </row>
    <row r="501" spans="1:22" x14ac:dyDescent="0.25">
      <c r="A501" s="41">
        <v>1266609165</v>
      </c>
      <c r="B501" s="42">
        <v>38766.828298611108</v>
      </c>
      <c r="C501" s="41">
        <v>2</v>
      </c>
      <c r="D501" s="41" t="s">
        <v>206</v>
      </c>
      <c r="E501" s="41">
        <v>348.04</v>
      </c>
      <c r="F501" s="41">
        <v>2</v>
      </c>
      <c r="G501" s="41">
        <v>7.8869999999999996</v>
      </c>
      <c r="H501" s="41">
        <v>2</v>
      </c>
      <c r="I501" s="41">
        <v>34.140999999999998</v>
      </c>
      <c r="J501" s="41">
        <v>2</v>
      </c>
      <c r="K501" s="41">
        <v>1.0229999999999999</v>
      </c>
      <c r="L501" s="41">
        <v>2</v>
      </c>
      <c r="M501" s="41">
        <v>95.31</v>
      </c>
      <c r="N501" s="41">
        <v>2</v>
      </c>
      <c r="O501" s="41">
        <v>1486.7429999999999</v>
      </c>
      <c r="P501" s="41">
        <v>2</v>
      </c>
      <c r="Q501" s="41">
        <v>26.621300000000002</v>
      </c>
      <c r="R501" s="41">
        <v>2</v>
      </c>
      <c r="S501" s="41">
        <v>36.748580279999999</v>
      </c>
      <c r="T501" s="41">
        <v>2</v>
      </c>
      <c r="U501" s="41">
        <v>-122.05132121</v>
      </c>
      <c r="V501" s="41">
        <v>2</v>
      </c>
    </row>
    <row r="502" spans="1:22" x14ac:dyDescent="0.25">
      <c r="A502" s="41">
        <v>1266609180</v>
      </c>
      <c r="B502" s="42">
        <v>38766.828472222223</v>
      </c>
      <c r="C502" s="41">
        <v>2</v>
      </c>
      <c r="D502" s="41" t="s">
        <v>206</v>
      </c>
      <c r="E502" s="41">
        <v>342</v>
      </c>
      <c r="F502" s="41">
        <v>2</v>
      </c>
      <c r="G502" s="41">
        <v>7.9059999999999997</v>
      </c>
      <c r="H502" s="41">
        <v>2</v>
      </c>
      <c r="I502" s="41">
        <v>34.137999999999998</v>
      </c>
      <c r="J502" s="41">
        <v>2</v>
      </c>
      <c r="K502" s="41">
        <v>1.0509999999999999</v>
      </c>
      <c r="L502" s="41">
        <v>2</v>
      </c>
      <c r="M502" s="41">
        <v>95.27</v>
      </c>
      <c r="N502" s="41">
        <v>2</v>
      </c>
      <c r="O502" s="41">
        <v>1486.711</v>
      </c>
      <c r="P502" s="41">
        <v>2</v>
      </c>
      <c r="Q502" s="41">
        <v>26.616099999999999</v>
      </c>
      <c r="R502" s="41">
        <v>2</v>
      </c>
      <c r="S502" s="41">
        <v>36.74858493</v>
      </c>
      <c r="T502" s="41">
        <v>2</v>
      </c>
      <c r="U502" s="41">
        <v>-122.0513282</v>
      </c>
      <c r="V502" s="41">
        <v>2</v>
      </c>
    </row>
    <row r="503" spans="1:22" x14ac:dyDescent="0.25">
      <c r="A503" s="41">
        <v>1266609195</v>
      </c>
      <c r="B503" s="42">
        <v>38766.828645833331</v>
      </c>
      <c r="C503" s="41">
        <v>2</v>
      </c>
      <c r="D503" s="41" t="s">
        <v>206</v>
      </c>
      <c r="E503" s="41">
        <v>336.15</v>
      </c>
      <c r="F503" s="41">
        <v>2</v>
      </c>
      <c r="G503" s="41">
        <v>7.9080000000000004</v>
      </c>
      <c r="H503" s="41">
        <v>2</v>
      </c>
      <c r="I503" s="41">
        <v>34.137999999999998</v>
      </c>
      <c r="J503" s="41">
        <v>2</v>
      </c>
      <c r="K503" s="41">
        <v>1.0660000000000001</v>
      </c>
      <c r="L503" s="41">
        <v>2</v>
      </c>
      <c r="M503" s="41">
        <v>95.28</v>
      </c>
      <c r="N503" s="41">
        <v>2</v>
      </c>
      <c r="O503" s="41">
        <v>1486.6210000000001</v>
      </c>
      <c r="P503" s="41">
        <v>2</v>
      </c>
      <c r="Q503" s="41">
        <v>26.6157</v>
      </c>
      <c r="R503" s="41">
        <v>2</v>
      </c>
      <c r="S503" s="41">
        <v>36.748597070000002</v>
      </c>
      <c r="T503" s="41">
        <v>2</v>
      </c>
      <c r="U503" s="41">
        <v>-122.051345</v>
      </c>
      <c r="V503" s="41">
        <v>2</v>
      </c>
    </row>
    <row r="504" spans="1:22" x14ac:dyDescent="0.25">
      <c r="A504" s="41">
        <v>1266609210</v>
      </c>
      <c r="B504" s="42">
        <v>38766.828819444447</v>
      </c>
      <c r="C504" s="41">
        <v>2</v>
      </c>
      <c r="D504" s="41" t="s">
        <v>206</v>
      </c>
      <c r="E504" s="41">
        <v>329.9</v>
      </c>
      <c r="F504" s="41">
        <v>2</v>
      </c>
      <c r="G504" s="41">
        <v>7.9589999999999996</v>
      </c>
      <c r="H504" s="41">
        <v>2</v>
      </c>
      <c r="I504" s="41">
        <v>34.137</v>
      </c>
      <c r="J504" s="41">
        <v>2</v>
      </c>
      <c r="K504" s="41">
        <v>1.0760000000000001</v>
      </c>
      <c r="L504" s="41">
        <v>2</v>
      </c>
      <c r="M504" s="41">
        <v>95.25</v>
      </c>
      <c r="N504" s="41">
        <v>2</v>
      </c>
      <c r="O504" s="41">
        <v>1486.71</v>
      </c>
      <c r="P504" s="41">
        <v>2</v>
      </c>
      <c r="Q504" s="41">
        <v>26.607299999999999</v>
      </c>
      <c r="R504" s="41">
        <v>2</v>
      </c>
      <c r="S504" s="41">
        <v>36.748609809999998</v>
      </c>
      <c r="T504" s="41">
        <v>2</v>
      </c>
      <c r="U504" s="41">
        <v>-122.05132972</v>
      </c>
      <c r="V504" s="41">
        <v>2</v>
      </c>
    </row>
    <row r="505" spans="1:22" x14ac:dyDescent="0.25">
      <c r="A505" s="41">
        <v>1266609225</v>
      </c>
      <c r="B505" s="42">
        <v>38766.828993055555</v>
      </c>
      <c r="C505" s="41">
        <v>2</v>
      </c>
      <c r="D505" s="41" t="s">
        <v>206</v>
      </c>
      <c r="E505" s="41">
        <v>324.25</v>
      </c>
      <c r="F505" s="41">
        <v>2</v>
      </c>
      <c r="G505" s="41">
        <v>8.0120000000000005</v>
      </c>
      <c r="H505" s="41">
        <v>2</v>
      </c>
      <c r="I505" s="41">
        <v>34.131</v>
      </c>
      <c r="J505" s="41">
        <v>2</v>
      </c>
      <c r="K505" s="41">
        <v>1.099</v>
      </c>
      <c r="L505" s="41">
        <v>2</v>
      </c>
      <c r="M505" s="41">
        <v>95.24</v>
      </c>
      <c r="N505" s="41">
        <v>2</v>
      </c>
      <c r="O505" s="41">
        <v>1486.809</v>
      </c>
      <c r="P505" s="41">
        <v>2</v>
      </c>
      <c r="Q505" s="41">
        <v>26.5947</v>
      </c>
      <c r="R505" s="41">
        <v>2</v>
      </c>
      <c r="S505" s="41">
        <v>36.748637420000001</v>
      </c>
      <c r="T505" s="41">
        <v>2</v>
      </c>
      <c r="U505" s="41">
        <v>-122.05134056999999</v>
      </c>
      <c r="V505" s="41">
        <v>2</v>
      </c>
    </row>
    <row r="506" spans="1:22" x14ac:dyDescent="0.25">
      <c r="A506" s="41">
        <v>1266609240</v>
      </c>
      <c r="B506" s="42">
        <v>38766.82916666667</v>
      </c>
      <c r="C506" s="41">
        <v>2</v>
      </c>
      <c r="D506" s="41" t="s">
        <v>206</v>
      </c>
      <c r="E506" s="41">
        <v>318.11</v>
      </c>
      <c r="F506" s="41">
        <v>2</v>
      </c>
      <c r="G506" s="41">
        <v>8.0549999999999997</v>
      </c>
      <c r="H506" s="41">
        <v>2</v>
      </c>
      <c r="I506" s="41">
        <v>34.128</v>
      </c>
      <c r="J506" s="41">
        <v>2</v>
      </c>
      <c r="K506" s="41">
        <v>1.1259999999999999</v>
      </c>
      <c r="L506" s="41">
        <v>2</v>
      </c>
      <c r="M506" s="41">
        <v>95.25</v>
      </c>
      <c r="N506" s="41">
        <v>2</v>
      </c>
      <c r="O506" s="41">
        <v>1486.866</v>
      </c>
      <c r="P506" s="41">
        <v>2</v>
      </c>
      <c r="Q506" s="41">
        <v>26.585899999999999</v>
      </c>
      <c r="R506" s="41">
        <v>2</v>
      </c>
      <c r="S506" s="41">
        <v>36.748658069999998</v>
      </c>
      <c r="T506" s="41">
        <v>2</v>
      </c>
      <c r="U506" s="41">
        <v>-122.05136361</v>
      </c>
      <c r="V506" s="41">
        <v>2</v>
      </c>
    </row>
    <row r="507" spans="1:22" x14ac:dyDescent="0.25">
      <c r="A507" s="41">
        <v>1266609255</v>
      </c>
      <c r="B507" s="42">
        <v>38766.829340277778</v>
      </c>
      <c r="C507" s="41">
        <v>2</v>
      </c>
      <c r="D507" s="41" t="s">
        <v>206</v>
      </c>
      <c r="E507" s="41">
        <v>311.57</v>
      </c>
      <c r="F507" s="41">
        <v>2</v>
      </c>
      <c r="G507" s="41">
        <v>8.1170000000000009</v>
      </c>
      <c r="H507" s="41">
        <v>2</v>
      </c>
      <c r="I507" s="41">
        <v>34.122</v>
      </c>
      <c r="J507" s="41">
        <v>2</v>
      </c>
      <c r="K507" s="41">
        <v>1.159</v>
      </c>
      <c r="L507" s="41">
        <v>2</v>
      </c>
      <c r="M507" s="41">
        <v>95.26</v>
      </c>
      <c r="N507" s="41">
        <v>2</v>
      </c>
      <c r="O507" s="41">
        <v>1486.9839999999999</v>
      </c>
      <c r="P507" s="41">
        <v>2</v>
      </c>
      <c r="Q507" s="41">
        <v>26.571899999999999</v>
      </c>
      <c r="R507" s="41">
        <v>2</v>
      </c>
      <c r="S507" s="41">
        <v>36.748700800000002</v>
      </c>
      <c r="T507" s="41">
        <v>2</v>
      </c>
      <c r="U507" s="41">
        <v>-122.05136586</v>
      </c>
      <c r="V507" s="41">
        <v>2</v>
      </c>
    </row>
    <row r="508" spans="1:22" x14ac:dyDescent="0.25">
      <c r="A508" s="41">
        <v>1266609270</v>
      </c>
      <c r="B508" s="42">
        <v>38766.829513888886</v>
      </c>
      <c r="C508" s="41">
        <v>2</v>
      </c>
      <c r="D508" s="41" t="s">
        <v>206</v>
      </c>
      <c r="E508" s="41">
        <v>305.32</v>
      </c>
      <c r="F508" s="41">
        <v>2</v>
      </c>
      <c r="G508" s="41">
        <v>8.1720000000000006</v>
      </c>
      <c r="H508" s="41">
        <v>2</v>
      </c>
      <c r="I508" s="41">
        <v>34.118000000000002</v>
      </c>
      <c r="J508" s="41">
        <v>2</v>
      </c>
      <c r="K508" s="41">
        <v>1.1919999999999999</v>
      </c>
      <c r="L508" s="41">
        <v>2</v>
      </c>
      <c r="M508" s="41">
        <v>95.23</v>
      </c>
      <c r="N508" s="41">
        <v>2</v>
      </c>
      <c r="O508" s="41">
        <v>1487.0830000000001</v>
      </c>
      <c r="P508" s="41">
        <v>2</v>
      </c>
      <c r="Q508" s="41">
        <v>26.560500000000001</v>
      </c>
      <c r="R508" s="41">
        <v>2</v>
      </c>
      <c r="S508" s="41">
        <v>36.74872328</v>
      </c>
      <c r="T508" s="41">
        <v>2</v>
      </c>
      <c r="U508" s="41">
        <v>-122.05139699999999</v>
      </c>
      <c r="V508" s="41">
        <v>2</v>
      </c>
    </row>
    <row r="509" spans="1:22" x14ac:dyDescent="0.25">
      <c r="A509" s="41">
        <v>1266609285</v>
      </c>
      <c r="B509" s="42">
        <v>38766.829687500001</v>
      </c>
      <c r="C509" s="41">
        <v>2</v>
      </c>
      <c r="D509" s="41" t="s">
        <v>206</v>
      </c>
      <c r="E509" s="41">
        <v>298.58</v>
      </c>
      <c r="F509" s="41">
        <v>2</v>
      </c>
      <c r="G509" s="41">
        <v>8.2390000000000008</v>
      </c>
      <c r="H509" s="41">
        <v>2</v>
      </c>
      <c r="I509" s="41">
        <v>34.113</v>
      </c>
      <c r="J509" s="41">
        <v>2</v>
      </c>
      <c r="K509" s="41">
        <v>1.22</v>
      </c>
      <c r="L509" s="41">
        <v>2</v>
      </c>
      <c r="M509" s="41">
        <v>95.24</v>
      </c>
      <c r="N509" s="41">
        <v>2</v>
      </c>
      <c r="O509" s="41">
        <v>1487.2170000000001</v>
      </c>
      <c r="P509" s="41">
        <v>2</v>
      </c>
      <c r="Q509" s="41">
        <v>26.546399999999998</v>
      </c>
      <c r="R509" s="41">
        <v>2</v>
      </c>
      <c r="S509" s="41">
        <v>36.748732660000002</v>
      </c>
      <c r="T509" s="41">
        <v>2</v>
      </c>
      <c r="U509" s="41">
        <v>-122.05141245999999</v>
      </c>
      <c r="V509" s="41">
        <v>2</v>
      </c>
    </row>
    <row r="510" spans="1:22" x14ac:dyDescent="0.25">
      <c r="A510" s="41">
        <v>1266609300</v>
      </c>
      <c r="B510" s="42">
        <v>38766.829861111109</v>
      </c>
      <c r="C510" s="41">
        <v>2</v>
      </c>
      <c r="D510" s="41" t="s">
        <v>206</v>
      </c>
      <c r="E510" s="41">
        <v>291.83999999999997</v>
      </c>
      <c r="F510" s="41">
        <v>2</v>
      </c>
      <c r="G510" s="41">
        <v>8.2569999999999997</v>
      </c>
      <c r="H510" s="41">
        <v>2</v>
      </c>
      <c r="I510" s="41">
        <v>34.107999999999997</v>
      </c>
      <c r="J510" s="41">
        <v>2</v>
      </c>
      <c r="K510" s="41">
        <v>1.2490000000000001</v>
      </c>
      <c r="L510" s="41">
        <v>2</v>
      </c>
      <c r="M510" s="41">
        <v>95.26</v>
      </c>
      <c r="N510" s="41">
        <v>2</v>
      </c>
      <c r="O510" s="41">
        <v>1487.1669999999999</v>
      </c>
      <c r="P510" s="41">
        <v>2</v>
      </c>
      <c r="Q510" s="41">
        <v>26.5396</v>
      </c>
      <c r="R510" s="41">
        <v>2</v>
      </c>
      <c r="S510" s="41">
        <v>36.748771419999997</v>
      </c>
      <c r="T510" s="41">
        <v>2</v>
      </c>
      <c r="U510" s="41">
        <v>-122.05143192</v>
      </c>
      <c r="V510" s="41">
        <v>2</v>
      </c>
    </row>
    <row r="511" spans="1:22" x14ac:dyDescent="0.25">
      <c r="A511" s="41">
        <v>1266609315</v>
      </c>
      <c r="B511" s="42">
        <v>38766.830034722225</v>
      </c>
      <c r="C511" s="41">
        <v>2</v>
      </c>
      <c r="D511" s="41" t="s">
        <v>206</v>
      </c>
      <c r="E511" s="41">
        <v>285.39999999999998</v>
      </c>
      <c r="F511" s="41">
        <v>2</v>
      </c>
      <c r="G511" s="41">
        <v>8.2829999999999995</v>
      </c>
      <c r="H511" s="41">
        <v>2</v>
      </c>
      <c r="I511" s="41">
        <v>34.106999999999999</v>
      </c>
      <c r="J511" s="41">
        <v>2</v>
      </c>
      <c r="K511" s="41">
        <v>1.28</v>
      </c>
      <c r="L511" s="41">
        <v>2</v>
      </c>
      <c r="M511" s="41">
        <v>95.3</v>
      </c>
      <c r="N511" s="41">
        <v>2</v>
      </c>
      <c r="O511" s="41">
        <v>1487.1559999999999</v>
      </c>
      <c r="P511" s="41">
        <v>2</v>
      </c>
      <c r="Q511" s="41">
        <v>26.5349</v>
      </c>
      <c r="R511" s="41">
        <v>2</v>
      </c>
      <c r="S511" s="41">
        <v>36.748806530000003</v>
      </c>
      <c r="T511" s="41">
        <v>2</v>
      </c>
      <c r="U511" s="41">
        <v>-122.0514182</v>
      </c>
      <c r="V511" s="41">
        <v>2</v>
      </c>
    </row>
    <row r="512" spans="1:22" x14ac:dyDescent="0.25">
      <c r="A512" s="41">
        <v>1266609330</v>
      </c>
      <c r="B512" s="42">
        <v>38766.830208333333</v>
      </c>
      <c r="C512" s="41">
        <v>2</v>
      </c>
      <c r="D512" s="41" t="s">
        <v>206</v>
      </c>
      <c r="E512" s="41">
        <v>279.35000000000002</v>
      </c>
      <c r="F512" s="41">
        <v>2</v>
      </c>
      <c r="G512" s="41">
        <v>8.3219999999999992</v>
      </c>
      <c r="H512" s="41">
        <v>2</v>
      </c>
      <c r="I512" s="41">
        <v>34.098999999999997</v>
      </c>
      <c r="J512" s="41">
        <v>2</v>
      </c>
      <c r="K512" s="41">
        <v>1.3129999999999999</v>
      </c>
      <c r="L512" s="41">
        <v>2</v>
      </c>
      <c r="M512" s="41">
        <v>95.32</v>
      </c>
      <c r="N512" s="41">
        <v>2</v>
      </c>
      <c r="O512" s="41">
        <v>1487.192</v>
      </c>
      <c r="P512" s="41">
        <v>2</v>
      </c>
      <c r="Q512" s="41">
        <v>26.522600000000001</v>
      </c>
      <c r="R512" s="41">
        <v>2</v>
      </c>
      <c r="S512" s="41">
        <v>36.748843460000003</v>
      </c>
      <c r="T512" s="41">
        <v>2</v>
      </c>
      <c r="U512" s="41">
        <v>-122.05143738</v>
      </c>
      <c r="V512" s="41">
        <v>2</v>
      </c>
    </row>
    <row r="513" spans="1:22" x14ac:dyDescent="0.25">
      <c r="A513" s="41">
        <v>1266609345</v>
      </c>
      <c r="B513" s="42">
        <v>38766.830381944441</v>
      </c>
      <c r="C513" s="41">
        <v>2</v>
      </c>
      <c r="D513" s="41" t="s">
        <v>206</v>
      </c>
      <c r="E513" s="41">
        <v>273.20999999999998</v>
      </c>
      <c r="F513" s="41">
        <v>2</v>
      </c>
      <c r="G513" s="41">
        <v>8.3260000000000005</v>
      </c>
      <c r="H513" s="41">
        <v>2</v>
      </c>
      <c r="I513" s="41">
        <v>34.095999999999997</v>
      </c>
      <c r="J513" s="41">
        <v>2</v>
      </c>
      <c r="K513" s="41">
        <v>1.3380000000000001</v>
      </c>
      <c r="L513" s="41">
        <v>2</v>
      </c>
      <c r="M513" s="41">
        <v>95.31</v>
      </c>
      <c r="N513" s="41">
        <v>2</v>
      </c>
      <c r="O513" s="41">
        <v>1487.1020000000001</v>
      </c>
      <c r="P513" s="41">
        <v>2</v>
      </c>
      <c r="Q513" s="41">
        <v>26.519500000000001</v>
      </c>
      <c r="R513" s="41">
        <v>2</v>
      </c>
      <c r="S513" s="41">
        <v>36.748840250000001</v>
      </c>
      <c r="T513" s="41">
        <v>2</v>
      </c>
      <c r="U513" s="41">
        <v>-122.05147408000001</v>
      </c>
      <c r="V513" s="41">
        <v>2</v>
      </c>
    </row>
    <row r="514" spans="1:22" x14ac:dyDescent="0.25">
      <c r="A514" s="41">
        <v>1266609360</v>
      </c>
      <c r="B514" s="42">
        <v>38766.830555555556</v>
      </c>
      <c r="C514" s="41">
        <v>2</v>
      </c>
      <c r="D514" s="41" t="s">
        <v>206</v>
      </c>
      <c r="E514" s="41">
        <v>266.07</v>
      </c>
      <c r="F514" s="41">
        <v>2</v>
      </c>
      <c r="G514" s="41">
        <v>8.3279999999999994</v>
      </c>
      <c r="H514" s="41">
        <v>2</v>
      </c>
      <c r="I514" s="41">
        <v>34.094999999999999</v>
      </c>
      <c r="J514" s="41">
        <v>2</v>
      </c>
      <c r="K514" s="41">
        <v>1.359</v>
      </c>
      <c r="L514" s="41">
        <v>2</v>
      </c>
      <c r="M514" s="41">
        <v>95.36</v>
      </c>
      <c r="N514" s="41">
        <v>2</v>
      </c>
      <c r="O514" s="41">
        <v>1486.989</v>
      </c>
      <c r="P514" s="41">
        <v>2</v>
      </c>
      <c r="Q514" s="41">
        <v>26.5183</v>
      </c>
      <c r="R514" s="41">
        <v>2</v>
      </c>
      <c r="S514" s="41">
        <v>36.748860569999998</v>
      </c>
      <c r="T514" s="41">
        <v>2</v>
      </c>
      <c r="U514" s="41">
        <v>-122.051498</v>
      </c>
      <c r="V514" s="41">
        <v>2</v>
      </c>
    </row>
    <row r="515" spans="1:22" x14ac:dyDescent="0.25">
      <c r="A515" s="41">
        <v>1266609375</v>
      </c>
      <c r="B515" s="42">
        <v>38766.830729166664</v>
      </c>
      <c r="C515" s="41">
        <v>2</v>
      </c>
      <c r="D515" s="41" t="s">
        <v>206</v>
      </c>
      <c r="E515" s="41">
        <v>260.02</v>
      </c>
      <c r="F515" s="41">
        <v>2</v>
      </c>
      <c r="G515" s="41">
        <v>8.327</v>
      </c>
      <c r="H515" s="41">
        <v>2</v>
      </c>
      <c r="I515" s="41">
        <v>34.094999999999999</v>
      </c>
      <c r="J515" s="41">
        <v>2</v>
      </c>
      <c r="K515" s="41">
        <v>1.373</v>
      </c>
      <c r="L515" s="41">
        <v>2</v>
      </c>
      <c r="M515" s="41">
        <v>95.37</v>
      </c>
      <c r="N515" s="41">
        <v>2</v>
      </c>
      <c r="O515" s="41">
        <v>1486.885</v>
      </c>
      <c r="P515" s="41">
        <v>2</v>
      </c>
      <c r="Q515" s="41">
        <v>26.5184</v>
      </c>
      <c r="R515" s="41">
        <v>2</v>
      </c>
      <c r="S515" s="41">
        <v>36.748877780000001</v>
      </c>
      <c r="T515" s="41">
        <v>2</v>
      </c>
      <c r="U515" s="41">
        <v>-122.05151499999999</v>
      </c>
      <c r="V515" s="41">
        <v>2</v>
      </c>
    </row>
    <row r="516" spans="1:22" x14ac:dyDescent="0.25">
      <c r="A516" s="41">
        <v>1266609390</v>
      </c>
      <c r="B516" s="42">
        <v>38766.83090277778</v>
      </c>
      <c r="C516" s="41">
        <v>2</v>
      </c>
      <c r="D516" s="41" t="s">
        <v>206</v>
      </c>
      <c r="E516" s="41">
        <v>253.38</v>
      </c>
      <c r="F516" s="41">
        <v>2</v>
      </c>
      <c r="G516" s="41">
        <v>8.3239999999999998</v>
      </c>
      <c r="H516" s="41">
        <v>2</v>
      </c>
      <c r="I516" s="41">
        <v>34.094000000000001</v>
      </c>
      <c r="J516" s="41">
        <v>2</v>
      </c>
      <c r="K516" s="41">
        <v>1.385</v>
      </c>
      <c r="L516" s="41">
        <v>2</v>
      </c>
      <c r="M516" s="41">
        <v>95.34</v>
      </c>
      <c r="N516" s="41">
        <v>2</v>
      </c>
      <c r="O516" s="41">
        <v>1486.7619999999999</v>
      </c>
      <c r="P516" s="41">
        <v>2</v>
      </c>
      <c r="Q516" s="41">
        <v>26.518000000000001</v>
      </c>
      <c r="R516" s="41">
        <v>2</v>
      </c>
      <c r="S516" s="41">
        <v>36.748897399999997</v>
      </c>
      <c r="T516" s="41">
        <v>2</v>
      </c>
      <c r="U516" s="41">
        <v>-122.05153546</v>
      </c>
      <c r="V516" s="41">
        <v>2</v>
      </c>
    </row>
    <row r="517" spans="1:22" x14ac:dyDescent="0.25">
      <c r="A517" s="41">
        <v>1266609405</v>
      </c>
      <c r="B517" s="42">
        <v>38766.831076388888</v>
      </c>
      <c r="C517" s="41">
        <v>2</v>
      </c>
      <c r="D517" s="41" t="s">
        <v>206</v>
      </c>
      <c r="E517" s="41">
        <v>246.93</v>
      </c>
      <c r="F517" s="41">
        <v>2</v>
      </c>
      <c r="G517" s="41">
        <v>8.3330000000000002</v>
      </c>
      <c r="H517" s="41">
        <v>2</v>
      </c>
      <c r="I517" s="41">
        <v>34.091999999999999</v>
      </c>
      <c r="J517" s="41">
        <v>2</v>
      </c>
      <c r="K517" s="41">
        <v>1.393</v>
      </c>
      <c r="L517" s="41">
        <v>2</v>
      </c>
      <c r="M517" s="41">
        <v>95.35</v>
      </c>
      <c r="N517" s="41">
        <v>2</v>
      </c>
      <c r="O517" s="41">
        <v>1486.6869999999999</v>
      </c>
      <c r="P517" s="41">
        <v>2</v>
      </c>
      <c r="Q517" s="41">
        <v>26.514900000000001</v>
      </c>
      <c r="R517" s="41">
        <v>2</v>
      </c>
      <c r="S517" s="41">
        <v>36.748898140000001</v>
      </c>
      <c r="T517" s="41">
        <v>2</v>
      </c>
      <c r="U517" s="41">
        <v>-122.05156092</v>
      </c>
      <c r="V517" s="41">
        <v>2</v>
      </c>
    </row>
    <row r="518" spans="1:22" x14ac:dyDescent="0.25">
      <c r="A518" s="41">
        <v>1266609420</v>
      </c>
      <c r="B518" s="42">
        <v>38766.831250000003</v>
      </c>
      <c r="C518" s="41">
        <v>2</v>
      </c>
      <c r="D518" s="41" t="s">
        <v>206</v>
      </c>
      <c r="E518" s="41">
        <v>240.29</v>
      </c>
      <c r="F518" s="41">
        <v>2</v>
      </c>
      <c r="G518" s="41">
        <v>8.3659999999999997</v>
      </c>
      <c r="H518" s="41">
        <v>2</v>
      </c>
      <c r="I518" s="41">
        <v>34.087000000000003</v>
      </c>
      <c r="J518" s="41">
        <v>2</v>
      </c>
      <c r="K518" s="41">
        <v>1.413</v>
      </c>
      <c r="L518" s="41">
        <v>2</v>
      </c>
      <c r="M518" s="41">
        <v>95.36</v>
      </c>
      <c r="N518" s="41">
        <v>2</v>
      </c>
      <c r="O518" s="41">
        <v>1486.694</v>
      </c>
      <c r="P518" s="41">
        <v>2</v>
      </c>
      <c r="Q518" s="41">
        <v>26.5059</v>
      </c>
      <c r="R518" s="41">
        <v>2</v>
      </c>
      <c r="S518" s="41">
        <v>36.748906599999998</v>
      </c>
      <c r="T518" s="41">
        <v>2</v>
      </c>
      <c r="U518" s="41">
        <v>-122.05158433</v>
      </c>
      <c r="V518" s="41">
        <v>2</v>
      </c>
    </row>
    <row r="519" spans="1:22" x14ac:dyDescent="0.25">
      <c r="A519" s="41">
        <v>1266609435</v>
      </c>
      <c r="B519" s="42">
        <v>38766.831423611111</v>
      </c>
      <c r="C519" s="41">
        <v>2</v>
      </c>
      <c r="D519" s="41" t="s">
        <v>206</v>
      </c>
      <c r="E519" s="41">
        <v>233.65</v>
      </c>
      <c r="F519" s="41">
        <v>2</v>
      </c>
      <c r="G519" s="41">
        <v>8.4290000000000003</v>
      </c>
      <c r="H519" s="41">
        <v>2</v>
      </c>
      <c r="I519" s="41">
        <v>34.081000000000003</v>
      </c>
      <c r="J519" s="41">
        <v>2</v>
      </c>
      <c r="K519" s="41">
        <v>1.4450000000000001</v>
      </c>
      <c r="L519" s="41">
        <v>2</v>
      </c>
      <c r="M519" s="41">
        <v>95.33</v>
      </c>
      <c r="N519" s="41">
        <v>2</v>
      </c>
      <c r="O519" s="41">
        <v>1486.8130000000001</v>
      </c>
      <c r="P519" s="41">
        <v>2</v>
      </c>
      <c r="Q519" s="41">
        <v>26.491499999999998</v>
      </c>
      <c r="R519" s="41">
        <v>2</v>
      </c>
      <c r="S519" s="41">
        <v>36.748915779999997</v>
      </c>
      <c r="T519" s="41">
        <v>2</v>
      </c>
      <c r="U519" s="41">
        <v>-122.05161285</v>
      </c>
      <c r="V519" s="41">
        <v>2</v>
      </c>
    </row>
    <row r="520" spans="1:22" x14ac:dyDescent="0.25">
      <c r="A520" s="41">
        <v>1266609450</v>
      </c>
      <c r="B520" s="42">
        <v>38766.831597222219</v>
      </c>
      <c r="C520" s="41">
        <v>2</v>
      </c>
      <c r="D520" s="41" t="s">
        <v>206</v>
      </c>
      <c r="E520" s="41">
        <v>227.8</v>
      </c>
      <c r="F520" s="41">
        <v>2</v>
      </c>
      <c r="G520" s="41">
        <v>8.5180000000000007</v>
      </c>
      <c r="H520" s="41">
        <v>2</v>
      </c>
      <c r="I520" s="41">
        <v>34.070999999999998</v>
      </c>
      <c r="J520" s="41">
        <v>2</v>
      </c>
      <c r="K520" s="41">
        <v>1.4810000000000001</v>
      </c>
      <c r="L520" s="41">
        <v>2</v>
      </c>
      <c r="M520" s="41">
        <v>95.31</v>
      </c>
      <c r="N520" s="41">
        <v>2</v>
      </c>
      <c r="O520" s="41">
        <v>1487.0360000000001</v>
      </c>
      <c r="P520" s="41">
        <v>2</v>
      </c>
      <c r="Q520" s="41">
        <v>26.47</v>
      </c>
      <c r="R520" s="41">
        <v>2</v>
      </c>
      <c r="S520" s="41">
        <v>36.748921690000003</v>
      </c>
      <c r="T520" s="41">
        <v>2</v>
      </c>
      <c r="U520" s="41">
        <v>-122.05164284</v>
      </c>
      <c r="V520" s="41">
        <v>2</v>
      </c>
    </row>
    <row r="521" spans="1:22" x14ac:dyDescent="0.25">
      <c r="A521" s="41">
        <v>1266609465</v>
      </c>
      <c r="B521" s="42">
        <v>38766.831770833334</v>
      </c>
      <c r="C521" s="41">
        <v>2</v>
      </c>
      <c r="D521" s="41" t="s">
        <v>206</v>
      </c>
      <c r="E521" s="41">
        <v>221.25</v>
      </c>
      <c r="F521" s="41">
        <v>2</v>
      </c>
      <c r="G521" s="41">
        <v>8.6199999999999992</v>
      </c>
      <c r="H521" s="41">
        <v>2</v>
      </c>
      <c r="I521" s="41">
        <v>34.043999999999997</v>
      </c>
      <c r="J521" s="41">
        <v>2</v>
      </c>
      <c r="K521" s="41">
        <v>1.5660000000000001</v>
      </c>
      <c r="L521" s="41">
        <v>2</v>
      </c>
      <c r="M521" s="41">
        <v>95.24</v>
      </c>
      <c r="N521" s="41">
        <v>2</v>
      </c>
      <c r="O521" s="41">
        <v>1487.2750000000001</v>
      </c>
      <c r="P521" s="41">
        <v>2</v>
      </c>
      <c r="Q521" s="41">
        <v>26.433</v>
      </c>
      <c r="R521" s="41">
        <v>2</v>
      </c>
      <c r="S521" s="41">
        <v>36.748939829999998</v>
      </c>
      <c r="T521" s="41">
        <v>2</v>
      </c>
      <c r="U521" s="41">
        <v>-122.05169741</v>
      </c>
      <c r="V521" s="41">
        <v>2</v>
      </c>
    </row>
    <row r="522" spans="1:22" x14ac:dyDescent="0.25">
      <c r="A522" s="41">
        <v>1266609480</v>
      </c>
      <c r="B522" s="42">
        <v>38766.831944444442</v>
      </c>
      <c r="C522" s="41">
        <v>2</v>
      </c>
      <c r="D522" s="41" t="s">
        <v>206</v>
      </c>
      <c r="E522" s="41">
        <v>215</v>
      </c>
      <c r="F522" s="41">
        <v>2</v>
      </c>
      <c r="G522" s="41">
        <v>8.6999999999999993</v>
      </c>
      <c r="H522" s="41">
        <v>2</v>
      </c>
      <c r="I522" s="41">
        <v>34.027000000000001</v>
      </c>
      <c r="J522" s="41">
        <v>2</v>
      </c>
      <c r="K522" s="41">
        <v>1.653</v>
      </c>
      <c r="L522" s="41">
        <v>2</v>
      </c>
      <c r="M522" s="41">
        <v>95.27</v>
      </c>
      <c r="N522" s="41">
        <v>2</v>
      </c>
      <c r="O522" s="41">
        <v>1487.4480000000001</v>
      </c>
      <c r="P522" s="41">
        <v>2</v>
      </c>
      <c r="Q522" s="41">
        <v>26.4072</v>
      </c>
      <c r="R522" s="41">
        <v>2</v>
      </c>
      <c r="S522" s="41">
        <v>36.748956130000003</v>
      </c>
      <c r="T522" s="41">
        <v>2</v>
      </c>
      <c r="U522" s="41">
        <v>-122.05174026</v>
      </c>
      <c r="V522" s="41">
        <v>2</v>
      </c>
    </row>
    <row r="523" spans="1:22" x14ac:dyDescent="0.25">
      <c r="A523" s="41">
        <v>1266609495</v>
      </c>
      <c r="B523" s="42">
        <v>38766.832118055558</v>
      </c>
      <c r="C523" s="41">
        <v>2</v>
      </c>
      <c r="D523" s="41" t="s">
        <v>206</v>
      </c>
      <c r="E523" s="41">
        <v>208.56</v>
      </c>
      <c r="F523" s="41">
        <v>2</v>
      </c>
      <c r="G523" s="41">
        <v>8.7260000000000009</v>
      </c>
      <c r="H523" s="41">
        <v>2</v>
      </c>
      <c r="I523" s="41">
        <v>34.021999999999998</v>
      </c>
      <c r="J523" s="41">
        <v>2</v>
      </c>
      <c r="K523" s="41">
        <v>1.7210000000000001</v>
      </c>
      <c r="L523" s="41">
        <v>2</v>
      </c>
      <c r="M523" s="41">
        <v>95.3</v>
      </c>
      <c r="N523" s="41">
        <v>2</v>
      </c>
      <c r="O523" s="41">
        <v>1487.431</v>
      </c>
      <c r="P523" s="41">
        <v>2</v>
      </c>
      <c r="Q523" s="41">
        <v>26.3992</v>
      </c>
      <c r="R523" s="41">
        <v>2</v>
      </c>
      <c r="S523" s="41">
        <v>36.748955780000003</v>
      </c>
      <c r="T523" s="41">
        <v>2</v>
      </c>
      <c r="U523" s="41">
        <v>-122.05178071</v>
      </c>
      <c r="V523" s="41">
        <v>2</v>
      </c>
    </row>
    <row r="524" spans="1:22" x14ac:dyDescent="0.25">
      <c r="A524" s="41">
        <v>1266609510</v>
      </c>
      <c r="B524" s="42">
        <v>38766.832291666666</v>
      </c>
      <c r="C524" s="41">
        <v>2</v>
      </c>
      <c r="D524" s="41" t="s">
        <v>206</v>
      </c>
      <c r="E524" s="41">
        <v>202.81</v>
      </c>
      <c r="F524" s="41">
        <v>2</v>
      </c>
      <c r="G524" s="41">
        <v>8.7479999999999993</v>
      </c>
      <c r="H524" s="41">
        <v>2</v>
      </c>
      <c r="I524" s="41">
        <v>34.012999999999998</v>
      </c>
      <c r="J524" s="41">
        <v>2</v>
      </c>
      <c r="K524" s="41">
        <v>1.7589999999999999</v>
      </c>
      <c r="L524" s="41">
        <v>2</v>
      </c>
      <c r="M524" s="41">
        <v>95.27</v>
      </c>
      <c r="N524" s="41">
        <v>2</v>
      </c>
      <c r="O524" s="41">
        <v>1487.4069999999999</v>
      </c>
      <c r="P524" s="41">
        <v>2</v>
      </c>
      <c r="Q524" s="41">
        <v>26.3886</v>
      </c>
      <c r="R524" s="41">
        <v>2</v>
      </c>
      <c r="S524" s="41">
        <v>36.748961710000003</v>
      </c>
      <c r="T524" s="41">
        <v>2</v>
      </c>
      <c r="U524" s="41">
        <v>-122.05180535</v>
      </c>
      <c r="V524" s="41">
        <v>2</v>
      </c>
    </row>
    <row r="525" spans="1:22" x14ac:dyDescent="0.25">
      <c r="A525" s="41">
        <v>1266609525</v>
      </c>
      <c r="B525" s="42">
        <v>38766.832465277781</v>
      </c>
      <c r="C525" s="41">
        <v>2</v>
      </c>
      <c r="D525" s="41" t="s">
        <v>206</v>
      </c>
      <c r="E525" s="41">
        <v>195.57</v>
      </c>
      <c r="F525" s="41">
        <v>2</v>
      </c>
      <c r="G525" s="41">
        <v>8.8350000000000009</v>
      </c>
      <c r="H525" s="41">
        <v>2</v>
      </c>
      <c r="I525" s="41">
        <v>33.999000000000002</v>
      </c>
      <c r="J525" s="41">
        <v>2</v>
      </c>
      <c r="K525" s="41">
        <v>1.798</v>
      </c>
      <c r="L525" s="41">
        <v>2</v>
      </c>
      <c r="M525" s="41">
        <v>95.2</v>
      </c>
      <c r="N525" s="41">
        <v>2</v>
      </c>
      <c r="O525" s="41">
        <v>1487.5920000000001</v>
      </c>
      <c r="P525" s="41">
        <v>2</v>
      </c>
      <c r="Q525" s="41">
        <v>26.363900000000001</v>
      </c>
      <c r="R525" s="41">
        <v>2</v>
      </c>
      <c r="S525" s="41">
        <v>36.748966660000001</v>
      </c>
      <c r="T525" s="41">
        <v>2</v>
      </c>
      <c r="U525" s="41">
        <v>-122.05182726</v>
      </c>
      <c r="V525" s="41">
        <v>2</v>
      </c>
    </row>
    <row r="526" spans="1:22" x14ac:dyDescent="0.25">
      <c r="A526" s="41">
        <v>1266609540</v>
      </c>
      <c r="B526" s="42">
        <v>38766.832638888889</v>
      </c>
      <c r="C526" s="41">
        <v>2</v>
      </c>
      <c r="D526" s="41" t="s">
        <v>206</v>
      </c>
      <c r="E526" s="41">
        <v>188.62</v>
      </c>
      <c r="F526" s="41">
        <v>2</v>
      </c>
      <c r="G526" s="41">
        <v>8.8870000000000005</v>
      </c>
      <c r="H526" s="41">
        <v>2</v>
      </c>
      <c r="I526" s="41">
        <v>33.985999999999997</v>
      </c>
      <c r="J526" s="41">
        <v>2</v>
      </c>
      <c r="K526" s="41">
        <v>1.837</v>
      </c>
      <c r="L526" s="41">
        <v>2</v>
      </c>
      <c r="M526" s="41">
        <v>95.06</v>
      </c>
      <c r="N526" s="41">
        <v>2</v>
      </c>
      <c r="O526" s="41">
        <v>1487.653</v>
      </c>
      <c r="P526" s="41">
        <v>2</v>
      </c>
      <c r="Q526" s="41">
        <v>26.345500000000001</v>
      </c>
      <c r="R526" s="41">
        <v>2</v>
      </c>
      <c r="S526" s="41">
        <v>36.748966060000001</v>
      </c>
      <c r="T526" s="41">
        <v>2</v>
      </c>
      <c r="U526" s="41">
        <v>-122.05185593</v>
      </c>
      <c r="V526" s="41">
        <v>2</v>
      </c>
    </row>
    <row r="527" spans="1:22" x14ac:dyDescent="0.25">
      <c r="A527" s="41">
        <v>1266609555</v>
      </c>
      <c r="B527" s="42">
        <v>38766.832812499997</v>
      </c>
      <c r="C527" s="41">
        <v>2</v>
      </c>
      <c r="D527" s="41" t="s">
        <v>206</v>
      </c>
      <c r="E527" s="41">
        <v>181.78</v>
      </c>
      <c r="F527" s="41">
        <v>2</v>
      </c>
      <c r="G527" s="41">
        <v>8.93</v>
      </c>
      <c r="H527" s="41">
        <v>2</v>
      </c>
      <c r="I527" s="41">
        <v>33.978999999999999</v>
      </c>
      <c r="J527" s="41">
        <v>2</v>
      </c>
      <c r="K527" s="41">
        <v>1.8640000000000001</v>
      </c>
      <c r="L527" s="41">
        <v>2</v>
      </c>
      <c r="M527" s="41">
        <v>94.96</v>
      </c>
      <c r="N527" s="41">
        <v>2</v>
      </c>
      <c r="O527" s="41">
        <v>1487.69</v>
      </c>
      <c r="P527" s="41">
        <v>2</v>
      </c>
      <c r="Q527" s="41">
        <v>26.333100000000002</v>
      </c>
      <c r="R527" s="41">
        <v>2</v>
      </c>
      <c r="S527" s="41">
        <v>36.74896846</v>
      </c>
      <c r="T527" s="41">
        <v>2</v>
      </c>
      <c r="U527" s="41">
        <v>-122.05188913000001</v>
      </c>
      <c r="V527" s="41">
        <v>2</v>
      </c>
    </row>
    <row r="528" spans="1:22" x14ac:dyDescent="0.25">
      <c r="A528" s="41">
        <v>1266609570</v>
      </c>
      <c r="B528" s="42">
        <v>38766.832986111112</v>
      </c>
      <c r="C528" s="41">
        <v>2</v>
      </c>
      <c r="D528" s="41" t="s">
        <v>206</v>
      </c>
      <c r="E528" s="41">
        <v>175.04</v>
      </c>
      <c r="F528" s="41">
        <v>2</v>
      </c>
      <c r="G528" s="41">
        <v>9.0190000000000001</v>
      </c>
      <c r="H528" s="41">
        <v>2</v>
      </c>
      <c r="I528" s="41">
        <v>33.966999999999999</v>
      </c>
      <c r="J528" s="41">
        <v>2</v>
      </c>
      <c r="K528" s="41">
        <v>1.8779999999999999</v>
      </c>
      <c r="L528" s="41">
        <v>2</v>
      </c>
      <c r="M528" s="41">
        <v>94.71</v>
      </c>
      <c r="N528" s="41">
        <v>2</v>
      </c>
      <c r="O528" s="41">
        <v>1487.893</v>
      </c>
      <c r="P528" s="41">
        <v>2</v>
      </c>
      <c r="Q528" s="41">
        <v>26.3096</v>
      </c>
      <c r="R528" s="41">
        <v>2</v>
      </c>
      <c r="S528" s="41">
        <v>36.74899233</v>
      </c>
      <c r="T528" s="41">
        <v>2</v>
      </c>
      <c r="U528" s="41">
        <v>-122.05190890999999</v>
      </c>
      <c r="V528" s="41">
        <v>2</v>
      </c>
    </row>
    <row r="529" spans="1:22" x14ac:dyDescent="0.25">
      <c r="A529" s="41">
        <v>1266609585</v>
      </c>
      <c r="B529" s="42">
        <v>38766.83315972222</v>
      </c>
      <c r="C529" s="41">
        <v>2</v>
      </c>
      <c r="D529" s="41" t="s">
        <v>206</v>
      </c>
      <c r="E529" s="41">
        <v>168.19</v>
      </c>
      <c r="F529" s="41">
        <v>2</v>
      </c>
      <c r="G529" s="41">
        <v>9.1620000000000008</v>
      </c>
      <c r="H529" s="41">
        <v>2</v>
      </c>
      <c r="I529" s="41">
        <v>33.927999999999997</v>
      </c>
      <c r="J529" s="41">
        <v>2</v>
      </c>
      <c r="K529" s="41">
        <v>1.903</v>
      </c>
      <c r="L529" s="41">
        <v>2</v>
      </c>
      <c r="M529" s="41">
        <v>94.73</v>
      </c>
      <c r="N529" s="41">
        <v>2</v>
      </c>
      <c r="O529" s="41">
        <v>1488.258</v>
      </c>
      <c r="P529" s="41">
        <v>2</v>
      </c>
      <c r="Q529" s="41">
        <v>26.2561</v>
      </c>
      <c r="R529" s="41">
        <v>2</v>
      </c>
      <c r="S529" s="41">
        <v>36.749001329999999</v>
      </c>
      <c r="T529" s="41">
        <v>2</v>
      </c>
      <c r="U529" s="41">
        <v>-122.05193153</v>
      </c>
      <c r="V529" s="41">
        <v>2</v>
      </c>
    </row>
    <row r="530" spans="1:22" x14ac:dyDescent="0.25">
      <c r="A530" s="41">
        <v>1266609600</v>
      </c>
      <c r="B530" s="42">
        <v>38766.833333333336</v>
      </c>
      <c r="C530" s="41">
        <v>2</v>
      </c>
      <c r="D530" s="41" t="s">
        <v>206</v>
      </c>
      <c r="E530" s="41">
        <v>161.35</v>
      </c>
      <c r="F530" s="41">
        <v>2</v>
      </c>
      <c r="G530" s="41">
        <v>9.2479999999999993</v>
      </c>
      <c r="H530" s="41">
        <v>2</v>
      </c>
      <c r="I530" s="41">
        <v>33.905000000000001</v>
      </c>
      <c r="J530" s="41">
        <v>2</v>
      </c>
      <c r="K530" s="41">
        <v>1.9590000000000001</v>
      </c>
      <c r="L530" s="41">
        <v>2</v>
      </c>
      <c r="M530" s="41">
        <v>94.65</v>
      </c>
      <c r="N530" s="41">
        <v>2</v>
      </c>
      <c r="O530" s="41">
        <v>1488.432</v>
      </c>
      <c r="P530" s="41">
        <v>2</v>
      </c>
      <c r="Q530" s="41">
        <v>26.224299999999999</v>
      </c>
      <c r="R530" s="41">
        <v>2</v>
      </c>
      <c r="S530" s="41">
        <v>36.748996069999997</v>
      </c>
      <c r="T530" s="41">
        <v>2</v>
      </c>
      <c r="U530" s="41">
        <v>-122.05196792</v>
      </c>
      <c r="V530" s="41">
        <v>2</v>
      </c>
    </row>
    <row r="531" spans="1:22" x14ac:dyDescent="0.25">
      <c r="A531" s="41">
        <v>1266609615</v>
      </c>
      <c r="B531" s="42">
        <v>38766.833506944444</v>
      </c>
      <c r="C531" s="41">
        <v>2</v>
      </c>
      <c r="D531" s="41" t="s">
        <v>206</v>
      </c>
      <c r="E531" s="41">
        <v>154.80000000000001</v>
      </c>
      <c r="F531" s="41">
        <v>2</v>
      </c>
      <c r="G531" s="41">
        <v>9.2769999999999992</v>
      </c>
      <c r="H531" s="41">
        <v>2</v>
      </c>
      <c r="I531" s="41">
        <v>33.892000000000003</v>
      </c>
      <c r="J531" s="41">
        <v>2</v>
      </c>
      <c r="K531" s="41">
        <v>2.0089999999999999</v>
      </c>
      <c r="L531" s="41">
        <v>2</v>
      </c>
      <c r="M531" s="41">
        <v>94.79</v>
      </c>
      <c r="N531" s="41">
        <v>2</v>
      </c>
      <c r="O531" s="41">
        <v>1488.414</v>
      </c>
      <c r="P531" s="41">
        <v>2</v>
      </c>
      <c r="Q531" s="41">
        <v>26.209299999999999</v>
      </c>
      <c r="R531" s="41">
        <v>2</v>
      </c>
      <c r="S531" s="41">
        <v>36.749007849999998</v>
      </c>
      <c r="T531" s="41">
        <v>2</v>
      </c>
      <c r="U531" s="41">
        <v>-122.05199214</v>
      </c>
      <c r="V531" s="41">
        <v>2</v>
      </c>
    </row>
    <row r="532" spans="1:22" x14ac:dyDescent="0.25">
      <c r="A532" s="41">
        <v>1266609630</v>
      </c>
      <c r="B532" s="42">
        <v>38766.833680555559</v>
      </c>
      <c r="C532" s="41">
        <v>2</v>
      </c>
      <c r="D532" s="41" t="s">
        <v>206</v>
      </c>
      <c r="E532" s="41">
        <v>147.76</v>
      </c>
      <c r="F532" s="41">
        <v>2</v>
      </c>
      <c r="G532" s="41">
        <v>9.3109999999999999</v>
      </c>
      <c r="H532" s="41">
        <v>2</v>
      </c>
      <c r="I532" s="41">
        <v>33.886000000000003</v>
      </c>
      <c r="J532" s="41">
        <v>2</v>
      </c>
      <c r="K532" s="41">
        <v>2.0649999999999999</v>
      </c>
      <c r="L532" s="41">
        <v>2</v>
      </c>
      <c r="M532" s="41">
        <v>94.63</v>
      </c>
      <c r="N532" s="41">
        <v>2</v>
      </c>
      <c r="O532" s="41">
        <v>1488.414</v>
      </c>
      <c r="P532" s="41">
        <v>2</v>
      </c>
      <c r="Q532" s="41">
        <v>26.199000000000002</v>
      </c>
      <c r="R532" s="41">
        <v>2</v>
      </c>
      <c r="S532" s="41">
        <v>36.749011060000001</v>
      </c>
      <c r="T532" s="41">
        <v>2</v>
      </c>
      <c r="U532" s="41">
        <v>-122.05201953</v>
      </c>
      <c r="V532" s="41">
        <v>2</v>
      </c>
    </row>
    <row r="533" spans="1:22" x14ac:dyDescent="0.25">
      <c r="A533" s="41">
        <v>1266609645</v>
      </c>
      <c r="B533" s="42">
        <v>38766.833854166667</v>
      </c>
      <c r="C533" s="41">
        <v>2</v>
      </c>
      <c r="D533" s="41" t="s">
        <v>206</v>
      </c>
      <c r="E533" s="41">
        <v>141.11000000000001</v>
      </c>
      <c r="F533" s="41">
        <v>2</v>
      </c>
      <c r="G533" s="41">
        <v>9.3970000000000002</v>
      </c>
      <c r="H533" s="41">
        <v>2</v>
      </c>
      <c r="I533" s="41">
        <v>33.866999999999997</v>
      </c>
      <c r="J533" s="41">
        <v>2</v>
      </c>
      <c r="K533" s="41">
        <v>2.1040000000000001</v>
      </c>
      <c r="L533" s="41">
        <v>2</v>
      </c>
      <c r="M533" s="41">
        <v>94.62</v>
      </c>
      <c r="N533" s="41">
        <v>2</v>
      </c>
      <c r="O533" s="41">
        <v>1488.595</v>
      </c>
      <c r="P533" s="41">
        <v>2</v>
      </c>
      <c r="Q533" s="41">
        <v>26.170100000000001</v>
      </c>
      <c r="R533" s="41">
        <v>2</v>
      </c>
      <c r="S533" s="41">
        <v>36.749023000000001</v>
      </c>
      <c r="T533" s="41">
        <v>2</v>
      </c>
      <c r="U533" s="41">
        <v>-122.05204792000001</v>
      </c>
      <c r="V533" s="41">
        <v>2</v>
      </c>
    </row>
    <row r="534" spans="1:22" x14ac:dyDescent="0.25">
      <c r="A534" s="41">
        <v>1266609660</v>
      </c>
      <c r="B534" s="42">
        <v>38766.834027777775</v>
      </c>
      <c r="C534" s="41">
        <v>2</v>
      </c>
      <c r="D534" s="41" t="s">
        <v>206</v>
      </c>
      <c r="E534" s="41">
        <v>134.16999999999999</v>
      </c>
      <c r="F534" s="41">
        <v>2</v>
      </c>
      <c r="G534" s="41">
        <v>9.5060000000000002</v>
      </c>
      <c r="H534" s="41">
        <v>2</v>
      </c>
      <c r="I534" s="41">
        <v>33.832000000000001</v>
      </c>
      <c r="J534" s="41">
        <v>2</v>
      </c>
      <c r="K534" s="41">
        <v>2.1579999999999999</v>
      </c>
      <c r="L534" s="41">
        <v>2</v>
      </c>
      <c r="M534" s="41">
        <v>94.88</v>
      </c>
      <c r="N534" s="41">
        <v>2</v>
      </c>
      <c r="O534" s="41">
        <v>1488.835</v>
      </c>
      <c r="P534" s="41">
        <v>2</v>
      </c>
      <c r="Q534" s="41">
        <v>26.1249</v>
      </c>
      <c r="R534" s="41">
        <v>2</v>
      </c>
      <c r="S534" s="41">
        <v>36.749036529999998</v>
      </c>
      <c r="T534" s="41">
        <v>2</v>
      </c>
      <c r="U534" s="41">
        <v>-122.05207486</v>
      </c>
      <c r="V534" s="41">
        <v>2</v>
      </c>
    </row>
    <row r="535" spans="1:22" x14ac:dyDescent="0.25">
      <c r="A535" s="41">
        <v>1266609675</v>
      </c>
      <c r="B535" s="42">
        <v>38766.834201388891</v>
      </c>
      <c r="C535" s="41">
        <v>2</v>
      </c>
      <c r="D535" s="41" t="s">
        <v>206</v>
      </c>
      <c r="E535" s="41">
        <v>127.72</v>
      </c>
      <c r="F535" s="41">
        <v>2</v>
      </c>
      <c r="G535" s="41">
        <v>9.5619999999999994</v>
      </c>
      <c r="H535" s="41">
        <v>2</v>
      </c>
      <c r="I535" s="41">
        <v>33.816000000000003</v>
      </c>
      <c r="J535" s="41">
        <v>2</v>
      </c>
      <c r="K535" s="41">
        <v>2.2269999999999999</v>
      </c>
      <c r="L535" s="41">
        <v>2</v>
      </c>
      <c r="M535" s="41">
        <v>94.8</v>
      </c>
      <c r="N535" s="41">
        <v>0</v>
      </c>
      <c r="O535" s="41">
        <v>1488.913</v>
      </c>
      <c r="P535" s="41">
        <v>2</v>
      </c>
      <c r="Q535" s="41">
        <v>26.103100000000001</v>
      </c>
      <c r="R535" s="41">
        <v>2</v>
      </c>
      <c r="S535" s="41">
        <v>36.74904746</v>
      </c>
      <c r="T535" s="41">
        <v>2</v>
      </c>
      <c r="U535" s="41">
        <v>-122.05210022999999</v>
      </c>
      <c r="V535" s="41">
        <v>2</v>
      </c>
    </row>
    <row r="536" spans="1:22" x14ac:dyDescent="0.25">
      <c r="A536" s="41">
        <v>1266609690</v>
      </c>
      <c r="B536" s="42">
        <v>38766.834374999999</v>
      </c>
      <c r="C536" s="41">
        <v>2</v>
      </c>
      <c r="D536" s="41" t="s">
        <v>206</v>
      </c>
      <c r="E536" s="41">
        <v>121.17</v>
      </c>
      <c r="F536" s="41">
        <v>2</v>
      </c>
      <c r="G536" s="41">
        <v>9.6660000000000004</v>
      </c>
      <c r="H536" s="41">
        <v>2</v>
      </c>
      <c r="I536" s="41">
        <v>33.799999999999997</v>
      </c>
      <c r="J536" s="41">
        <v>2</v>
      </c>
      <c r="K536" s="41">
        <v>2.2879999999999998</v>
      </c>
      <c r="L536" s="41">
        <v>2</v>
      </c>
      <c r="M536" s="41">
        <v>94.73</v>
      </c>
      <c r="N536" s="41">
        <v>2</v>
      </c>
      <c r="O536" s="41">
        <v>1489.163</v>
      </c>
      <c r="P536" s="41">
        <v>2</v>
      </c>
      <c r="Q536" s="41">
        <v>26.073399999999999</v>
      </c>
      <c r="R536" s="41">
        <v>2</v>
      </c>
      <c r="S536" s="41">
        <v>36.74905966</v>
      </c>
      <c r="T536" s="41">
        <v>2</v>
      </c>
      <c r="U536" s="41">
        <v>-122.05212733</v>
      </c>
      <c r="V536" s="41">
        <v>2</v>
      </c>
    </row>
    <row r="537" spans="1:22" x14ac:dyDescent="0.25">
      <c r="A537" s="41">
        <v>1266609705</v>
      </c>
      <c r="B537" s="42">
        <v>38766.834548611114</v>
      </c>
      <c r="C537" s="41">
        <v>2</v>
      </c>
      <c r="D537" s="41" t="s">
        <v>206</v>
      </c>
      <c r="E537" s="41">
        <v>114.92</v>
      </c>
      <c r="F537" s="41">
        <v>2</v>
      </c>
      <c r="G537" s="41">
        <v>9.7490000000000006</v>
      </c>
      <c r="H537" s="41">
        <v>2</v>
      </c>
      <c r="I537" s="41">
        <v>33.781999999999996</v>
      </c>
      <c r="J537" s="41">
        <v>2</v>
      </c>
      <c r="K537" s="41">
        <v>2.347</v>
      </c>
      <c r="L537" s="41">
        <v>2</v>
      </c>
      <c r="M537" s="41">
        <v>94.67</v>
      </c>
      <c r="N537" s="41">
        <v>2</v>
      </c>
      <c r="O537" s="41">
        <v>1489.338</v>
      </c>
      <c r="P537" s="41">
        <v>2</v>
      </c>
      <c r="Q537" s="41">
        <v>26.045500000000001</v>
      </c>
      <c r="R537" s="41">
        <v>2</v>
      </c>
      <c r="S537" s="41">
        <v>36.749095920000002</v>
      </c>
      <c r="T537" s="41">
        <v>2</v>
      </c>
      <c r="U537" s="41">
        <v>-122.05216353</v>
      </c>
      <c r="V537" s="41">
        <v>2</v>
      </c>
    </row>
    <row r="538" spans="1:22" x14ac:dyDescent="0.25">
      <c r="A538" s="41">
        <v>1266609720</v>
      </c>
      <c r="B538" s="42">
        <v>38766.834722222222</v>
      </c>
      <c r="C538" s="41">
        <v>2</v>
      </c>
      <c r="D538" s="41" t="s">
        <v>206</v>
      </c>
      <c r="E538" s="41">
        <v>107.88</v>
      </c>
      <c r="F538" s="41">
        <v>2</v>
      </c>
      <c r="G538" s="41">
        <v>9.8710000000000004</v>
      </c>
      <c r="H538" s="41">
        <v>2</v>
      </c>
      <c r="I538" s="41">
        <v>33.756</v>
      </c>
      <c r="J538" s="41">
        <v>2</v>
      </c>
      <c r="K538" s="41">
        <v>2.4009999999999998</v>
      </c>
      <c r="L538" s="41">
        <v>2</v>
      </c>
      <c r="M538" s="41">
        <v>94.44</v>
      </c>
      <c r="N538" s="41">
        <v>2</v>
      </c>
      <c r="O538" s="41">
        <v>1489.6310000000001</v>
      </c>
      <c r="P538" s="41">
        <v>2</v>
      </c>
      <c r="Q538" s="41">
        <v>26.0047</v>
      </c>
      <c r="R538" s="41">
        <v>2</v>
      </c>
      <c r="S538" s="41">
        <v>36.749125999999997</v>
      </c>
      <c r="T538" s="41">
        <v>2</v>
      </c>
      <c r="U538" s="41">
        <v>-122.05215573</v>
      </c>
      <c r="V538" s="41">
        <v>2</v>
      </c>
    </row>
    <row r="539" spans="1:22" x14ac:dyDescent="0.25">
      <c r="A539" s="41">
        <v>1266609735</v>
      </c>
      <c r="B539" s="42">
        <v>38766.83489583333</v>
      </c>
      <c r="C539" s="41">
        <v>2</v>
      </c>
      <c r="D539" s="41" t="s">
        <v>206</v>
      </c>
      <c r="E539" s="41">
        <v>100.54</v>
      </c>
      <c r="F539" s="41">
        <v>2</v>
      </c>
      <c r="G539" s="41">
        <v>10.093</v>
      </c>
      <c r="H539" s="41">
        <v>2</v>
      </c>
      <c r="I539" s="41">
        <v>33.692</v>
      </c>
      <c r="J539" s="41">
        <v>2</v>
      </c>
      <c r="K539" s="41">
        <v>2.496</v>
      </c>
      <c r="L539" s="41">
        <v>2</v>
      </c>
      <c r="M539" s="41">
        <v>94.28</v>
      </c>
      <c r="N539" s="41">
        <v>2</v>
      </c>
      <c r="O539" s="41">
        <v>1490.231</v>
      </c>
      <c r="P539" s="41">
        <v>2</v>
      </c>
      <c r="Q539" s="41">
        <v>25.917300000000001</v>
      </c>
      <c r="R539" s="41">
        <v>2</v>
      </c>
      <c r="S539" s="41">
        <v>36.74912321</v>
      </c>
      <c r="T539" s="41">
        <v>2</v>
      </c>
      <c r="U539" s="41">
        <v>-122.05220007</v>
      </c>
      <c r="V539" s="41">
        <v>2</v>
      </c>
    </row>
    <row r="540" spans="1:22" x14ac:dyDescent="0.25">
      <c r="A540" s="41">
        <v>1266609750</v>
      </c>
      <c r="B540" s="42">
        <v>38766.835069444445</v>
      </c>
      <c r="C540" s="41">
        <v>2</v>
      </c>
      <c r="D540" s="41" t="s">
        <v>206</v>
      </c>
      <c r="E540" s="41">
        <v>93.89</v>
      </c>
      <c r="F540" s="41">
        <v>2</v>
      </c>
      <c r="G540" s="41">
        <v>10.205</v>
      </c>
      <c r="H540" s="41">
        <v>2</v>
      </c>
      <c r="I540" s="41">
        <v>33.665999999999997</v>
      </c>
      <c r="J540" s="41">
        <v>2</v>
      </c>
      <c r="K540" s="41">
        <v>2.597</v>
      </c>
      <c r="L540" s="41">
        <v>2</v>
      </c>
      <c r="M540" s="41">
        <v>94.14</v>
      </c>
      <c r="N540" s="41">
        <v>2</v>
      </c>
      <c r="O540" s="41">
        <v>1490.491</v>
      </c>
      <c r="P540" s="41">
        <v>2</v>
      </c>
      <c r="Q540" s="41">
        <v>25.8779</v>
      </c>
      <c r="R540" s="41">
        <v>2</v>
      </c>
      <c r="S540" s="41">
        <v>36.749140570000002</v>
      </c>
      <c r="T540" s="41">
        <v>2</v>
      </c>
      <c r="U540" s="41">
        <v>-122.05221213999999</v>
      </c>
      <c r="V540" s="41">
        <v>2</v>
      </c>
    </row>
    <row r="541" spans="1:22" x14ac:dyDescent="0.25">
      <c r="A541" s="41">
        <v>1266609765</v>
      </c>
      <c r="B541" s="42">
        <v>38766.835243055553</v>
      </c>
      <c r="C541" s="41">
        <v>2</v>
      </c>
      <c r="D541" s="41" t="s">
        <v>206</v>
      </c>
      <c r="E541" s="41">
        <v>87.24</v>
      </c>
      <c r="F541" s="41">
        <v>2</v>
      </c>
      <c r="G541" s="41">
        <v>10.372</v>
      </c>
      <c r="H541" s="41">
        <v>2</v>
      </c>
      <c r="I541" s="41">
        <v>33.628</v>
      </c>
      <c r="J541" s="41">
        <v>2</v>
      </c>
      <c r="K541" s="41">
        <v>2.6930000000000001</v>
      </c>
      <c r="L541" s="41">
        <v>2</v>
      </c>
      <c r="M541" s="41">
        <v>94.14</v>
      </c>
      <c r="N541" s="41">
        <v>2</v>
      </c>
      <c r="O541" s="41">
        <v>1490.932</v>
      </c>
      <c r="P541" s="41">
        <v>2</v>
      </c>
      <c r="Q541" s="41">
        <v>25.819500000000001</v>
      </c>
      <c r="R541" s="41">
        <v>2</v>
      </c>
      <c r="S541" s="41">
        <v>36.749127059999999</v>
      </c>
      <c r="T541" s="41">
        <v>2</v>
      </c>
      <c r="U541" s="41">
        <v>-122.05224459999999</v>
      </c>
      <c r="V541" s="41">
        <v>2</v>
      </c>
    </row>
    <row r="542" spans="1:22" x14ac:dyDescent="0.25">
      <c r="A542" s="41">
        <v>1266609780</v>
      </c>
      <c r="B542" s="42">
        <v>38766.835416666669</v>
      </c>
      <c r="C542" s="41">
        <v>2</v>
      </c>
      <c r="D542" s="41" t="s">
        <v>206</v>
      </c>
      <c r="E542" s="41">
        <v>81.38</v>
      </c>
      <c r="F542" s="41">
        <v>0</v>
      </c>
      <c r="G542" s="41">
        <v>10.446</v>
      </c>
      <c r="H542" s="41">
        <v>0</v>
      </c>
      <c r="I542" s="41">
        <v>33.557000000000002</v>
      </c>
      <c r="J542" s="41">
        <v>0</v>
      </c>
      <c r="K542" s="41">
        <v>2.806</v>
      </c>
      <c r="L542" s="41">
        <v>0</v>
      </c>
      <c r="M542" s="41">
        <v>94.41</v>
      </c>
      <c r="N542" s="41">
        <v>2</v>
      </c>
      <c r="O542" s="41">
        <v>1491.0129999999999</v>
      </c>
      <c r="P542" s="41">
        <v>0</v>
      </c>
      <c r="Q542" s="41">
        <v>25.751300000000001</v>
      </c>
      <c r="R542" s="41">
        <v>0</v>
      </c>
      <c r="S542" s="41">
        <v>36.749132529999997</v>
      </c>
      <c r="T542" s="41">
        <v>2</v>
      </c>
      <c r="U542" s="41">
        <v>-122.05227422999999</v>
      </c>
      <c r="V542" s="41">
        <v>2</v>
      </c>
    </row>
    <row r="543" spans="1:22" x14ac:dyDescent="0.25">
      <c r="A543" s="41">
        <v>1266609795</v>
      </c>
      <c r="B543" s="42">
        <v>38766.835590277777</v>
      </c>
      <c r="C543" s="41">
        <v>2</v>
      </c>
      <c r="D543" s="41" t="s">
        <v>206</v>
      </c>
      <c r="E543" s="41">
        <v>75.23</v>
      </c>
      <c r="F543" s="41">
        <v>2</v>
      </c>
      <c r="G543" s="41">
        <v>10.638</v>
      </c>
      <c r="H543" s="41">
        <v>2</v>
      </c>
      <c r="I543" s="41">
        <v>33.523000000000003</v>
      </c>
      <c r="J543" s="41">
        <v>2</v>
      </c>
      <c r="K543" s="41">
        <v>2.9529999999999998</v>
      </c>
      <c r="L543" s="41">
        <v>2</v>
      </c>
      <c r="M543" s="41">
        <v>94.25</v>
      </c>
      <c r="N543" s="41">
        <v>2</v>
      </c>
      <c r="O543" s="41">
        <v>1491.5519999999999</v>
      </c>
      <c r="P543" s="41">
        <v>2</v>
      </c>
      <c r="Q543" s="41">
        <v>25.691299999999998</v>
      </c>
      <c r="R543" s="41">
        <v>2</v>
      </c>
      <c r="S543" s="41">
        <v>36.749123130000001</v>
      </c>
      <c r="T543" s="41">
        <v>2</v>
      </c>
      <c r="U543" s="41">
        <v>-122.05231573</v>
      </c>
      <c r="V543" s="41">
        <v>2</v>
      </c>
    </row>
    <row r="544" spans="1:22" x14ac:dyDescent="0.25">
      <c r="A544" s="41">
        <v>1266609810</v>
      </c>
      <c r="B544" s="42">
        <v>38766.835763888892</v>
      </c>
      <c r="C544" s="41">
        <v>2</v>
      </c>
      <c r="D544" s="41" t="s">
        <v>206</v>
      </c>
      <c r="E544" s="41">
        <v>69.08</v>
      </c>
      <c r="F544" s="41">
        <v>2</v>
      </c>
      <c r="G544" s="41">
        <v>10.782</v>
      </c>
      <c r="H544" s="41">
        <v>2</v>
      </c>
      <c r="I544" s="41">
        <v>33.448999999999998</v>
      </c>
      <c r="J544" s="41">
        <v>2</v>
      </c>
      <c r="K544" s="41">
        <v>3.089</v>
      </c>
      <c r="L544" s="41">
        <v>2</v>
      </c>
      <c r="M544" s="41">
        <v>94.7</v>
      </c>
      <c r="N544" s="41">
        <v>2</v>
      </c>
      <c r="O544" s="41">
        <v>1491.87</v>
      </c>
      <c r="P544" s="41">
        <v>2</v>
      </c>
      <c r="Q544" s="41">
        <v>25.6084</v>
      </c>
      <c r="R544" s="41">
        <v>2</v>
      </c>
      <c r="S544" s="41">
        <v>36.749118459999998</v>
      </c>
      <c r="T544" s="41">
        <v>2</v>
      </c>
      <c r="U544" s="41">
        <v>-122.05234591999999</v>
      </c>
      <c r="V544" s="41">
        <v>2</v>
      </c>
    </row>
    <row r="545" spans="1:22" x14ac:dyDescent="0.25">
      <c r="A545" s="41">
        <v>1266609825</v>
      </c>
      <c r="B545" s="42">
        <v>38766.8359375</v>
      </c>
      <c r="C545" s="41">
        <v>2</v>
      </c>
      <c r="D545" s="41" t="s">
        <v>206</v>
      </c>
      <c r="E545" s="41">
        <v>63.62</v>
      </c>
      <c r="F545" s="41">
        <v>2</v>
      </c>
      <c r="G545" s="41">
        <v>10.978</v>
      </c>
      <c r="H545" s="41">
        <v>2</v>
      </c>
      <c r="I545" s="41">
        <v>33.427999999999997</v>
      </c>
      <c r="J545" s="41">
        <v>2</v>
      </c>
      <c r="K545" s="41">
        <v>3.28</v>
      </c>
      <c r="L545" s="41">
        <v>2</v>
      </c>
      <c r="M545" s="41">
        <v>94.66</v>
      </c>
      <c r="N545" s="41">
        <v>2</v>
      </c>
      <c r="O545" s="41">
        <v>1492.4459999999999</v>
      </c>
      <c r="P545" s="41">
        <v>2</v>
      </c>
      <c r="Q545" s="41">
        <v>25.557200000000002</v>
      </c>
      <c r="R545" s="41">
        <v>2</v>
      </c>
      <c r="S545" s="41">
        <v>36.749120060000003</v>
      </c>
      <c r="T545" s="41">
        <v>2</v>
      </c>
      <c r="U545" s="41">
        <v>-122.05237986</v>
      </c>
      <c r="V545" s="41">
        <v>2</v>
      </c>
    </row>
    <row r="546" spans="1:22" x14ac:dyDescent="0.25">
      <c r="A546" s="41">
        <v>1266609840</v>
      </c>
      <c r="B546" s="42">
        <v>38766.836111111108</v>
      </c>
      <c r="C546" s="41">
        <v>2</v>
      </c>
      <c r="D546" s="41" t="s">
        <v>206</v>
      </c>
      <c r="E546" s="41">
        <v>57.67</v>
      </c>
      <c r="F546" s="41">
        <v>0</v>
      </c>
      <c r="G546" s="41">
        <v>11.532</v>
      </c>
      <c r="H546" s="41">
        <v>0</v>
      </c>
      <c r="I546" s="41">
        <v>33.378999999999998</v>
      </c>
      <c r="J546" s="41">
        <v>0</v>
      </c>
      <c r="K546" s="41">
        <v>3.4279999999999999</v>
      </c>
      <c r="L546" s="41">
        <v>0</v>
      </c>
      <c r="M546" s="41">
        <v>94.55</v>
      </c>
      <c r="N546" s="41">
        <v>0</v>
      </c>
      <c r="O546" s="41">
        <v>1494.223</v>
      </c>
      <c r="P546" s="41">
        <v>0</v>
      </c>
      <c r="Q546" s="41">
        <v>25.419</v>
      </c>
      <c r="R546" s="41">
        <v>0</v>
      </c>
      <c r="S546" s="41">
        <v>36.749114280000001</v>
      </c>
      <c r="T546" s="41">
        <v>2</v>
      </c>
      <c r="U546" s="41">
        <v>-122.05239928</v>
      </c>
      <c r="V546" s="41">
        <v>2</v>
      </c>
    </row>
    <row r="547" spans="1:22" x14ac:dyDescent="0.25">
      <c r="A547" s="41">
        <v>1266609855</v>
      </c>
      <c r="B547" s="42">
        <v>38766.836284722223</v>
      </c>
      <c r="C547" s="41">
        <v>2</v>
      </c>
      <c r="D547" s="41" t="s">
        <v>206</v>
      </c>
      <c r="E547" s="41">
        <v>52.41</v>
      </c>
      <c r="F547" s="41">
        <v>0</v>
      </c>
      <c r="G547" s="41">
        <v>11.867000000000001</v>
      </c>
      <c r="H547" s="41">
        <v>0</v>
      </c>
      <c r="I547" s="41">
        <v>33.351999999999997</v>
      </c>
      <c r="J547" s="41">
        <v>0</v>
      </c>
      <c r="K547" s="41">
        <v>3.6669999999999998</v>
      </c>
      <c r="L547" s="41">
        <v>0</v>
      </c>
      <c r="M547" s="41">
        <v>94.55</v>
      </c>
      <c r="N547" s="41">
        <v>2</v>
      </c>
      <c r="O547" s="41">
        <v>1495.26</v>
      </c>
      <c r="P547" s="41">
        <v>0</v>
      </c>
      <c r="Q547" s="41">
        <v>25.335999999999999</v>
      </c>
      <c r="R547" s="41">
        <v>0</v>
      </c>
      <c r="S547" s="41">
        <v>36.749124000000002</v>
      </c>
      <c r="T547" s="41">
        <v>2</v>
      </c>
      <c r="U547" s="41">
        <v>-122.05244826000001</v>
      </c>
      <c r="V547" s="41">
        <v>2</v>
      </c>
    </row>
    <row r="548" spans="1:22" x14ac:dyDescent="0.25">
      <c r="A548" s="41">
        <v>1266609870</v>
      </c>
      <c r="B548" s="42">
        <v>38766.836458333331</v>
      </c>
      <c r="C548" s="41">
        <v>2</v>
      </c>
      <c r="D548" s="41" t="s">
        <v>206</v>
      </c>
      <c r="E548" s="41">
        <v>46.95</v>
      </c>
      <c r="F548" s="41">
        <v>2</v>
      </c>
      <c r="G548" s="41">
        <v>12.462999999999999</v>
      </c>
      <c r="H548" s="41">
        <v>2</v>
      </c>
      <c r="I548" s="41">
        <v>33.299999999999997</v>
      </c>
      <c r="J548" s="41">
        <v>2</v>
      </c>
      <c r="K548" s="41">
        <v>3.8479999999999999</v>
      </c>
      <c r="L548" s="41">
        <v>2</v>
      </c>
      <c r="M548" s="41">
        <v>94.3</v>
      </c>
      <c r="N548" s="41">
        <v>2</v>
      </c>
      <c r="O548" s="41">
        <v>1497.1420000000001</v>
      </c>
      <c r="P548" s="41">
        <v>2</v>
      </c>
      <c r="Q548" s="41">
        <v>25.182600000000001</v>
      </c>
      <c r="R548" s="41">
        <v>2</v>
      </c>
      <c r="S548" s="41">
        <v>36.749132850000002</v>
      </c>
      <c r="T548" s="41">
        <v>2</v>
      </c>
      <c r="U548" s="41">
        <v>-122.05246914</v>
      </c>
      <c r="V548" s="41">
        <v>2</v>
      </c>
    </row>
    <row r="549" spans="1:22" x14ac:dyDescent="0.25">
      <c r="A549" s="41">
        <v>1266609885</v>
      </c>
      <c r="B549" s="42">
        <v>38766.836631944447</v>
      </c>
      <c r="C549" s="41">
        <v>2</v>
      </c>
      <c r="D549" s="41" t="s">
        <v>206</v>
      </c>
      <c r="E549" s="41">
        <v>42.19</v>
      </c>
      <c r="F549" s="41">
        <v>0</v>
      </c>
      <c r="G549" s="41">
        <v>12.683</v>
      </c>
      <c r="H549" s="41">
        <v>0</v>
      </c>
      <c r="I549" s="41">
        <v>33.262</v>
      </c>
      <c r="J549" s="41">
        <v>0</v>
      </c>
      <c r="K549" s="41">
        <v>4.2089999999999996</v>
      </c>
      <c r="L549" s="41">
        <v>0</v>
      </c>
      <c r="M549" s="41">
        <v>94.05</v>
      </c>
      <c r="N549" s="41">
        <v>2</v>
      </c>
      <c r="O549" s="41">
        <v>1497.761</v>
      </c>
      <c r="P549" s="41">
        <v>0</v>
      </c>
      <c r="Q549" s="41">
        <v>25.110499999999998</v>
      </c>
      <c r="R549" s="41">
        <v>0</v>
      </c>
      <c r="S549" s="41">
        <v>36.749136780000001</v>
      </c>
      <c r="T549" s="41">
        <v>2</v>
      </c>
      <c r="U549" s="41">
        <v>-122.05247321</v>
      </c>
      <c r="V549" s="41">
        <v>2</v>
      </c>
    </row>
    <row r="550" spans="1:22" x14ac:dyDescent="0.25">
      <c r="A550" s="41">
        <v>1266609900</v>
      </c>
      <c r="B550" s="42">
        <v>38766.836805555555</v>
      </c>
      <c r="C550" s="41">
        <v>2</v>
      </c>
      <c r="D550" s="41" t="s">
        <v>206</v>
      </c>
      <c r="E550" s="41">
        <v>38.61</v>
      </c>
      <c r="F550" s="41">
        <v>2</v>
      </c>
      <c r="G550" s="41">
        <v>12.912000000000001</v>
      </c>
      <c r="H550" s="41">
        <v>2</v>
      </c>
      <c r="I550" s="41">
        <v>33.234999999999999</v>
      </c>
      <c r="J550" s="41">
        <v>2</v>
      </c>
      <c r="K550" s="41">
        <v>4.5220000000000002</v>
      </c>
      <c r="L550" s="41">
        <v>2</v>
      </c>
      <c r="M550" s="41">
        <v>93.85</v>
      </c>
      <c r="N550" s="41">
        <v>2</v>
      </c>
      <c r="O550" s="41">
        <v>1498.4390000000001</v>
      </c>
      <c r="P550" s="41">
        <v>2</v>
      </c>
      <c r="Q550" s="41">
        <v>25.044699999999999</v>
      </c>
      <c r="R550" s="41">
        <v>2</v>
      </c>
      <c r="S550" s="41">
        <v>36.749137230000002</v>
      </c>
      <c r="T550" s="41">
        <v>2</v>
      </c>
      <c r="U550" s="41">
        <v>-122.05255083999999</v>
      </c>
      <c r="V550" s="41">
        <v>2</v>
      </c>
    </row>
    <row r="551" spans="1:22" x14ac:dyDescent="0.25">
      <c r="A551" s="41">
        <v>1266609915</v>
      </c>
      <c r="B551" s="42">
        <v>38766.83697916667</v>
      </c>
      <c r="C551" s="41">
        <v>2</v>
      </c>
      <c r="D551" s="41" t="s">
        <v>206</v>
      </c>
      <c r="E551" s="41">
        <v>33.75</v>
      </c>
      <c r="F551" s="41">
        <v>2</v>
      </c>
      <c r="G551" s="41">
        <v>13.054</v>
      </c>
      <c r="H551" s="41">
        <v>2</v>
      </c>
      <c r="I551" s="41">
        <v>33.216000000000001</v>
      </c>
      <c r="J551" s="41">
        <v>2</v>
      </c>
      <c r="K551" s="41">
        <v>4.76</v>
      </c>
      <c r="L551" s="41">
        <v>2</v>
      </c>
      <c r="M551" s="41">
        <v>93.62</v>
      </c>
      <c r="N551" s="41">
        <v>2</v>
      </c>
      <c r="O551" s="41">
        <v>1498.8109999999999</v>
      </c>
      <c r="P551" s="41">
        <v>2</v>
      </c>
      <c r="Q551" s="41">
        <v>25.001899999999999</v>
      </c>
      <c r="R551" s="41">
        <v>2</v>
      </c>
      <c r="S551" s="41">
        <v>36.749135299999999</v>
      </c>
      <c r="T551" s="41">
        <v>2</v>
      </c>
      <c r="U551" s="41">
        <v>-122.05259823</v>
      </c>
      <c r="V551" s="41">
        <v>2</v>
      </c>
    </row>
    <row r="552" spans="1:22" x14ac:dyDescent="0.25">
      <c r="A552" s="41">
        <v>1266609930</v>
      </c>
      <c r="B552" s="42">
        <v>38766.837152777778</v>
      </c>
      <c r="C552" s="41">
        <v>2</v>
      </c>
      <c r="D552" s="41" t="s">
        <v>206</v>
      </c>
      <c r="E552" s="41">
        <v>28.09</v>
      </c>
      <c r="F552" s="41">
        <v>2</v>
      </c>
      <c r="G552" s="41">
        <v>13.081</v>
      </c>
      <c r="H552" s="41">
        <v>2</v>
      </c>
      <c r="I552" s="41">
        <v>33.212000000000003</v>
      </c>
      <c r="J552" s="41">
        <v>2</v>
      </c>
      <c r="K552" s="41">
        <v>4.9530000000000003</v>
      </c>
      <c r="L552" s="41">
        <v>2</v>
      </c>
      <c r="M552" s="41">
        <v>93.45</v>
      </c>
      <c r="N552" s="41">
        <v>2</v>
      </c>
      <c r="O552" s="41">
        <v>1498.8019999999999</v>
      </c>
      <c r="P552" s="41">
        <v>2</v>
      </c>
      <c r="Q552" s="41">
        <v>24.993300000000001</v>
      </c>
      <c r="R552" s="41">
        <v>2</v>
      </c>
      <c r="S552" s="41">
        <v>36.749127690000002</v>
      </c>
      <c r="T552" s="41">
        <v>2</v>
      </c>
      <c r="U552" s="41">
        <v>-122.0526713</v>
      </c>
      <c r="V552" s="41">
        <v>2</v>
      </c>
    </row>
    <row r="553" spans="1:22" x14ac:dyDescent="0.25">
      <c r="A553" s="41">
        <v>1266609945</v>
      </c>
      <c r="B553" s="42">
        <v>38766.837326388886</v>
      </c>
      <c r="C553" s="41">
        <v>2</v>
      </c>
      <c r="D553" s="41" t="s">
        <v>206</v>
      </c>
      <c r="E553" s="41">
        <v>22.73</v>
      </c>
      <c r="F553" s="41">
        <v>2</v>
      </c>
      <c r="G553" s="41">
        <v>13.114000000000001</v>
      </c>
      <c r="H553" s="41">
        <v>2</v>
      </c>
      <c r="I553" s="41">
        <v>33.206000000000003</v>
      </c>
      <c r="J553" s="41">
        <v>2</v>
      </c>
      <c r="K553" s="41">
        <v>5.0650000000000004</v>
      </c>
      <c r="L553" s="41">
        <v>2</v>
      </c>
      <c r="M553" s="41">
        <v>92.93</v>
      </c>
      <c r="N553" s="41">
        <v>2</v>
      </c>
      <c r="O553" s="41">
        <v>1498.816</v>
      </c>
      <c r="P553" s="41">
        <v>2</v>
      </c>
      <c r="Q553" s="41">
        <v>24.981999999999999</v>
      </c>
      <c r="R553" s="41">
        <v>2</v>
      </c>
      <c r="S553" s="41">
        <v>36.749128419999998</v>
      </c>
      <c r="T553" s="41">
        <v>2</v>
      </c>
      <c r="U553" s="41">
        <v>-122.05269628000001</v>
      </c>
      <c r="V553" s="41">
        <v>2</v>
      </c>
    </row>
    <row r="554" spans="1:22" x14ac:dyDescent="0.25">
      <c r="A554" s="41">
        <v>1266609960</v>
      </c>
      <c r="B554" s="42">
        <v>38766.837500000001</v>
      </c>
      <c r="C554" s="41">
        <v>2</v>
      </c>
      <c r="D554" s="41" t="s">
        <v>206</v>
      </c>
      <c r="E554" s="41">
        <v>16.579999999999998</v>
      </c>
      <c r="F554" s="41">
        <v>2</v>
      </c>
      <c r="G554" s="41">
        <v>13.148</v>
      </c>
      <c r="H554" s="41">
        <v>2</v>
      </c>
      <c r="I554" s="41">
        <v>33.198999999999998</v>
      </c>
      <c r="J554" s="41">
        <v>2</v>
      </c>
      <c r="K554" s="41">
        <v>5.1760000000000002</v>
      </c>
      <c r="L554" s="41">
        <v>2</v>
      </c>
      <c r="M554" s="41">
        <v>92.67</v>
      </c>
      <c r="N554" s="41">
        <v>2</v>
      </c>
      <c r="O554" s="41">
        <v>1498.818</v>
      </c>
      <c r="P554" s="41">
        <v>2</v>
      </c>
      <c r="Q554" s="41">
        <v>24.9696</v>
      </c>
      <c r="R554" s="41">
        <v>2</v>
      </c>
      <c r="S554" s="41">
        <v>36.74912853</v>
      </c>
      <c r="T554" s="41">
        <v>2</v>
      </c>
      <c r="U554" s="41">
        <v>-122.05270413</v>
      </c>
      <c r="V554" s="41">
        <v>2</v>
      </c>
    </row>
    <row r="555" spans="1:22" x14ac:dyDescent="0.25">
      <c r="A555" s="41">
        <v>1266609975</v>
      </c>
      <c r="B555" s="42">
        <v>38766.837673611109</v>
      </c>
      <c r="C555" s="41">
        <v>2</v>
      </c>
      <c r="D555" s="41" t="s">
        <v>206</v>
      </c>
      <c r="E555" s="41">
        <v>11.12</v>
      </c>
      <c r="F555" s="41">
        <v>2</v>
      </c>
      <c r="G555" s="41">
        <v>13.199</v>
      </c>
      <c r="H555" s="41">
        <v>2</v>
      </c>
      <c r="I555" s="41">
        <v>33.186999999999998</v>
      </c>
      <c r="J555" s="41">
        <v>2</v>
      </c>
      <c r="K555" s="41">
        <v>5.2590000000000003</v>
      </c>
      <c r="L555" s="41">
        <v>2</v>
      </c>
      <c r="M555" s="41">
        <v>92.17</v>
      </c>
      <c r="N555" s="41">
        <v>2</v>
      </c>
      <c r="O555" s="41">
        <v>1498.883</v>
      </c>
      <c r="P555" s="41">
        <v>2</v>
      </c>
      <c r="Q555" s="41">
        <v>24.95</v>
      </c>
      <c r="R555" s="41">
        <v>2</v>
      </c>
      <c r="S555" s="41">
        <v>36.74910921</v>
      </c>
      <c r="T555" s="41">
        <v>2</v>
      </c>
      <c r="U555" s="41">
        <v>-122.052763</v>
      </c>
      <c r="V555" s="41">
        <v>2</v>
      </c>
    </row>
    <row r="556" spans="1:22" x14ac:dyDescent="0.25">
      <c r="A556" s="41">
        <v>1266609990</v>
      </c>
      <c r="B556" s="42">
        <v>38766.837847222225</v>
      </c>
      <c r="C556" s="41">
        <v>2</v>
      </c>
      <c r="D556" s="41" t="s">
        <v>206</v>
      </c>
      <c r="E556" s="41">
        <v>11.02</v>
      </c>
      <c r="F556" s="41">
        <v>2</v>
      </c>
      <c r="G556" s="41">
        <v>13.212999999999999</v>
      </c>
      <c r="H556" s="41">
        <v>2</v>
      </c>
      <c r="I556" s="41">
        <v>33.183</v>
      </c>
      <c r="J556" s="41">
        <v>2</v>
      </c>
      <c r="K556" s="41">
        <v>5.3209999999999997</v>
      </c>
      <c r="L556" s="41">
        <v>2</v>
      </c>
      <c r="M556" s="41">
        <v>92.14</v>
      </c>
      <c r="N556" s="41">
        <v>2</v>
      </c>
      <c r="O556" s="41">
        <v>1498.923</v>
      </c>
      <c r="P556" s="41">
        <v>2</v>
      </c>
      <c r="Q556" s="41">
        <v>24.944099999999999</v>
      </c>
      <c r="R556" s="41">
        <v>2</v>
      </c>
      <c r="S556" s="41">
        <v>36.74912466</v>
      </c>
      <c r="T556" s="41">
        <v>2</v>
      </c>
      <c r="U556" s="41">
        <v>-122.05272266</v>
      </c>
      <c r="V556" s="41">
        <v>2</v>
      </c>
    </row>
    <row r="557" spans="1:22" x14ac:dyDescent="0.25">
      <c r="A557" s="41">
        <v>1266610005</v>
      </c>
      <c r="B557" s="42">
        <v>38766.838020833333</v>
      </c>
      <c r="C557" s="41">
        <v>2</v>
      </c>
      <c r="D557" s="41" t="s">
        <v>206</v>
      </c>
      <c r="E557" s="41">
        <v>11.32</v>
      </c>
      <c r="F557" s="41">
        <v>2</v>
      </c>
      <c r="G557" s="41">
        <v>13.23</v>
      </c>
      <c r="H557" s="41">
        <v>2</v>
      </c>
      <c r="I557" s="41">
        <v>33.179000000000002</v>
      </c>
      <c r="J557" s="41">
        <v>2</v>
      </c>
      <c r="K557" s="41">
        <v>5.35</v>
      </c>
      <c r="L557" s="41">
        <v>2</v>
      </c>
      <c r="M557" s="41">
        <v>91.78</v>
      </c>
      <c r="N557" s="41">
        <v>2</v>
      </c>
      <c r="O557" s="41">
        <v>1498.98</v>
      </c>
      <c r="P557" s="41">
        <v>2</v>
      </c>
      <c r="Q557" s="41">
        <v>24.9377</v>
      </c>
      <c r="R557" s="41">
        <v>2</v>
      </c>
      <c r="S557" s="41">
        <v>36.749091780000001</v>
      </c>
      <c r="T557" s="41">
        <v>2</v>
      </c>
      <c r="U557" s="41">
        <v>-122.05277492</v>
      </c>
      <c r="V557" s="41">
        <v>2</v>
      </c>
    </row>
    <row r="558" spans="1:22" x14ac:dyDescent="0.25">
      <c r="A558" s="41">
        <v>1266610020</v>
      </c>
      <c r="B558" s="42">
        <v>38766.838194444441</v>
      </c>
      <c r="C558" s="41">
        <v>2</v>
      </c>
      <c r="D558" s="41" t="s">
        <v>206</v>
      </c>
      <c r="E558" s="41">
        <v>11.12</v>
      </c>
      <c r="F558" s="41">
        <v>2</v>
      </c>
      <c r="G558" s="41">
        <v>13.23</v>
      </c>
      <c r="H558" s="41">
        <v>2</v>
      </c>
      <c r="I558" s="41">
        <v>33.177999999999997</v>
      </c>
      <c r="J558" s="41">
        <v>2</v>
      </c>
      <c r="K558" s="41">
        <v>5.3659999999999997</v>
      </c>
      <c r="L558" s="41">
        <v>2</v>
      </c>
      <c r="M558" s="41">
        <v>91.71</v>
      </c>
      <c r="N558" s="41">
        <v>2</v>
      </c>
      <c r="O558" s="41">
        <v>1498.9760000000001</v>
      </c>
      <c r="P558" s="41">
        <v>2</v>
      </c>
      <c r="Q558" s="41">
        <v>24.936900000000001</v>
      </c>
      <c r="R558" s="41">
        <v>2</v>
      </c>
      <c r="S558" s="41">
        <v>36.74910208</v>
      </c>
      <c r="T558" s="41">
        <v>2</v>
      </c>
      <c r="U558" s="41">
        <v>-122.05274958</v>
      </c>
      <c r="V558" s="41">
        <v>2</v>
      </c>
    </row>
    <row r="559" spans="1:22" x14ac:dyDescent="0.25">
      <c r="A559" s="41">
        <v>1266610035</v>
      </c>
      <c r="B559" s="42">
        <v>38766.838368055556</v>
      </c>
      <c r="C559" s="41">
        <v>2</v>
      </c>
      <c r="D559" s="41" t="s">
        <v>206</v>
      </c>
      <c r="E559" s="41">
        <v>11.02</v>
      </c>
      <c r="F559" s="41">
        <v>2</v>
      </c>
      <c r="G559" s="41">
        <v>13.231</v>
      </c>
      <c r="H559" s="41">
        <v>2</v>
      </c>
      <c r="I559" s="41">
        <v>33.179000000000002</v>
      </c>
      <c r="J559" s="41">
        <v>2</v>
      </c>
      <c r="K559" s="41">
        <v>5.3840000000000003</v>
      </c>
      <c r="L559" s="41">
        <v>2</v>
      </c>
      <c r="M559" s="41">
        <v>91.63</v>
      </c>
      <c r="N559" s="41">
        <v>2</v>
      </c>
      <c r="O559" s="41">
        <v>1498.9780000000001</v>
      </c>
      <c r="P559" s="41">
        <v>2</v>
      </c>
      <c r="Q559" s="41">
        <v>24.9375</v>
      </c>
      <c r="R559" s="41">
        <v>2</v>
      </c>
      <c r="S559" s="41">
        <v>36.749099659999999</v>
      </c>
      <c r="T559" s="41">
        <v>2</v>
      </c>
      <c r="U559" s="41">
        <v>-122.05278466</v>
      </c>
      <c r="V559" s="41">
        <v>2</v>
      </c>
    </row>
    <row r="560" spans="1:22" x14ac:dyDescent="0.25">
      <c r="A560" s="41">
        <v>1266610050</v>
      </c>
      <c r="B560" s="42">
        <v>38766.838541666664</v>
      </c>
      <c r="C560" s="41">
        <v>2</v>
      </c>
      <c r="D560" s="41" t="s">
        <v>206</v>
      </c>
      <c r="E560" s="41">
        <v>11.12</v>
      </c>
      <c r="F560" s="41">
        <v>2</v>
      </c>
      <c r="G560" s="41">
        <v>13.259</v>
      </c>
      <c r="H560" s="41">
        <v>2</v>
      </c>
      <c r="I560" s="41">
        <v>33.170999999999999</v>
      </c>
      <c r="J560" s="41">
        <v>2</v>
      </c>
      <c r="K560" s="41">
        <v>5.3959999999999999</v>
      </c>
      <c r="L560" s="41">
        <v>2</v>
      </c>
      <c r="M560" s="41">
        <v>91.43</v>
      </c>
      <c r="N560" s="41">
        <v>2</v>
      </c>
      <c r="O560" s="41">
        <v>1499.0640000000001</v>
      </c>
      <c r="P560" s="41">
        <v>2</v>
      </c>
      <c r="Q560" s="41">
        <v>24.925699999999999</v>
      </c>
      <c r="R560" s="41">
        <v>2</v>
      </c>
      <c r="S560" s="41">
        <v>36.749080910000004</v>
      </c>
      <c r="T560" s="41">
        <v>2</v>
      </c>
      <c r="U560" s="41">
        <v>-122.05281125</v>
      </c>
      <c r="V560" s="41">
        <v>2</v>
      </c>
    </row>
    <row r="561" spans="1:22" x14ac:dyDescent="0.25">
      <c r="A561" s="41">
        <v>1266610065</v>
      </c>
      <c r="B561" s="42">
        <v>38766.83871527778</v>
      </c>
      <c r="C561" s="41">
        <v>2</v>
      </c>
      <c r="D561" s="41" t="s">
        <v>206</v>
      </c>
      <c r="E561" s="41">
        <v>11.02</v>
      </c>
      <c r="F561" s="41">
        <v>2</v>
      </c>
      <c r="G561" s="41">
        <v>13.26</v>
      </c>
      <c r="H561" s="41">
        <v>2</v>
      </c>
      <c r="I561" s="41">
        <v>33.170999999999999</v>
      </c>
      <c r="J561" s="41">
        <v>2</v>
      </c>
      <c r="K561" s="41">
        <v>5.4119999999999999</v>
      </c>
      <c r="L561" s="41">
        <v>2</v>
      </c>
      <c r="M561" s="41">
        <v>91.36</v>
      </c>
      <c r="N561" s="41">
        <v>2</v>
      </c>
      <c r="O561" s="41">
        <v>1499.0650000000001</v>
      </c>
      <c r="P561" s="41">
        <v>2</v>
      </c>
      <c r="Q561" s="41">
        <v>24.9255</v>
      </c>
      <c r="R561" s="41">
        <v>2</v>
      </c>
      <c r="S561" s="41">
        <v>36.749082000000001</v>
      </c>
      <c r="T561" s="41">
        <v>2</v>
      </c>
      <c r="U561" s="41">
        <v>-122.052815</v>
      </c>
      <c r="V561" s="41">
        <v>2</v>
      </c>
    </row>
    <row r="562" spans="1:22" x14ac:dyDescent="0.25">
      <c r="A562" s="41">
        <v>1266610080</v>
      </c>
      <c r="B562" s="42">
        <v>38766.838888888888</v>
      </c>
      <c r="C562" s="41">
        <v>2</v>
      </c>
      <c r="D562" s="41" t="s">
        <v>206</v>
      </c>
      <c r="E562" s="41">
        <v>10.62</v>
      </c>
      <c r="F562" s="41">
        <v>2</v>
      </c>
      <c r="G562" s="41">
        <v>13.257999999999999</v>
      </c>
      <c r="H562" s="41">
        <v>2</v>
      </c>
      <c r="I562" s="41">
        <v>33.170999999999999</v>
      </c>
      <c r="J562" s="41">
        <v>2</v>
      </c>
      <c r="K562" s="41">
        <v>5.431</v>
      </c>
      <c r="L562" s="41">
        <v>2</v>
      </c>
      <c r="M562" s="41">
        <v>91.21</v>
      </c>
      <c r="N562" s="41">
        <v>2</v>
      </c>
      <c r="O562" s="41">
        <v>1499.0519999999999</v>
      </c>
      <c r="P562" s="41">
        <v>2</v>
      </c>
      <c r="Q562" s="41">
        <v>24.925899999999999</v>
      </c>
      <c r="R562" s="41">
        <v>2</v>
      </c>
      <c r="S562" s="41">
        <v>36.749082000000001</v>
      </c>
      <c r="T562" s="41">
        <v>2</v>
      </c>
      <c r="U562" s="41">
        <v>-122.052815</v>
      </c>
      <c r="V562" s="41">
        <v>2</v>
      </c>
    </row>
    <row r="563" spans="1:22" x14ac:dyDescent="0.25">
      <c r="A563" s="41">
        <v>1266610095</v>
      </c>
      <c r="B563" s="42">
        <v>38766.839062500003</v>
      </c>
      <c r="C563" s="41">
        <v>2</v>
      </c>
      <c r="D563" s="41" t="s">
        <v>206</v>
      </c>
      <c r="E563" s="41">
        <v>7.05</v>
      </c>
      <c r="F563" s="41">
        <v>2</v>
      </c>
      <c r="G563" s="41">
        <v>13.273</v>
      </c>
      <c r="H563" s="41">
        <v>2</v>
      </c>
      <c r="I563" s="41">
        <v>33.17</v>
      </c>
      <c r="J563" s="41">
        <v>2</v>
      </c>
      <c r="K563" s="41">
        <v>5.4619999999999997</v>
      </c>
      <c r="L563" s="41">
        <v>2</v>
      </c>
      <c r="M563" s="41">
        <v>91.14</v>
      </c>
      <c r="N563" s="41">
        <v>2</v>
      </c>
      <c r="O563" s="41">
        <v>1499.0409999999999</v>
      </c>
      <c r="P563" s="41">
        <v>2</v>
      </c>
      <c r="Q563" s="41">
        <v>24.922000000000001</v>
      </c>
      <c r="R563" s="41">
        <v>2</v>
      </c>
      <c r="S563" s="41">
        <v>36.7505016</v>
      </c>
      <c r="T563" s="41">
        <v>2</v>
      </c>
      <c r="U563" s="41">
        <v>-122.05321366</v>
      </c>
      <c r="V563" s="41">
        <v>2</v>
      </c>
    </row>
    <row r="564" spans="1:22" x14ac:dyDescent="0.25">
      <c r="A564" s="41">
        <v>1266610110</v>
      </c>
      <c r="B564" s="42">
        <v>38766.839236111111</v>
      </c>
      <c r="C564" s="41">
        <v>2</v>
      </c>
      <c r="D564" s="41" t="s">
        <v>206</v>
      </c>
      <c r="E564" s="41">
        <v>3.57</v>
      </c>
      <c r="F564" s="41">
        <v>2</v>
      </c>
      <c r="G564" s="41">
        <v>13.291</v>
      </c>
      <c r="H564" s="41">
        <v>2</v>
      </c>
      <c r="I564" s="41">
        <v>33.170999999999999</v>
      </c>
      <c r="J564" s="41">
        <v>2</v>
      </c>
      <c r="K564" s="41">
        <v>5.4820000000000002</v>
      </c>
      <c r="L564" s="41">
        <v>2</v>
      </c>
      <c r="M564" s="41">
        <v>91.12</v>
      </c>
      <c r="N564" s="41">
        <v>2</v>
      </c>
      <c r="O564" s="41">
        <v>1499.0440000000001</v>
      </c>
      <c r="P564" s="41">
        <v>2</v>
      </c>
      <c r="Q564" s="41">
        <v>24.9191</v>
      </c>
      <c r="R564" s="41">
        <v>2</v>
      </c>
      <c r="S564" s="41">
        <v>36.750720000000001</v>
      </c>
      <c r="T564" s="41">
        <v>2</v>
      </c>
      <c r="U564" s="41">
        <v>-122.053275</v>
      </c>
      <c r="V564" s="41">
        <v>2</v>
      </c>
    </row>
    <row r="565" spans="1:22" x14ac:dyDescent="0.25">
      <c r="A565" s="41">
        <v>1266612510</v>
      </c>
      <c r="B565" s="42">
        <v>38766.867013888892</v>
      </c>
      <c r="C565" s="41">
        <v>2</v>
      </c>
      <c r="D565" s="41" t="s">
        <v>206</v>
      </c>
      <c r="E565" s="41">
        <v>3.38</v>
      </c>
      <c r="F565" s="41">
        <v>2</v>
      </c>
      <c r="G565" s="41">
        <v>13.273999999999999</v>
      </c>
      <c r="H565" s="41">
        <v>2</v>
      </c>
      <c r="I565" s="41">
        <v>33.195999999999998</v>
      </c>
      <c r="J565" s="41">
        <v>2</v>
      </c>
      <c r="K565" s="41">
        <v>5.6429999999999998</v>
      </c>
      <c r="L565" s="41">
        <v>2</v>
      </c>
      <c r="M565" s="41">
        <v>91.95</v>
      </c>
      <c r="N565" s="41">
        <v>2</v>
      </c>
      <c r="O565" s="41">
        <v>1499.0139999999999</v>
      </c>
      <c r="P565" s="41">
        <v>2</v>
      </c>
      <c r="Q565" s="41">
        <v>24.941800000000001</v>
      </c>
      <c r="R565" s="41">
        <v>2</v>
      </c>
      <c r="S565" s="41">
        <v>36.750720000000001</v>
      </c>
      <c r="T565" s="41">
        <v>2</v>
      </c>
      <c r="U565" s="41">
        <v>-122.053275</v>
      </c>
      <c r="V565" s="41">
        <v>2</v>
      </c>
    </row>
    <row r="566" spans="1:22" x14ac:dyDescent="0.25">
      <c r="A566" s="41">
        <v>1266612525</v>
      </c>
      <c r="B566" s="42">
        <v>38766.8671875</v>
      </c>
      <c r="C566" s="41">
        <v>2</v>
      </c>
      <c r="D566" s="41" t="s">
        <v>206</v>
      </c>
      <c r="E566" s="41">
        <v>7.84</v>
      </c>
      <c r="F566" s="41">
        <v>2</v>
      </c>
      <c r="G566" s="41">
        <v>13.263999999999999</v>
      </c>
      <c r="H566" s="41">
        <v>2</v>
      </c>
      <c r="I566" s="41">
        <v>33.195</v>
      </c>
      <c r="J566" s="41">
        <v>2</v>
      </c>
      <c r="K566" s="41">
        <v>5.8170000000000002</v>
      </c>
      <c r="L566" s="41">
        <v>2</v>
      </c>
      <c r="M566" s="41">
        <v>92.03</v>
      </c>
      <c r="N566" s="41">
        <v>2</v>
      </c>
      <c r="O566" s="41">
        <v>1499.0540000000001</v>
      </c>
      <c r="P566" s="41">
        <v>2</v>
      </c>
      <c r="Q566" s="41">
        <v>24.943200000000001</v>
      </c>
      <c r="R566" s="41">
        <v>2</v>
      </c>
      <c r="S566" s="41">
        <v>36.750720000000001</v>
      </c>
      <c r="T566" s="41">
        <v>2</v>
      </c>
      <c r="U566" s="41">
        <v>-122.053275</v>
      </c>
      <c r="V566" s="41">
        <v>2</v>
      </c>
    </row>
    <row r="567" spans="1:22" x14ac:dyDescent="0.25">
      <c r="A567" s="41">
        <v>1266612540</v>
      </c>
      <c r="B567" s="42">
        <v>38766.867361111108</v>
      </c>
      <c r="C567" s="41">
        <v>2</v>
      </c>
      <c r="D567" s="41" t="s">
        <v>206</v>
      </c>
      <c r="E567" s="41">
        <v>13.7</v>
      </c>
      <c r="F567" s="41">
        <v>2</v>
      </c>
      <c r="G567" s="41">
        <v>13.215</v>
      </c>
      <c r="H567" s="41">
        <v>2</v>
      </c>
      <c r="I567" s="41">
        <v>33.195</v>
      </c>
      <c r="J567" s="41">
        <v>2</v>
      </c>
      <c r="K567" s="41">
        <v>6.07</v>
      </c>
      <c r="L567" s="41">
        <v>2</v>
      </c>
      <c r="M567" s="41">
        <v>92.35</v>
      </c>
      <c r="N567" s="41">
        <v>2</v>
      </c>
      <c r="O567" s="41">
        <v>1498.989</v>
      </c>
      <c r="P567" s="41">
        <v>2</v>
      </c>
      <c r="Q567" s="41">
        <v>24.953099999999999</v>
      </c>
      <c r="R567" s="41">
        <v>2</v>
      </c>
      <c r="S567" s="41">
        <v>36.750720000000001</v>
      </c>
      <c r="T567" s="41">
        <v>2</v>
      </c>
      <c r="U567" s="41">
        <v>-122.053275</v>
      </c>
      <c r="V567" s="41">
        <v>2</v>
      </c>
    </row>
    <row r="568" spans="1:22" x14ac:dyDescent="0.25">
      <c r="A568" s="41">
        <v>1266612555</v>
      </c>
      <c r="B568" s="42">
        <v>38766.867534722223</v>
      </c>
      <c r="C568" s="41">
        <v>2</v>
      </c>
      <c r="D568" s="41" t="s">
        <v>206</v>
      </c>
      <c r="E568" s="41">
        <v>15.88</v>
      </c>
      <c r="F568" s="41">
        <v>2</v>
      </c>
      <c r="G568" s="41">
        <v>13.223000000000001</v>
      </c>
      <c r="H568" s="41">
        <v>2</v>
      </c>
      <c r="I568" s="41">
        <v>33.195</v>
      </c>
      <c r="J568" s="41">
        <v>2</v>
      </c>
      <c r="K568" s="41">
        <v>6.1909999999999998</v>
      </c>
      <c r="L568" s="41">
        <v>2</v>
      </c>
      <c r="M568" s="41">
        <v>92.51</v>
      </c>
      <c r="N568" s="41">
        <v>2</v>
      </c>
      <c r="O568" s="41">
        <v>1499.0519999999999</v>
      </c>
      <c r="P568" s="41">
        <v>2</v>
      </c>
      <c r="Q568" s="41">
        <v>24.951599999999999</v>
      </c>
      <c r="R568" s="41">
        <v>2</v>
      </c>
      <c r="S568" s="41">
        <v>36.73352646</v>
      </c>
      <c r="T568" s="41">
        <v>2</v>
      </c>
      <c r="U568" s="41">
        <v>-122.01948038</v>
      </c>
      <c r="V568" s="41">
        <v>2</v>
      </c>
    </row>
    <row r="569" spans="1:22" x14ac:dyDescent="0.25">
      <c r="A569" s="41">
        <v>1266612570</v>
      </c>
      <c r="B569" s="42">
        <v>38766.867708333331</v>
      </c>
      <c r="C569" s="41">
        <v>2</v>
      </c>
      <c r="D569" s="41" t="s">
        <v>206</v>
      </c>
      <c r="E569" s="41">
        <v>16.88</v>
      </c>
      <c r="F569" s="41">
        <v>2</v>
      </c>
      <c r="G569" s="41">
        <v>13.214</v>
      </c>
      <c r="H569" s="41">
        <v>2</v>
      </c>
      <c r="I569" s="41">
        <v>33.195</v>
      </c>
      <c r="J569" s="41">
        <v>2</v>
      </c>
      <c r="K569" s="41">
        <v>6.3019999999999996</v>
      </c>
      <c r="L569" s="41">
        <v>2</v>
      </c>
      <c r="M569" s="41">
        <v>92.53</v>
      </c>
      <c r="N569" s="41">
        <v>2</v>
      </c>
      <c r="O569" s="41">
        <v>1499.038</v>
      </c>
      <c r="P569" s="41">
        <v>2</v>
      </c>
      <c r="Q569" s="41">
        <v>24.953399999999998</v>
      </c>
      <c r="R569" s="41">
        <v>2</v>
      </c>
      <c r="S569" s="41">
        <v>36.732085580000003</v>
      </c>
      <c r="T569" s="41">
        <v>2</v>
      </c>
      <c r="U569" s="41">
        <v>-122.01667275</v>
      </c>
      <c r="V569" s="41">
        <v>2</v>
      </c>
    </row>
    <row r="570" spans="1:22" x14ac:dyDescent="0.25">
      <c r="A570" s="41">
        <v>1266612585</v>
      </c>
      <c r="B570" s="42">
        <v>38766.867881944447</v>
      </c>
      <c r="C570" s="41">
        <v>2</v>
      </c>
      <c r="D570" s="41" t="s">
        <v>206</v>
      </c>
      <c r="E570" s="41">
        <v>17.170000000000002</v>
      </c>
      <c r="F570" s="41">
        <v>2</v>
      </c>
      <c r="G570" s="41">
        <v>13.204000000000001</v>
      </c>
      <c r="H570" s="41">
        <v>2</v>
      </c>
      <c r="I570" s="41">
        <v>33.195</v>
      </c>
      <c r="J570" s="41">
        <v>2</v>
      </c>
      <c r="K570" s="41">
        <v>6.3339999999999996</v>
      </c>
      <c r="L570" s="41">
        <v>2</v>
      </c>
      <c r="M570" s="41">
        <v>92.54</v>
      </c>
      <c r="N570" s="41">
        <v>2</v>
      </c>
      <c r="O570" s="41">
        <v>1499.01</v>
      </c>
      <c r="P570" s="41">
        <v>2</v>
      </c>
      <c r="Q570" s="41">
        <v>24.955400000000001</v>
      </c>
      <c r="R570" s="41">
        <v>2</v>
      </c>
      <c r="S570" s="41">
        <v>36.732074179999998</v>
      </c>
      <c r="T570" s="41">
        <v>2</v>
      </c>
      <c r="U570" s="41">
        <v>-122.0166849</v>
      </c>
      <c r="V570" s="41">
        <v>2</v>
      </c>
    </row>
    <row r="571" spans="1:22" x14ac:dyDescent="0.25">
      <c r="A571" s="41">
        <v>1266612600</v>
      </c>
      <c r="B571" s="42">
        <v>38766.868055555555</v>
      </c>
      <c r="C571" s="41">
        <v>2</v>
      </c>
      <c r="D571" s="41" t="s">
        <v>206</v>
      </c>
      <c r="E571" s="41">
        <v>16.88</v>
      </c>
      <c r="F571" s="41">
        <v>2</v>
      </c>
      <c r="G571" s="41">
        <v>13.2</v>
      </c>
      <c r="H571" s="41">
        <v>2</v>
      </c>
      <c r="I571" s="41">
        <v>33.195999999999998</v>
      </c>
      <c r="J571" s="41">
        <v>2</v>
      </c>
      <c r="K571" s="41">
        <v>6.2850000000000001</v>
      </c>
      <c r="L571" s="41">
        <v>2</v>
      </c>
      <c r="M571" s="41">
        <v>92.54</v>
      </c>
      <c r="N571" s="41">
        <v>2</v>
      </c>
      <c r="O571" s="41">
        <v>1498.9929999999999</v>
      </c>
      <c r="P571" s="41">
        <v>2</v>
      </c>
      <c r="Q571" s="41">
        <v>24.957000000000001</v>
      </c>
      <c r="R571" s="41">
        <v>2</v>
      </c>
      <c r="S571" s="41">
        <v>36.732066070000002</v>
      </c>
      <c r="T571" s="41">
        <v>2</v>
      </c>
      <c r="U571" s="41">
        <v>-122.01670129999999</v>
      </c>
      <c r="V571" s="41">
        <v>2</v>
      </c>
    </row>
    <row r="572" spans="1:22" x14ac:dyDescent="0.25">
      <c r="A572" s="41">
        <v>1266612615</v>
      </c>
      <c r="B572" s="42">
        <v>38766.86822916667</v>
      </c>
      <c r="C572" s="41">
        <v>2</v>
      </c>
      <c r="D572" s="41" t="s">
        <v>206</v>
      </c>
      <c r="E572" s="41">
        <v>17.47</v>
      </c>
      <c r="F572" s="41">
        <v>2</v>
      </c>
      <c r="G572" s="41">
        <v>13.196999999999999</v>
      </c>
      <c r="H572" s="41">
        <v>2</v>
      </c>
      <c r="I572" s="41">
        <v>33.197000000000003</v>
      </c>
      <c r="J572" s="41">
        <v>2</v>
      </c>
      <c r="K572" s="41">
        <v>6.2720000000000002</v>
      </c>
      <c r="L572" s="41">
        <v>2</v>
      </c>
      <c r="M572" s="41">
        <v>92.58</v>
      </c>
      <c r="N572" s="41">
        <v>2</v>
      </c>
      <c r="O572" s="41">
        <v>1498.9939999999999</v>
      </c>
      <c r="P572" s="41">
        <v>2</v>
      </c>
      <c r="Q572" s="41">
        <v>24.958400000000001</v>
      </c>
      <c r="R572" s="41">
        <v>2</v>
      </c>
      <c r="S572" s="41">
        <v>36.732056849999999</v>
      </c>
      <c r="T572" s="41">
        <v>2</v>
      </c>
      <c r="U572" s="41">
        <v>-122.01672241999999</v>
      </c>
      <c r="V572" s="41">
        <v>2</v>
      </c>
    </row>
    <row r="573" spans="1:22" x14ac:dyDescent="0.25">
      <c r="A573" s="41">
        <v>1266612630</v>
      </c>
      <c r="B573" s="42">
        <v>38766.868402777778</v>
      </c>
      <c r="C573" s="41">
        <v>2</v>
      </c>
      <c r="D573" s="41" t="s">
        <v>206</v>
      </c>
      <c r="E573" s="41">
        <v>23.72</v>
      </c>
      <c r="F573" s="41">
        <v>2</v>
      </c>
      <c r="G573" s="41">
        <v>13.186999999999999</v>
      </c>
      <c r="H573" s="41">
        <v>2</v>
      </c>
      <c r="I573" s="41">
        <v>33.213000000000001</v>
      </c>
      <c r="J573" s="41">
        <v>2</v>
      </c>
      <c r="K573" s="41">
        <v>6.2089999999999996</v>
      </c>
      <c r="L573" s="41">
        <v>2</v>
      </c>
      <c r="M573" s="41">
        <v>92.63</v>
      </c>
      <c r="N573" s="41">
        <v>2</v>
      </c>
      <c r="O573" s="41">
        <v>1499.0840000000001</v>
      </c>
      <c r="P573" s="41">
        <v>2</v>
      </c>
      <c r="Q573" s="41">
        <v>24.972899999999999</v>
      </c>
      <c r="R573" s="41">
        <v>2</v>
      </c>
      <c r="S573" s="41">
        <v>36.732059069999998</v>
      </c>
      <c r="T573" s="41">
        <v>2</v>
      </c>
      <c r="U573" s="41">
        <v>-122.01672764</v>
      </c>
      <c r="V573" s="41">
        <v>2</v>
      </c>
    </row>
    <row r="574" spans="1:22" x14ac:dyDescent="0.25">
      <c r="A574" s="41">
        <v>1266612645</v>
      </c>
      <c r="B574" s="42">
        <v>38766.868576388886</v>
      </c>
      <c r="C574" s="41">
        <v>2</v>
      </c>
      <c r="D574" s="41" t="s">
        <v>206</v>
      </c>
      <c r="E574" s="41">
        <v>29.88</v>
      </c>
      <c r="F574" s="41">
        <v>2</v>
      </c>
      <c r="G574" s="41">
        <v>13.192</v>
      </c>
      <c r="H574" s="41">
        <v>2</v>
      </c>
      <c r="I574" s="41">
        <v>33.225000000000001</v>
      </c>
      <c r="J574" s="41">
        <v>2</v>
      </c>
      <c r="K574" s="41">
        <v>6.08</v>
      </c>
      <c r="L574" s="41">
        <v>2</v>
      </c>
      <c r="M574" s="41">
        <v>92.78</v>
      </c>
      <c r="N574" s="41">
        <v>2</v>
      </c>
      <c r="O574" s="41">
        <v>1499.2170000000001</v>
      </c>
      <c r="P574" s="41">
        <v>2</v>
      </c>
      <c r="Q574" s="41">
        <v>24.981400000000001</v>
      </c>
      <c r="R574" s="41">
        <v>2</v>
      </c>
      <c r="S574" s="41">
        <v>36.732245849999998</v>
      </c>
      <c r="T574" s="41">
        <v>2</v>
      </c>
      <c r="U574" s="41">
        <v>-122.01678885</v>
      </c>
      <c r="V574" s="41">
        <v>2</v>
      </c>
    </row>
    <row r="575" spans="1:22" x14ac:dyDescent="0.25">
      <c r="A575" s="41">
        <v>1266612660</v>
      </c>
      <c r="B575" s="42">
        <v>38766.868750000001</v>
      </c>
      <c r="C575" s="41">
        <v>2</v>
      </c>
      <c r="D575" s="41" t="s">
        <v>206</v>
      </c>
      <c r="E575" s="41">
        <v>32.36</v>
      </c>
      <c r="F575" s="41">
        <v>2</v>
      </c>
      <c r="G575" s="41">
        <v>13.179</v>
      </c>
      <c r="H575" s="41">
        <v>2</v>
      </c>
      <c r="I575" s="41">
        <v>33.225999999999999</v>
      </c>
      <c r="J575" s="41">
        <v>2</v>
      </c>
      <c r="K575" s="41">
        <v>5.9809999999999999</v>
      </c>
      <c r="L575" s="41">
        <v>2</v>
      </c>
      <c r="M575" s="41">
        <v>92.81</v>
      </c>
      <c r="N575" s="41">
        <v>2</v>
      </c>
      <c r="O575" s="41">
        <v>1499.2159999999999</v>
      </c>
      <c r="P575" s="41">
        <v>2</v>
      </c>
      <c r="Q575" s="41">
        <v>24.9848</v>
      </c>
      <c r="R575" s="41">
        <v>2</v>
      </c>
      <c r="S575" s="41">
        <v>36.732327419999997</v>
      </c>
      <c r="T575" s="41">
        <v>2</v>
      </c>
      <c r="U575" s="41">
        <v>-122.01684057</v>
      </c>
      <c r="V575" s="41">
        <v>2</v>
      </c>
    </row>
    <row r="576" spans="1:22" x14ac:dyDescent="0.25">
      <c r="A576" s="41">
        <v>1266612675</v>
      </c>
      <c r="B576" s="42">
        <v>38766.868923611109</v>
      </c>
      <c r="C576" s="41">
        <v>2</v>
      </c>
      <c r="D576" s="41" t="s">
        <v>206</v>
      </c>
      <c r="E576" s="41">
        <v>33.950000000000003</v>
      </c>
      <c r="F576" s="41">
        <v>2</v>
      </c>
      <c r="G576" s="41">
        <v>13.180999999999999</v>
      </c>
      <c r="H576" s="41">
        <v>2</v>
      </c>
      <c r="I576" s="41">
        <v>33.225999999999999</v>
      </c>
      <c r="J576" s="41">
        <v>2</v>
      </c>
      <c r="K576" s="41">
        <v>5.8789999999999996</v>
      </c>
      <c r="L576" s="41">
        <v>2</v>
      </c>
      <c r="M576" s="41">
        <v>92.9</v>
      </c>
      <c r="N576" s="41">
        <v>2</v>
      </c>
      <c r="O576" s="41">
        <v>1499.249</v>
      </c>
      <c r="P576" s="41">
        <v>2</v>
      </c>
      <c r="Q576" s="41">
        <v>24.984400000000001</v>
      </c>
      <c r="R576" s="41">
        <v>2</v>
      </c>
      <c r="S576" s="41">
        <v>36.732275719999997</v>
      </c>
      <c r="T576" s="41">
        <v>2</v>
      </c>
      <c r="U576" s="41">
        <v>-122.01722272000001</v>
      </c>
      <c r="V576" s="41">
        <v>2</v>
      </c>
    </row>
    <row r="577" spans="1:22" x14ac:dyDescent="0.25">
      <c r="A577" s="41">
        <v>1266612690</v>
      </c>
      <c r="B577" s="42">
        <v>38766.869097222225</v>
      </c>
      <c r="C577" s="41">
        <v>2</v>
      </c>
      <c r="D577" s="41" t="s">
        <v>206</v>
      </c>
      <c r="E577" s="41">
        <v>39.31</v>
      </c>
      <c r="F577" s="41">
        <v>2</v>
      </c>
      <c r="G577" s="41">
        <v>13.132999999999999</v>
      </c>
      <c r="H577" s="41">
        <v>2</v>
      </c>
      <c r="I577" s="41">
        <v>33.225000000000001</v>
      </c>
      <c r="J577" s="41">
        <v>2</v>
      </c>
      <c r="K577" s="41">
        <v>5.8070000000000004</v>
      </c>
      <c r="L577" s="41">
        <v>2</v>
      </c>
      <c r="M577" s="41">
        <v>93.3</v>
      </c>
      <c r="N577" s="41">
        <v>2</v>
      </c>
      <c r="O577" s="41">
        <v>1499.1769999999999</v>
      </c>
      <c r="P577" s="41">
        <v>2</v>
      </c>
      <c r="Q577" s="41">
        <v>24.993400000000001</v>
      </c>
      <c r="R577" s="41">
        <v>2</v>
      </c>
      <c r="S577" s="41">
        <v>36.732057689999998</v>
      </c>
      <c r="T577" s="41">
        <v>2</v>
      </c>
      <c r="U577" s="41">
        <v>-122.01676823</v>
      </c>
      <c r="V577" s="41">
        <v>2</v>
      </c>
    </row>
    <row r="578" spans="1:22" x14ac:dyDescent="0.25">
      <c r="A578" s="41">
        <v>1266612705</v>
      </c>
      <c r="B578" s="42">
        <v>38766.869270833333</v>
      </c>
      <c r="C578" s="41">
        <v>2</v>
      </c>
      <c r="D578" s="41" t="s">
        <v>206</v>
      </c>
      <c r="E578" s="41">
        <v>47.15</v>
      </c>
      <c r="F578" s="41">
        <v>2</v>
      </c>
      <c r="G578" s="41">
        <v>13.103</v>
      </c>
      <c r="H578" s="41">
        <v>2</v>
      </c>
      <c r="I578" s="41">
        <v>33.225999999999999</v>
      </c>
      <c r="J578" s="41">
        <v>2</v>
      </c>
      <c r="K578" s="41">
        <v>5.7119999999999997</v>
      </c>
      <c r="L578" s="41">
        <v>2</v>
      </c>
      <c r="M578" s="41">
        <v>93.7</v>
      </c>
      <c r="N578" s="41">
        <v>2</v>
      </c>
      <c r="O578" s="41">
        <v>1499.2090000000001</v>
      </c>
      <c r="P578" s="41">
        <v>2</v>
      </c>
      <c r="Q578" s="41">
        <v>25.000299999999999</v>
      </c>
      <c r="R578" s="41">
        <v>2</v>
      </c>
      <c r="S578" s="41">
        <v>36.732060599999997</v>
      </c>
      <c r="T578" s="41">
        <v>2</v>
      </c>
      <c r="U578" s="41">
        <v>-122.0167806</v>
      </c>
      <c r="V578" s="41">
        <v>2</v>
      </c>
    </row>
    <row r="579" spans="1:22" x14ac:dyDescent="0.25">
      <c r="A579" s="41">
        <v>1266612720</v>
      </c>
      <c r="B579" s="42">
        <v>38766.869444444441</v>
      </c>
      <c r="C579" s="41">
        <v>2</v>
      </c>
      <c r="D579" s="41" t="s">
        <v>206</v>
      </c>
      <c r="E579" s="41">
        <v>55.48</v>
      </c>
      <c r="F579" s="41">
        <v>2</v>
      </c>
      <c r="G579" s="41">
        <v>12.871</v>
      </c>
      <c r="H579" s="41">
        <v>2</v>
      </c>
      <c r="I579" s="41">
        <v>33.222999999999999</v>
      </c>
      <c r="J579" s="41">
        <v>2</v>
      </c>
      <c r="K579" s="41">
        <v>5.6369999999999996</v>
      </c>
      <c r="L579" s="41">
        <v>2</v>
      </c>
      <c r="M579" s="41">
        <v>94.21</v>
      </c>
      <c r="N579" s="41">
        <v>2</v>
      </c>
      <c r="O579" s="41">
        <v>1498.568</v>
      </c>
      <c r="P579" s="41">
        <v>2</v>
      </c>
      <c r="Q579" s="41">
        <v>25.044</v>
      </c>
      <c r="R579" s="41">
        <v>2</v>
      </c>
      <c r="S579" s="41">
        <v>36.732066140000001</v>
      </c>
      <c r="T579" s="41">
        <v>2</v>
      </c>
      <c r="U579" s="41">
        <v>-122.01678056999999</v>
      </c>
      <c r="V579" s="41">
        <v>2</v>
      </c>
    </row>
    <row r="580" spans="1:22" x14ac:dyDescent="0.25">
      <c r="A580" s="41">
        <v>1266612735</v>
      </c>
      <c r="B580" s="42">
        <v>38766.869618055556</v>
      </c>
      <c r="C580" s="41">
        <v>2</v>
      </c>
      <c r="D580" s="41" t="s">
        <v>206</v>
      </c>
      <c r="E580" s="41">
        <v>62.83</v>
      </c>
      <c r="F580" s="41">
        <v>0</v>
      </c>
      <c r="G580" s="41">
        <v>12.374000000000001</v>
      </c>
      <c r="H580" s="41">
        <v>0</v>
      </c>
      <c r="I580" s="41">
        <v>33.295000000000002</v>
      </c>
      <c r="J580" s="41">
        <v>0</v>
      </c>
      <c r="K580" s="41">
        <v>5.5659999999999998</v>
      </c>
      <c r="L580" s="41">
        <v>0</v>
      </c>
      <c r="M580" s="41">
        <v>94.51</v>
      </c>
      <c r="N580" s="41">
        <v>2</v>
      </c>
      <c r="O580" s="41">
        <v>1497.098</v>
      </c>
      <c r="P580" s="41">
        <v>0</v>
      </c>
      <c r="Q580" s="41">
        <v>25.196200000000001</v>
      </c>
      <c r="R580" s="41">
        <v>0</v>
      </c>
      <c r="S580" s="41">
        <v>36.732087</v>
      </c>
      <c r="T580" s="41">
        <v>2</v>
      </c>
      <c r="U580" s="41">
        <v>-122.01677171999999</v>
      </c>
      <c r="V580" s="41">
        <v>2</v>
      </c>
    </row>
    <row r="581" spans="1:22" x14ac:dyDescent="0.25">
      <c r="A581" s="41">
        <v>1266612750</v>
      </c>
      <c r="B581" s="42">
        <v>38766.869791666664</v>
      </c>
      <c r="C581" s="41">
        <v>2</v>
      </c>
      <c r="D581" s="41" t="s">
        <v>206</v>
      </c>
      <c r="E581" s="41">
        <v>70.569999999999993</v>
      </c>
      <c r="F581" s="41">
        <v>0</v>
      </c>
      <c r="G581" s="41">
        <v>11.606999999999999</v>
      </c>
      <c r="H581" s="41">
        <v>0</v>
      </c>
      <c r="I581" s="41">
        <v>33.359000000000002</v>
      </c>
      <c r="J581" s="41">
        <v>0</v>
      </c>
      <c r="K581" s="41">
        <v>5.3129999999999997</v>
      </c>
      <c r="L581" s="41">
        <v>0</v>
      </c>
      <c r="M581" s="41">
        <v>94.32</v>
      </c>
      <c r="N581" s="41">
        <v>2</v>
      </c>
      <c r="O581" s="41">
        <v>1494.673</v>
      </c>
      <c r="P581" s="41">
        <v>0</v>
      </c>
      <c r="Q581" s="41">
        <v>25.39</v>
      </c>
      <c r="R581" s="41">
        <v>0</v>
      </c>
      <c r="S581" s="41">
        <v>36.732103860000002</v>
      </c>
      <c r="T581" s="41">
        <v>2</v>
      </c>
      <c r="U581" s="41">
        <v>-122.01675166</v>
      </c>
      <c r="V581" s="41">
        <v>2</v>
      </c>
    </row>
    <row r="582" spans="1:22" x14ac:dyDescent="0.25">
      <c r="A582" s="41">
        <v>1266612765</v>
      </c>
      <c r="B582" s="42">
        <v>38766.86996527778</v>
      </c>
      <c r="C582" s="41">
        <v>2</v>
      </c>
      <c r="D582" s="41" t="s">
        <v>206</v>
      </c>
      <c r="E582" s="41">
        <v>78.41</v>
      </c>
      <c r="F582" s="41">
        <v>0</v>
      </c>
      <c r="G582" s="41">
        <v>11.095000000000001</v>
      </c>
      <c r="H582" s="41">
        <v>0</v>
      </c>
      <c r="I582" s="41">
        <v>33.476999999999997</v>
      </c>
      <c r="J582" s="41">
        <v>0</v>
      </c>
      <c r="K582" s="41">
        <v>4.9409999999999998</v>
      </c>
      <c r="L582" s="41">
        <v>0</v>
      </c>
      <c r="M582" s="41">
        <v>93.94</v>
      </c>
      <c r="N582" s="41">
        <v>2</v>
      </c>
      <c r="O582" s="41">
        <v>1493.1610000000001</v>
      </c>
      <c r="P582" s="41">
        <v>0</v>
      </c>
      <c r="Q582" s="41">
        <v>25.5748</v>
      </c>
      <c r="R582" s="41">
        <v>0</v>
      </c>
      <c r="S582" s="41">
        <v>36.732126149999999</v>
      </c>
      <c r="T582" s="41">
        <v>2</v>
      </c>
      <c r="U582" s="41">
        <v>-122.01674361000001</v>
      </c>
      <c r="V582" s="41">
        <v>2</v>
      </c>
    </row>
    <row r="583" spans="1:22" x14ac:dyDescent="0.25">
      <c r="A583" s="41">
        <v>1266612780</v>
      </c>
      <c r="B583" s="42">
        <v>38766.870138888888</v>
      </c>
      <c r="C583" s="41">
        <v>2</v>
      </c>
      <c r="D583" s="41" t="s">
        <v>206</v>
      </c>
      <c r="E583" s="41">
        <v>85.85</v>
      </c>
      <c r="F583" s="41">
        <v>2</v>
      </c>
      <c r="G583" s="41">
        <v>10.906000000000001</v>
      </c>
      <c r="H583" s="41">
        <v>2</v>
      </c>
      <c r="I583" s="41">
        <v>33.506999999999998</v>
      </c>
      <c r="J583" s="41">
        <v>2</v>
      </c>
      <c r="K583" s="41">
        <v>4.6449999999999996</v>
      </c>
      <c r="L583" s="41">
        <v>2</v>
      </c>
      <c r="M583" s="41">
        <v>93.97</v>
      </c>
      <c r="N583" s="41">
        <v>2</v>
      </c>
      <c r="O583" s="41">
        <v>1492.6559999999999</v>
      </c>
      <c r="P583" s="41">
        <v>2</v>
      </c>
      <c r="Q583" s="41">
        <v>25.632000000000001</v>
      </c>
      <c r="R583" s="41">
        <v>2</v>
      </c>
      <c r="S583" s="41">
        <v>36.732145330000002</v>
      </c>
      <c r="T583" s="41">
        <v>2</v>
      </c>
      <c r="U583" s="41">
        <v>-122.01672524999999</v>
      </c>
      <c r="V583" s="41">
        <v>2</v>
      </c>
    </row>
    <row r="584" spans="1:22" x14ac:dyDescent="0.25">
      <c r="A584" s="41">
        <v>1266612795</v>
      </c>
      <c r="B584" s="42">
        <v>38766.870312500003</v>
      </c>
      <c r="C584" s="41">
        <v>2</v>
      </c>
      <c r="D584" s="41" t="s">
        <v>206</v>
      </c>
      <c r="E584" s="41">
        <v>93.59</v>
      </c>
      <c r="F584" s="41">
        <v>2</v>
      </c>
      <c r="G584" s="41">
        <v>10.47</v>
      </c>
      <c r="H584" s="41">
        <v>2</v>
      </c>
      <c r="I584" s="41">
        <v>33.606999999999999</v>
      </c>
      <c r="J584" s="41">
        <v>2</v>
      </c>
      <c r="K584" s="41">
        <v>4.3029999999999999</v>
      </c>
      <c r="L584" s="41">
        <v>2</v>
      </c>
      <c r="M584" s="41">
        <v>93.85</v>
      </c>
      <c r="N584" s="41">
        <v>2</v>
      </c>
      <c r="O584" s="41">
        <v>1491.3620000000001</v>
      </c>
      <c r="P584" s="41">
        <v>2</v>
      </c>
      <c r="Q584" s="41">
        <v>25.7864</v>
      </c>
      <c r="R584" s="41">
        <v>2</v>
      </c>
      <c r="S584" s="41">
        <v>36.732166360000001</v>
      </c>
      <c r="T584" s="41">
        <v>2</v>
      </c>
      <c r="U584" s="41">
        <v>-122.01671</v>
      </c>
      <c r="V584" s="41">
        <v>2</v>
      </c>
    </row>
    <row r="585" spans="1:22" x14ac:dyDescent="0.25">
      <c r="A585" s="41">
        <v>1266612810</v>
      </c>
      <c r="B585" s="42">
        <v>38766.870486111111</v>
      </c>
      <c r="C585" s="41">
        <v>2</v>
      </c>
      <c r="D585" s="41" t="s">
        <v>206</v>
      </c>
      <c r="E585" s="41">
        <v>101.83</v>
      </c>
      <c r="F585" s="41">
        <v>2</v>
      </c>
      <c r="G585" s="41">
        <v>10.163</v>
      </c>
      <c r="H585" s="41">
        <v>2</v>
      </c>
      <c r="I585" s="41">
        <v>33.692</v>
      </c>
      <c r="J585" s="41">
        <v>2</v>
      </c>
      <c r="K585" s="41">
        <v>3.9860000000000002</v>
      </c>
      <c r="L585" s="41">
        <v>2</v>
      </c>
      <c r="M585" s="41">
        <v>93.83</v>
      </c>
      <c r="N585" s="41">
        <v>2</v>
      </c>
      <c r="O585" s="41">
        <v>1490.5039999999999</v>
      </c>
      <c r="P585" s="41">
        <v>2</v>
      </c>
      <c r="Q585" s="41">
        <v>25.9055</v>
      </c>
      <c r="R585" s="41">
        <v>2</v>
      </c>
      <c r="S585" s="41">
        <v>36.732173449999998</v>
      </c>
      <c r="T585" s="41">
        <v>2</v>
      </c>
      <c r="U585" s="41">
        <v>-122.01670918000001</v>
      </c>
      <c r="V585" s="41">
        <v>2</v>
      </c>
    </row>
    <row r="586" spans="1:22" x14ac:dyDescent="0.25">
      <c r="A586" s="41">
        <v>1266612825</v>
      </c>
      <c r="B586" s="42">
        <v>38766.870659722219</v>
      </c>
      <c r="C586" s="41">
        <v>2</v>
      </c>
      <c r="D586" s="41" t="s">
        <v>206</v>
      </c>
      <c r="E586" s="41">
        <v>109.66</v>
      </c>
      <c r="F586" s="41">
        <v>0</v>
      </c>
      <c r="G586" s="41">
        <v>10.044</v>
      </c>
      <c r="H586" s="41">
        <v>0</v>
      </c>
      <c r="I586" s="41">
        <v>33.722000000000001</v>
      </c>
      <c r="J586" s="41">
        <v>0</v>
      </c>
      <c r="K586" s="41">
        <v>3.69</v>
      </c>
      <c r="L586" s="41">
        <v>0</v>
      </c>
      <c r="M586" s="41">
        <v>93.89</v>
      </c>
      <c r="N586" s="41">
        <v>2</v>
      </c>
      <c r="O586" s="41">
        <v>1490.2429999999999</v>
      </c>
      <c r="P586" s="41">
        <v>0</v>
      </c>
      <c r="Q586" s="41">
        <v>25.949200000000001</v>
      </c>
      <c r="R586" s="41">
        <v>0</v>
      </c>
      <c r="S586" s="41">
        <v>36.732030000000002</v>
      </c>
      <c r="T586" s="41">
        <v>2</v>
      </c>
      <c r="U586" s="41">
        <v>-122.016302</v>
      </c>
      <c r="V586" s="41">
        <v>2</v>
      </c>
    </row>
    <row r="587" spans="1:22" x14ac:dyDescent="0.25">
      <c r="A587" s="41">
        <v>1266612840</v>
      </c>
      <c r="B587" s="42">
        <v>38766.870833333334</v>
      </c>
      <c r="C587" s="41">
        <v>2</v>
      </c>
      <c r="D587" s="41" t="s">
        <v>206</v>
      </c>
      <c r="E587" s="41">
        <v>117.4</v>
      </c>
      <c r="F587" s="41">
        <v>2</v>
      </c>
      <c r="G587" s="41">
        <v>9.9629999999999992</v>
      </c>
      <c r="H587" s="41">
        <v>2</v>
      </c>
      <c r="I587" s="41">
        <v>33.734000000000002</v>
      </c>
      <c r="J587" s="41">
        <v>2</v>
      </c>
      <c r="K587" s="41">
        <v>3.423</v>
      </c>
      <c r="L587" s="41">
        <v>2</v>
      </c>
      <c r="M587" s="41">
        <v>93.97</v>
      </c>
      <c r="N587" s="41">
        <v>2</v>
      </c>
      <c r="O587" s="41">
        <v>1490.0940000000001</v>
      </c>
      <c r="P587" s="41">
        <v>2</v>
      </c>
      <c r="Q587" s="41">
        <v>25.972300000000001</v>
      </c>
      <c r="R587" s="41">
        <v>2</v>
      </c>
      <c r="S587" s="41">
        <v>36.732206910000002</v>
      </c>
      <c r="T587" s="41">
        <v>2</v>
      </c>
      <c r="U587" s="41">
        <v>-122.01666425000001</v>
      </c>
      <c r="V587" s="41">
        <v>2</v>
      </c>
    </row>
    <row r="588" spans="1:22" x14ac:dyDescent="0.25">
      <c r="A588" s="41">
        <v>1266612855</v>
      </c>
      <c r="B588" s="42">
        <v>38766.871006944442</v>
      </c>
      <c r="C588" s="41">
        <v>2</v>
      </c>
      <c r="D588" s="41" t="s">
        <v>206</v>
      </c>
      <c r="E588" s="41">
        <v>125.34</v>
      </c>
      <c r="F588" s="41">
        <v>2</v>
      </c>
      <c r="G588" s="41">
        <v>9.8620000000000001</v>
      </c>
      <c r="H588" s="41">
        <v>2</v>
      </c>
      <c r="I588" s="41">
        <v>33.761000000000003</v>
      </c>
      <c r="J588" s="41">
        <v>2</v>
      </c>
      <c r="K588" s="41">
        <v>3.238</v>
      </c>
      <c r="L588" s="41">
        <v>2</v>
      </c>
      <c r="M588" s="41">
        <v>94.16</v>
      </c>
      <c r="N588" s="41">
        <v>2</v>
      </c>
      <c r="O588" s="41">
        <v>1489.894</v>
      </c>
      <c r="P588" s="41">
        <v>2</v>
      </c>
      <c r="Q588" s="41">
        <v>26.010400000000001</v>
      </c>
      <c r="R588" s="41">
        <v>2</v>
      </c>
      <c r="S588" s="41">
        <v>36.732252750000001</v>
      </c>
      <c r="T588" s="41">
        <v>2</v>
      </c>
      <c r="U588" s="41">
        <v>-122.01670249999999</v>
      </c>
      <c r="V588" s="41">
        <v>2</v>
      </c>
    </row>
    <row r="589" spans="1:22" x14ac:dyDescent="0.25">
      <c r="A589" s="41">
        <v>1266612870</v>
      </c>
      <c r="B589" s="42">
        <v>38766.871180555558</v>
      </c>
      <c r="C589" s="41">
        <v>2</v>
      </c>
      <c r="D589" s="41" t="s">
        <v>206</v>
      </c>
      <c r="E589" s="41">
        <v>132.97999999999999</v>
      </c>
      <c r="F589" s="41">
        <v>2</v>
      </c>
      <c r="G589" s="41">
        <v>9.8070000000000004</v>
      </c>
      <c r="H589" s="41">
        <v>2</v>
      </c>
      <c r="I589" s="41">
        <v>33.771999999999998</v>
      </c>
      <c r="J589" s="41">
        <v>2</v>
      </c>
      <c r="K589" s="41">
        <v>3.0790000000000002</v>
      </c>
      <c r="L589" s="41">
        <v>2</v>
      </c>
      <c r="M589" s="41">
        <v>94.15</v>
      </c>
      <c r="N589" s="41">
        <v>2</v>
      </c>
      <c r="O589" s="41">
        <v>1489.836</v>
      </c>
      <c r="P589" s="41">
        <v>2</v>
      </c>
      <c r="Q589" s="41">
        <v>26.028400000000001</v>
      </c>
      <c r="R589" s="41">
        <v>2</v>
      </c>
      <c r="S589" s="41">
        <v>36.7322676</v>
      </c>
      <c r="T589" s="41">
        <v>2</v>
      </c>
      <c r="U589" s="41">
        <v>-122.01670525999999</v>
      </c>
      <c r="V589" s="41">
        <v>2</v>
      </c>
    </row>
    <row r="590" spans="1:22" x14ac:dyDescent="0.25">
      <c r="A590" s="41">
        <v>1266612885</v>
      </c>
      <c r="B590" s="42">
        <v>38766.871354166666</v>
      </c>
      <c r="C590" s="41">
        <v>2</v>
      </c>
      <c r="D590" s="41" t="s">
        <v>206</v>
      </c>
      <c r="E590" s="41">
        <v>140.91</v>
      </c>
      <c r="F590" s="41">
        <v>2</v>
      </c>
      <c r="G590" s="41">
        <v>9.6980000000000004</v>
      </c>
      <c r="H590" s="41">
        <v>2</v>
      </c>
      <c r="I590" s="41">
        <v>33.798000000000002</v>
      </c>
      <c r="J590" s="41">
        <v>2</v>
      </c>
      <c r="K590" s="41">
        <v>2.9620000000000002</v>
      </c>
      <c r="L590" s="41">
        <v>2</v>
      </c>
      <c r="M590" s="41">
        <v>94.14</v>
      </c>
      <c r="N590" s="41">
        <v>2</v>
      </c>
      <c r="O590" s="41">
        <v>1489.604</v>
      </c>
      <c r="P590" s="41">
        <v>2</v>
      </c>
      <c r="Q590" s="41">
        <v>26.0669</v>
      </c>
      <c r="R590" s="41">
        <v>2</v>
      </c>
      <c r="S590" s="41">
        <v>36.732267999999998</v>
      </c>
      <c r="T590" s="41">
        <v>2</v>
      </c>
      <c r="U590" s="41">
        <v>-122.016705</v>
      </c>
      <c r="V590" s="41">
        <v>2</v>
      </c>
    </row>
    <row r="591" spans="1:22" x14ac:dyDescent="0.25">
      <c r="A591" s="41">
        <v>1266612900</v>
      </c>
      <c r="B591" s="42">
        <v>38766.871527777781</v>
      </c>
      <c r="C591" s="41">
        <v>2</v>
      </c>
      <c r="D591" s="41" t="s">
        <v>206</v>
      </c>
      <c r="E591" s="41">
        <v>148.75</v>
      </c>
      <c r="F591" s="41">
        <v>2</v>
      </c>
      <c r="G591" s="41">
        <v>9.5519999999999996</v>
      </c>
      <c r="H591" s="41">
        <v>2</v>
      </c>
      <c r="I591" s="41">
        <v>33.832999999999998</v>
      </c>
      <c r="J591" s="41">
        <v>2</v>
      </c>
      <c r="K591" s="41">
        <v>2.8069999999999999</v>
      </c>
      <c r="L591" s="41">
        <v>2</v>
      </c>
      <c r="M591" s="41">
        <v>94.21</v>
      </c>
      <c r="N591" s="41">
        <v>2</v>
      </c>
      <c r="O591" s="41">
        <v>1489.2460000000001</v>
      </c>
      <c r="P591" s="41">
        <v>2</v>
      </c>
      <c r="Q591" s="41">
        <v>26.118400000000001</v>
      </c>
      <c r="R591" s="41">
        <v>2</v>
      </c>
      <c r="S591" s="41">
        <v>36.732300299999999</v>
      </c>
      <c r="T591" s="41">
        <v>2</v>
      </c>
      <c r="U591" s="41">
        <v>-122.01671192000001</v>
      </c>
      <c r="V591" s="41">
        <v>2</v>
      </c>
    </row>
    <row r="592" spans="1:22" x14ac:dyDescent="0.25">
      <c r="A592" s="41">
        <v>1266612915</v>
      </c>
      <c r="B592" s="42">
        <v>38766.871701388889</v>
      </c>
      <c r="C592" s="41">
        <v>2</v>
      </c>
      <c r="D592" s="41" t="s">
        <v>206</v>
      </c>
      <c r="E592" s="41">
        <v>156.88</v>
      </c>
      <c r="F592" s="41">
        <v>2</v>
      </c>
      <c r="G592" s="41">
        <v>9.4550000000000001</v>
      </c>
      <c r="H592" s="41">
        <v>2</v>
      </c>
      <c r="I592" s="41">
        <v>33.863</v>
      </c>
      <c r="J592" s="41">
        <v>2</v>
      </c>
      <c r="K592" s="41">
        <v>2.605</v>
      </c>
      <c r="L592" s="41">
        <v>2</v>
      </c>
      <c r="M592" s="41">
        <v>94.38</v>
      </c>
      <c r="N592" s="41">
        <v>2</v>
      </c>
      <c r="O592" s="41">
        <v>1489.0640000000001</v>
      </c>
      <c r="P592" s="41">
        <v>2</v>
      </c>
      <c r="Q592" s="41">
        <v>26.157800000000002</v>
      </c>
      <c r="R592" s="41">
        <v>2</v>
      </c>
      <c r="S592" s="41">
        <v>36.732326720000003</v>
      </c>
      <c r="T592" s="41">
        <v>2</v>
      </c>
      <c r="U592" s="41">
        <v>-122.01673481</v>
      </c>
      <c r="V592" s="41">
        <v>2</v>
      </c>
    </row>
    <row r="593" spans="1:22" x14ac:dyDescent="0.25">
      <c r="A593" s="41">
        <v>1266612930</v>
      </c>
      <c r="B593" s="42">
        <v>38766.871874999997</v>
      </c>
      <c r="C593" s="41">
        <v>2</v>
      </c>
      <c r="D593" s="41" t="s">
        <v>206</v>
      </c>
      <c r="E593" s="41">
        <v>163.93</v>
      </c>
      <c r="F593" s="41">
        <v>2</v>
      </c>
      <c r="G593" s="41">
        <v>9.34</v>
      </c>
      <c r="H593" s="41">
        <v>2</v>
      </c>
      <c r="I593" s="41">
        <v>33.878999999999998</v>
      </c>
      <c r="J593" s="41">
        <v>2</v>
      </c>
      <c r="K593" s="41">
        <v>2.4830000000000001</v>
      </c>
      <c r="L593" s="41">
        <v>2</v>
      </c>
      <c r="M593" s="41">
        <v>94.53</v>
      </c>
      <c r="N593" s="41">
        <v>2</v>
      </c>
      <c r="O593" s="41">
        <v>1488.78</v>
      </c>
      <c r="P593" s="41">
        <v>2</v>
      </c>
      <c r="Q593" s="41">
        <v>26.1891</v>
      </c>
      <c r="R593" s="41">
        <v>2</v>
      </c>
      <c r="S593" s="41">
        <v>36.732305160000003</v>
      </c>
      <c r="T593" s="41">
        <v>2</v>
      </c>
      <c r="U593" s="41">
        <v>-122.01677183</v>
      </c>
      <c r="V593" s="41">
        <v>2</v>
      </c>
    </row>
    <row r="594" spans="1:22" x14ac:dyDescent="0.25">
      <c r="A594" s="41">
        <v>1266612945</v>
      </c>
      <c r="B594" s="42">
        <v>38766.872048611112</v>
      </c>
      <c r="C594" s="41">
        <v>2</v>
      </c>
      <c r="D594" s="41" t="s">
        <v>206</v>
      </c>
      <c r="E594" s="41">
        <v>172.26</v>
      </c>
      <c r="F594" s="41">
        <v>2</v>
      </c>
      <c r="G594" s="41">
        <v>9.2669999999999995</v>
      </c>
      <c r="H594" s="41">
        <v>2</v>
      </c>
      <c r="I594" s="41">
        <v>33.9</v>
      </c>
      <c r="J594" s="41">
        <v>2</v>
      </c>
      <c r="K594" s="41">
        <v>2.3889999999999998</v>
      </c>
      <c r="L594" s="41">
        <v>2</v>
      </c>
      <c r="M594" s="41">
        <v>94.89</v>
      </c>
      <c r="N594" s="41">
        <v>2</v>
      </c>
      <c r="O594" s="41">
        <v>1488.6769999999999</v>
      </c>
      <c r="P594" s="41">
        <v>2</v>
      </c>
      <c r="Q594" s="41">
        <v>26.217500000000001</v>
      </c>
      <c r="R594" s="41">
        <v>2</v>
      </c>
      <c r="S594" s="41">
        <v>36.732291330000002</v>
      </c>
      <c r="T594" s="41">
        <v>2</v>
      </c>
      <c r="U594" s="41">
        <v>-122.0167975</v>
      </c>
      <c r="V594" s="41">
        <v>2</v>
      </c>
    </row>
    <row r="595" spans="1:22" x14ac:dyDescent="0.25">
      <c r="A595" s="41">
        <v>1266612960</v>
      </c>
      <c r="B595" s="42">
        <v>38766.87222222222</v>
      </c>
      <c r="C595" s="41">
        <v>2</v>
      </c>
      <c r="D595" s="41" t="s">
        <v>206</v>
      </c>
      <c r="E595" s="41">
        <v>180.09</v>
      </c>
      <c r="F595" s="41">
        <v>2</v>
      </c>
      <c r="G595" s="41">
        <v>9.18</v>
      </c>
      <c r="H595" s="41">
        <v>2</v>
      </c>
      <c r="I595" s="41">
        <v>33.924999999999997</v>
      </c>
      <c r="J595" s="41">
        <v>2</v>
      </c>
      <c r="K595" s="41">
        <v>2.323</v>
      </c>
      <c r="L595" s="41">
        <v>2</v>
      </c>
      <c r="M595" s="41">
        <v>94.82</v>
      </c>
      <c r="N595" s="41">
        <v>2</v>
      </c>
      <c r="O595" s="41">
        <v>1488.518</v>
      </c>
      <c r="P595" s="41">
        <v>2</v>
      </c>
      <c r="Q595" s="41">
        <v>26.251100000000001</v>
      </c>
      <c r="R595" s="41">
        <v>2</v>
      </c>
      <c r="S595" s="41">
        <v>36.732280780000004</v>
      </c>
      <c r="T595" s="41">
        <v>2</v>
      </c>
      <c r="U595" s="41">
        <v>-122.01681456999999</v>
      </c>
      <c r="V595" s="41">
        <v>2</v>
      </c>
    </row>
    <row r="596" spans="1:22" x14ac:dyDescent="0.25">
      <c r="A596" s="41">
        <v>1266612975</v>
      </c>
      <c r="B596" s="42">
        <v>38766.872395833336</v>
      </c>
      <c r="C596" s="41">
        <v>2</v>
      </c>
      <c r="D596" s="41" t="s">
        <v>206</v>
      </c>
      <c r="E596" s="41">
        <v>187.93</v>
      </c>
      <c r="F596" s="41">
        <v>2</v>
      </c>
      <c r="G596" s="41">
        <v>9.0850000000000009</v>
      </c>
      <c r="H596" s="41">
        <v>2</v>
      </c>
      <c r="I596" s="41">
        <v>33.954999999999998</v>
      </c>
      <c r="J596" s="41">
        <v>2</v>
      </c>
      <c r="K596" s="41">
        <v>2.2370000000000001</v>
      </c>
      <c r="L596" s="41">
        <v>2</v>
      </c>
      <c r="M596" s="41">
        <v>94.72</v>
      </c>
      <c r="N596" s="41">
        <v>2</v>
      </c>
      <c r="O596" s="41">
        <v>1488.335</v>
      </c>
      <c r="P596" s="41">
        <v>2</v>
      </c>
      <c r="Q596" s="41">
        <v>26.289899999999999</v>
      </c>
      <c r="R596" s="41">
        <v>2</v>
      </c>
      <c r="S596" s="41">
        <v>36.732258710000004</v>
      </c>
      <c r="T596" s="41">
        <v>2</v>
      </c>
      <c r="U596" s="41">
        <v>-122.01683557</v>
      </c>
      <c r="V596" s="41">
        <v>2</v>
      </c>
    </row>
    <row r="597" spans="1:22" x14ac:dyDescent="0.25">
      <c r="A597" s="41">
        <v>1266612990</v>
      </c>
      <c r="B597" s="42">
        <v>38766.872569444444</v>
      </c>
      <c r="C597" s="41">
        <v>2</v>
      </c>
      <c r="D597" s="41" t="s">
        <v>206</v>
      </c>
      <c r="E597" s="41">
        <v>196.16</v>
      </c>
      <c r="F597" s="41">
        <v>2</v>
      </c>
      <c r="G597" s="41">
        <v>8.9659999999999993</v>
      </c>
      <c r="H597" s="41">
        <v>2</v>
      </c>
      <c r="I597" s="41">
        <v>33.988</v>
      </c>
      <c r="J597" s="41">
        <v>2</v>
      </c>
      <c r="K597" s="41">
        <v>2.1579999999999999</v>
      </c>
      <c r="L597" s="41">
        <v>2</v>
      </c>
      <c r="M597" s="41">
        <v>94.94</v>
      </c>
      <c r="N597" s="41">
        <v>2</v>
      </c>
      <c r="O597" s="41">
        <v>1488.0730000000001</v>
      </c>
      <c r="P597" s="41">
        <v>2</v>
      </c>
      <c r="Q597" s="41">
        <v>26.334700000000002</v>
      </c>
      <c r="R597" s="41">
        <v>2</v>
      </c>
      <c r="S597" s="41">
        <v>36.732250360000002</v>
      </c>
      <c r="T597" s="41">
        <v>2</v>
      </c>
      <c r="U597" s="41">
        <v>-122.01684745</v>
      </c>
      <c r="V597" s="41">
        <v>2</v>
      </c>
    </row>
    <row r="598" spans="1:22" x14ac:dyDescent="0.25">
      <c r="A598" s="41">
        <v>1266613005</v>
      </c>
      <c r="B598" s="42">
        <v>38766.872743055559</v>
      </c>
      <c r="C598" s="41">
        <v>2</v>
      </c>
      <c r="D598" s="41" t="s">
        <v>206</v>
      </c>
      <c r="E598" s="41">
        <v>203.8</v>
      </c>
      <c r="F598" s="41">
        <v>2</v>
      </c>
      <c r="G598" s="41">
        <v>8.8930000000000007</v>
      </c>
      <c r="H598" s="41">
        <v>2</v>
      </c>
      <c r="I598" s="41">
        <v>34.008000000000003</v>
      </c>
      <c r="J598" s="41">
        <v>2</v>
      </c>
      <c r="K598" s="41">
        <v>2.0659999999999998</v>
      </c>
      <c r="L598" s="41">
        <v>2</v>
      </c>
      <c r="M598" s="41">
        <v>95.03</v>
      </c>
      <c r="N598" s="41">
        <v>2</v>
      </c>
      <c r="O598" s="41">
        <v>1487.9549999999999</v>
      </c>
      <c r="P598" s="41">
        <v>2</v>
      </c>
      <c r="Q598" s="41">
        <v>26.361999999999998</v>
      </c>
      <c r="R598" s="41">
        <v>2</v>
      </c>
      <c r="S598" s="41">
        <v>36.732239659999998</v>
      </c>
      <c r="T598" s="41">
        <v>2</v>
      </c>
      <c r="U598" s="41">
        <v>-122.01685492999999</v>
      </c>
      <c r="V598" s="41">
        <v>2</v>
      </c>
    </row>
    <row r="599" spans="1:22" x14ac:dyDescent="0.25">
      <c r="A599" s="41">
        <v>1266613020</v>
      </c>
      <c r="B599" s="42">
        <v>38766.872916666667</v>
      </c>
      <c r="C599" s="41">
        <v>2</v>
      </c>
      <c r="D599" s="41" t="s">
        <v>206</v>
      </c>
      <c r="E599" s="41">
        <v>211.93</v>
      </c>
      <c r="F599" s="41">
        <v>2</v>
      </c>
      <c r="G599" s="41">
        <v>8.8559999999999999</v>
      </c>
      <c r="H599" s="41">
        <v>2</v>
      </c>
      <c r="I599" s="41">
        <v>34.017000000000003</v>
      </c>
      <c r="J599" s="41">
        <v>2</v>
      </c>
      <c r="K599" s="41">
        <v>1.9870000000000001</v>
      </c>
      <c r="L599" s="41">
        <v>2</v>
      </c>
      <c r="M599" s="41">
        <v>95.04</v>
      </c>
      <c r="N599" s="41">
        <v>2</v>
      </c>
      <c r="O599" s="41">
        <v>1487.9639999999999</v>
      </c>
      <c r="P599" s="41">
        <v>2</v>
      </c>
      <c r="Q599" s="41">
        <v>26.375</v>
      </c>
      <c r="R599" s="41">
        <v>2</v>
      </c>
      <c r="S599" s="41">
        <v>36.732237249999997</v>
      </c>
      <c r="T599" s="41">
        <v>2</v>
      </c>
      <c r="U599" s="41">
        <v>-122.01686783</v>
      </c>
      <c r="V599" s="41">
        <v>2</v>
      </c>
    </row>
    <row r="600" spans="1:22" x14ac:dyDescent="0.25">
      <c r="A600" s="41">
        <v>1266613035</v>
      </c>
      <c r="B600" s="42">
        <v>38766.873090277775</v>
      </c>
      <c r="C600" s="41">
        <v>2</v>
      </c>
      <c r="D600" s="41" t="s">
        <v>206</v>
      </c>
      <c r="E600" s="41">
        <v>219.86</v>
      </c>
      <c r="F600" s="41">
        <v>2</v>
      </c>
      <c r="G600" s="41">
        <v>8.7949999999999999</v>
      </c>
      <c r="H600" s="41">
        <v>2</v>
      </c>
      <c r="I600" s="41">
        <v>34.030999999999999</v>
      </c>
      <c r="J600" s="41">
        <v>2</v>
      </c>
      <c r="K600" s="41">
        <v>1.92</v>
      </c>
      <c r="L600" s="41">
        <v>2</v>
      </c>
      <c r="M600" s="41">
        <v>95.09</v>
      </c>
      <c r="N600" s="41">
        <v>2</v>
      </c>
      <c r="O600" s="41">
        <v>1487.886</v>
      </c>
      <c r="P600" s="41">
        <v>2</v>
      </c>
      <c r="Q600" s="41">
        <v>26.395700000000001</v>
      </c>
      <c r="R600" s="41">
        <v>2</v>
      </c>
      <c r="S600" s="41">
        <v>36.732221410000001</v>
      </c>
      <c r="T600" s="41">
        <v>2</v>
      </c>
      <c r="U600" s="41">
        <v>-122.0168765</v>
      </c>
      <c r="V600" s="41">
        <v>2</v>
      </c>
    </row>
    <row r="601" spans="1:22" x14ac:dyDescent="0.25">
      <c r="A601" s="41">
        <v>1266613050</v>
      </c>
      <c r="B601" s="42">
        <v>38766.873263888891</v>
      </c>
      <c r="C601" s="41">
        <v>2</v>
      </c>
      <c r="D601" s="41" t="s">
        <v>206</v>
      </c>
      <c r="E601" s="41">
        <v>228.19</v>
      </c>
      <c r="F601" s="41">
        <v>2</v>
      </c>
      <c r="G601" s="41">
        <v>8.7430000000000003</v>
      </c>
      <c r="H601" s="41">
        <v>2</v>
      </c>
      <c r="I601" s="41">
        <v>34.04</v>
      </c>
      <c r="J601" s="41">
        <v>2</v>
      </c>
      <c r="K601" s="41">
        <v>1.8460000000000001</v>
      </c>
      <c r="L601" s="41">
        <v>2</v>
      </c>
      <c r="M601" s="41">
        <v>95.16</v>
      </c>
      <c r="N601" s="41">
        <v>2</v>
      </c>
      <c r="O601" s="41">
        <v>1487.8430000000001</v>
      </c>
      <c r="P601" s="41">
        <v>2</v>
      </c>
      <c r="Q601" s="41">
        <v>26.411000000000001</v>
      </c>
      <c r="R601" s="41">
        <v>2</v>
      </c>
      <c r="S601" s="41">
        <v>36.732211759999998</v>
      </c>
      <c r="T601" s="41">
        <v>2</v>
      </c>
      <c r="U601" s="41">
        <v>-122.016884</v>
      </c>
      <c r="V601" s="41">
        <v>2</v>
      </c>
    </row>
    <row r="602" spans="1:22" x14ac:dyDescent="0.25">
      <c r="A602" s="41">
        <v>1266613065</v>
      </c>
      <c r="B602" s="42">
        <v>38766.873437499999</v>
      </c>
      <c r="C602" s="41">
        <v>2</v>
      </c>
      <c r="D602" s="41" t="s">
        <v>206</v>
      </c>
      <c r="E602" s="41">
        <v>236.52</v>
      </c>
      <c r="F602" s="41">
        <v>2</v>
      </c>
      <c r="G602" s="41">
        <v>8.6579999999999995</v>
      </c>
      <c r="H602" s="41">
        <v>2</v>
      </c>
      <c r="I602" s="41">
        <v>34.055999999999997</v>
      </c>
      <c r="J602" s="41">
        <v>2</v>
      </c>
      <c r="K602" s="41">
        <v>1.7949999999999999</v>
      </c>
      <c r="L602" s="41">
        <v>2</v>
      </c>
      <c r="M602" s="41">
        <v>95.18</v>
      </c>
      <c r="N602" s="41">
        <v>2</v>
      </c>
      <c r="O602" s="41">
        <v>1487.684</v>
      </c>
      <c r="P602" s="41">
        <v>2</v>
      </c>
      <c r="Q602" s="41">
        <v>26.436800000000002</v>
      </c>
      <c r="R602" s="41">
        <v>2</v>
      </c>
      <c r="S602" s="41">
        <v>36.732187660000001</v>
      </c>
      <c r="T602" s="41">
        <v>2</v>
      </c>
      <c r="U602" s="41">
        <v>-122.01690333000001</v>
      </c>
      <c r="V602" s="41">
        <v>2</v>
      </c>
    </row>
    <row r="603" spans="1:22" x14ac:dyDescent="0.25">
      <c r="A603" s="41">
        <v>1266613080</v>
      </c>
      <c r="B603" s="42">
        <v>38766.873611111114</v>
      </c>
      <c r="C603" s="41">
        <v>2</v>
      </c>
      <c r="D603" s="41" t="s">
        <v>206</v>
      </c>
      <c r="E603" s="41">
        <v>244.45</v>
      </c>
      <c r="F603" s="41">
        <v>2</v>
      </c>
      <c r="G603" s="41">
        <v>8.5060000000000002</v>
      </c>
      <c r="H603" s="41">
        <v>2</v>
      </c>
      <c r="I603" s="41">
        <v>34.070999999999998</v>
      </c>
      <c r="J603" s="41">
        <v>2</v>
      </c>
      <c r="K603" s="41">
        <v>1.72</v>
      </c>
      <c r="L603" s="41">
        <v>2</v>
      </c>
      <c r="M603" s="41">
        <v>95.23</v>
      </c>
      <c r="N603" s="41">
        <v>2</v>
      </c>
      <c r="O603" s="41">
        <v>1487.268</v>
      </c>
      <c r="P603" s="41">
        <v>2</v>
      </c>
      <c r="Q603" s="41">
        <v>26.472100000000001</v>
      </c>
      <c r="R603" s="41">
        <v>2</v>
      </c>
      <c r="S603" s="41">
        <v>36.732184920000002</v>
      </c>
      <c r="T603" s="41">
        <v>2</v>
      </c>
      <c r="U603" s="41">
        <v>-122.01690184</v>
      </c>
      <c r="V603" s="41">
        <v>2</v>
      </c>
    </row>
    <row r="604" spans="1:22" x14ac:dyDescent="0.25">
      <c r="A604" s="41">
        <v>1266613095</v>
      </c>
      <c r="B604" s="42">
        <v>38766.873784722222</v>
      </c>
      <c r="C604" s="41">
        <v>2</v>
      </c>
      <c r="D604" s="41" t="s">
        <v>206</v>
      </c>
      <c r="E604" s="41">
        <v>251.3</v>
      </c>
      <c r="F604" s="41">
        <v>2</v>
      </c>
      <c r="G604" s="41">
        <v>8.35</v>
      </c>
      <c r="H604" s="41">
        <v>2</v>
      </c>
      <c r="I604" s="41">
        <v>34.097000000000001</v>
      </c>
      <c r="J604" s="41">
        <v>2</v>
      </c>
      <c r="K604" s="41">
        <v>1.5620000000000001</v>
      </c>
      <c r="L604" s="41">
        <v>2</v>
      </c>
      <c r="M604" s="41">
        <v>95.29</v>
      </c>
      <c r="N604" s="41">
        <v>2</v>
      </c>
      <c r="O604" s="41">
        <v>1486.829</v>
      </c>
      <c r="P604" s="41">
        <v>2</v>
      </c>
      <c r="Q604" s="41">
        <v>26.516400000000001</v>
      </c>
      <c r="R604" s="41">
        <v>2</v>
      </c>
      <c r="S604" s="41">
        <v>36.732198199999999</v>
      </c>
      <c r="T604" s="41">
        <v>2</v>
      </c>
      <c r="U604" s="41">
        <v>-122.01692466</v>
      </c>
      <c r="V604" s="41">
        <v>2</v>
      </c>
    </row>
    <row r="605" spans="1:22" x14ac:dyDescent="0.25">
      <c r="A605" s="41">
        <v>1266613110</v>
      </c>
      <c r="B605" s="42">
        <v>38766.87395833333</v>
      </c>
      <c r="C605" s="41">
        <v>2</v>
      </c>
      <c r="D605" s="41" t="s">
        <v>206</v>
      </c>
      <c r="E605" s="41">
        <v>259.13</v>
      </c>
      <c r="F605" s="41">
        <v>2</v>
      </c>
      <c r="G605" s="41">
        <v>8.3010000000000002</v>
      </c>
      <c r="H605" s="41">
        <v>2</v>
      </c>
      <c r="I605" s="41">
        <v>34.1</v>
      </c>
      <c r="J605" s="41">
        <v>2</v>
      </c>
      <c r="K605" s="41">
        <v>1.462</v>
      </c>
      <c r="L605" s="41">
        <v>2</v>
      </c>
      <c r="M605" s="41">
        <v>95.24</v>
      </c>
      <c r="N605" s="41">
        <v>2</v>
      </c>
      <c r="O605" s="41">
        <v>1486.779</v>
      </c>
      <c r="P605" s="41">
        <v>2</v>
      </c>
      <c r="Q605" s="41">
        <v>26.526199999999999</v>
      </c>
      <c r="R605" s="41">
        <v>2</v>
      </c>
      <c r="S605" s="41">
        <v>36.732200849999998</v>
      </c>
      <c r="T605" s="41">
        <v>2</v>
      </c>
      <c r="U605" s="41">
        <v>-122.016946</v>
      </c>
      <c r="V605" s="41">
        <v>2</v>
      </c>
    </row>
    <row r="606" spans="1:22" x14ac:dyDescent="0.25">
      <c r="A606" s="41">
        <v>1266613125</v>
      </c>
      <c r="B606" s="42">
        <v>38766.874131944445</v>
      </c>
      <c r="C606" s="41">
        <v>2</v>
      </c>
      <c r="D606" s="41" t="s">
        <v>206</v>
      </c>
      <c r="E606" s="41">
        <v>267.55</v>
      </c>
      <c r="F606" s="41">
        <v>2</v>
      </c>
      <c r="G606" s="41">
        <v>8.266</v>
      </c>
      <c r="H606" s="41">
        <v>2</v>
      </c>
      <c r="I606" s="41">
        <v>34.104999999999997</v>
      </c>
      <c r="J606" s="41">
        <v>2</v>
      </c>
      <c r="K606" s="41">
        <v>1.401</v>
      </c>
      <c r="L606" s="41">
        <v>2</v>
      </c>
      <c r="M606" s="41">
        <v>95.23</v>
      </c>
      <c r="N606" s="41">
        <v>2</v>
      </c>
      <c r="O606" s="41">
        <v>1486.7929999999999</v>
      </c>
      <c r="P606" s="41">
        <v>2</v>
      </c>
      <c r="Q606" s="41">
        <v>26.535599999999999</v>
      </c>
      <c r="R606" s="41">
        <v>2</v>
      </c>
      <c r="S606" s="41">
        <v>36.732181349999998</v>
      </c>
      <c r="T606" s="41">
        <v>2</v>
      </c>
      <c r="U606" s="41">
        <v>-122.01693028</v>
      </c>
      <c r="V606" s="41">
        <v>2</v>
      </c>
    </row>
    <row r="607" spans="1:22" x14ac:dyDescent="0.25">
      <c r="A607" s="41">
        <v>1266613140</v>
      </c>
      <c r="B607" s="42">
        <v>38766.874305555553</v>
      </c>
      <c r="C607" s="41">
        <v>2</v>
      </c>
      <c r="D607" s="41" t="s">
        <v>206</v>
      </c>
      <c r="E607" s="41">
        <v>276.68</v>
      </c>
      <c r="F607" s="41">
        <v>2</v>
      </c>
      <c r="G607" s="41">
        <v>8.2370000000000001</v>
      </c>
      <c r="H607" s="41">
        <v>2</v>
      </c>
      <c r="I607" s="41">
        <v>34.107999999999997</v>
      </c>
      <c r="J607" s="41">
        <v>2</v>
      </c>
      <c r="K607" s="41">
        <v>1.359</v>
      </c>
      <c r="L607" s="41">
        <v>2</v>
      </c>
      <c r="M607" s="41">
        <v>95.24</v>
      </c>
      <c r="N607" s="41">
        <v>2</v>
      </c>
      <c r="O607" s="41">
        <v>1486.84</v>
      </c>
      <c r="P607" s="41">
        <v>2</v>
      </c>
      <c r="Q607" s="41">
        <v>26.542400000000001</v>
      </c>
      <c r="R607" s="41">
        <v>2</v>
      </c>
      <c r="S607" s="41">
        <v>36.732193209999998</v>
      </c>
      <c r="T607" s="41">
        <v>2</v>
      </c>
      <c r="U607" s="41">
        <v>-122.01693213999999</v>
      </c>
      <c r="V607" s="41">
        <v>2</v>
      </c>
    </row>
    <row r="608" spans="1:22" x14ac:dyDescent="0.25">
      <c r="A608" s="41">
        <v>1266613155</v>
      </c>
      <c r="B608" s="42">
        <v>38766.874479166669</v>
      </c>
      <c r="C608" s="41">
        <v>2</v>
      </c>
      <c r="D608" s="41" t="s">
        <v>206</v>
      </c>
      <c r="E608" s="41">
        <v>285.7</v>
      </c>
      <c r="F608" s="41">
        <v>2</v>
      </c>
      <c r="G608" s="41">
        <v>8.1690000000000005</v>
      </c>
      <c r="H608" s="41">
        <v>2</v>
      </c>
      <c r="I608" s="41">
        <v>34.113</v>
      </c>
      <c r="J608" s="41">
        <v>2</v>
      </c>
      <c r="K608" s="41">
        <v>1.325</v>
      </c>
      <c r="L608" s="41">
        <v>2</v>
      </c>
      <c r="M608" s="41">
        <v>95.27</v>
      </c>
      <c r="N608" s="41">
        <v>2</v>
      </c>
      <c r="O608" s="41">
        <v>1486.739</v>
      </c>
      <c r="P608" s="41">
        <v>2</v>
      </c>
      <c r="Q608" s="41">
        <v>26.556699999999999</v>
      </c>
      <c r="R608" s="41">
        <v>2</v>
      </c>
      <c r="S608" s="41">
        <v>36.732182330000001</v>
      </c>
      <c r="T608" s="41">
        <v>2</v>
      </c>
      <c r="U608" s="41">
        <v>-122.01694316</v>
      </c>
      <c r="V608" s="41">
        <v>2</v>
      </c>
    </row>
    <row r="609" spans="1:22" x14ac:dyDescent="0.25">
      <c r="A609" s="41">
        <v>1266613170</v>
      </c>
      <c r="B609" s="42">
        <v>38766.874652777777</v>
      </c>
      <c r="C609" s="41">
        <v>2</v>
      </c>
      <c r="D609" s="41" t="s">
        <v>206</v>
      </c>
      <c r="E609" s="41">
        <v>293.92</v>
      </c>
      <c r="F609" s="41">
        <v>2</v>
      </c>
      <c r="G609" s="41">
        <v>8.0860000000000003</v>
      </c>
      <c r="H609" s="41">
        <v>2</v>
      </c>
      <c r="I609" s="41">
        <v>34.122</v>
      </c>
      <c r="J609" s="41">
        <v>2</v>
      </c>
      <c r="K609" s="41">
        <v>1.284</v>
      </c>
      <c r="L609" s="41">
        <v>2</v>
      </c>
      <c r="M609" s="41">
        <v>95.27</v>
      </c>
      <c r="N609" s="41">
        <v>2</v>
      </c>
      <c r="O609" s="41">
        <v>1486.5740000000001</v>
      </c>
      <c r="P609" s="41">
        <v>2</v>
      </c>
      <c r="Q609" s="41">
        <v>26.5762</v>
      </c>
      <c r="R609" s="41">
        <v>2</v>
      </c>
      <c r="S609" s="41">
        <v>36.732207070000001</v>
      </c>
      <c r="T609" s="41">
        <v>2</v>
      </c>
      <c r="U609" s="41">
        <v>-122.01691923</v>
      </c>
      <c r="V609" s="41">
        <v>2</v>
      </c>
    </row>
    <row r="610" spans="1:22" x14ac:dyDescent="0.25">
      <c r="A610" s="41">
        <v>1266613185</v>
      </c>
      <c r="B610" s="42">
        <v>38766.874826388892</v>
      </c>
      <c r="C610" s="41">
        <v>2</v>
      </c>
      <c r="D610" s="41" t="s">
        <v>206</v>
      </c>
      <c r="E610" s="41">
        <v>303.64</v>
      </c>
      <c r="F610" s="41">
        <v>2</v>
      </c>
      <c r="G610" s="41">
        <v>8.0489999999999995</v>
      </c>
      <c r="H610" s="41">
        <v>2</v>
      </c>
      <c r="I610" s="41">
        <v>34.127000000000002</v>
      </c>
      <c r="J610" s="41">
        <v>2</v>
      </c>
      <c r="K610" s="41">
        <v>1.2350000000000001</v>
      </c>
      <c r="L610" s="41">
        <v>2</v>
      </c>
      <c r="M610" s="41">
        <v>95.27</v>
      </c>
      <c r="N610" s="41">
        <v>2</v>
      </c>
      <c r="O610" s="41">
        <v>1486.6020000000001</v>
      </c>
      <c r="P610" s="41">
        <v>2</v>
      </c>
      <c r="Q610" s="41">
        <v>26.585799999999999</v>
      </c>
      <c r="R610" s="41">
        <v>2</v>
      </c>
      <c r="S610" s="41">
        <v>36.732202460000003</v>
      </c>
      <c r="T610" s="41">
        <v>2</v>
      </c>
      <c r="U610" s="41">
        <v>-122.01691992000001</v>
      </c>
      <c r="V610" s="41">
        <v>2</v>
      </c>
    </row>
    <row r="611" spans="1:22" x14ac:dyDescent="0.25">
      <c r="A611" s="41">
        <v>1266613200</v>
      </c>
      <c r="B611" s="42">
        <v>38766.875</v>
      </c>
      <c r="C611" s="41">
        <v>2</v>
      </c>
      <c r="D611" s="41" t="s">
        <v>206</v>
      </c>
      <c r="E611" s="41">
        <v>312.45999999999998</v>
      </c>
      <c r="F611" s="41">
        <v>2</v>
      </c>
      <c r="G611" s="41">
        <v>8.0050000000000008</v>
      </c>
      <c r="H611" s="41">
        <v>2</v>
      </c>
      <c r="I611" s="41">
        <v>34.128999999999998</v>
      </c>
      <c r="J611" s="41">
        <v>2</v>
      </c>
      <c r="K611" s="41">
        <v>1.202</v>
      </c>
      <c r="L611" s="41">
        <v>2</v>
      </c>
      <c r="M611" s="41">
        <v>95.28</v>
      </c>
      <c r="N611" s="41">
        <v>2</v>
      </c>
      <c r="O611" s="41">
        <v>1486.5840000000001</v>
      </c>
      <c r="P611" s="41">
        <v>2</v>
      </c>
      <c r="Q611" s="41">
        <v>26.594000000000001</v>
      </c>
      <c r="R611" s="41">
        <v>2</v>
      </c>
      <c r="S611" s="41">
        <v>36.732174209999997</v>
      </c>
      <c r="T611" s="41">
        <v>2</v>
      </c>
      <c r="U611" s="41">
        <v>-122.01694314</v>
      </c>
      <c r="V611" s="41">
        <v>2</v>
      </c>
    </row>
    <row r="612" spans="1:22" x14ac:dyDescent="0.25">
      <c r="A612" s="41">
        <v>1266613215</v>
      </c>
      <c r="B612" s="42">
        <v>38766.875173611108</v>
      </c>
      <c r="C612" s="41">
        <v>2</v>
      </c>
      <c r="D612" s="41" t="s">
        <v>206</v>
      </c>
      <c r="E612" s="41">
        <v>321.18</v>
      </c>
      <c r="F612" s="41">
        <v>2</v>
      </c>
      <c r="G612" s="41">
        <v>7.88</v>
      </c>
      <c r="H612" s="41">
        <v>2</v>
      </c>
      <c r="I612" s="41">
        <v>34.14</v>
      </c>
      <c r="J612" s="41">
        <v>2</v>
      </c>
      <c r="K612" s="41">
        <v>1.1519999999999999</v>
      </c>
      <c r="L612" s="41">
        <v>2</v>
      </c>
      <c r="M612" s="41">
        <v>95.23</v>
      </c>
      <c r="N612" s="41">
        <v>2</v>
      </c>
      <c r="O612" s="41">
        <v>1486.269</v>
      </c>
      <c r="P612" s="41">
        <v>2</v>
      </c>
      <c r="Q612" s="41">
        <v>26.621099999999998</v>
      </c>
      <c r="R612" s="41">
        <v>2</v>
      </c>
      <c r="S612" s="41">
        <v>36.732162799999998</v>
      </c>
      <c r="T612" s="41">
        <v>2</v>
      </c>
      <c r="U612" s="41">
        <v>-122.0169418</v>
      </c>
      <c r="V612" s="41">
        <v>2</v>
      </c>
    </row>
    <row r="613" spans="1:22" x14ac:dyDescent="0.25">
      <c r="A613" s="41">
        <v>1266613230</v>
      </c>
      <c r="B613" s="42">
        <v>38766.875347222223</v>
      </c>
      <c r="C613" s="41">
        <v>2</v>
      </c>
      <c r="D613" s="41" t="s">
        <v>206</v>
      </c>
      <c r="E613" s="41">
        <v>330</v>
      </c>
      <c r="F613" s="41">
        <v>2</v>
      </c>
      <c r="G613" s="41">
        <v>7.8</v>
      </c>
      <c r="H613" s="41">
        <v>2</v>
      </c>
      <c r="I613" s="41">
        <v>34.149000000000001</v>
      </c>
      <c r="J613" s="41">
        <v>2</v>
      </c>
      <c r="K613" s="41">
        <v>1.091</v>
      </c>
      <c r="L613" s="41">
        <v>2</v>
      </c>
      <c r="M613" s="41">
        <v>95.22</v>
      </c>
      <c r="N613" s="41">
        <v>2</v>
      </c>
      <c r="O613" s="41">
        <v>1486.123</v>
      </c>
      <c r="P613" s="41">
        <v>2</v>
      </c>
      <c r="Q613" s="41">
        <v>26.64</v>
      </c>
      <c r="R613" s="41">
        <v>2</v>
      </c>
      <c r="S613" s="41">
        <v>36.732171999999998</v>
      </c>
      <c r="T613" s="41">
        <v>2</v>
      </c>
      <c r="U613" s="41">
        <v>-122.016953</v>
      </c>
      <c r="V613" s="41">
        <v>2</v>
      </c>
    </row>
    <row r="614" spans="1:22" x14ac:dyDescent="0.25">
      <c r="A614" s="41">
        <v>1266613245</v>
      </c>
      <c r="B614" s="42">
        <v>38766.875520833331</v>
      </c>
      <c r="C614" s="41">
        <v>2</v>
      </c>
      <c r="D614" s="41" t="s">
        <v>206</v>
      </c>
      <c r="E614" s="41">
        <v>338.72</v>
      </c>
      <c r="F614" s="41">
        <v>2</v>
      </c>
      <c r="G614" s="41">
        <v>7.7729999999999997</v>
      </c>
      <c r="H614" s="41">
        <v>2</v>
      </c>
      <c r="I614" s="41">
        <v>34.146999999999998</v>
      </c>
      <c r="J614" s="41">
        <v>2</v>
      </c>
      <c r="K614" s="41">
        <v>1.0469999999999999</v>
      </c>
      <c r="L614" s="41">
        <v>2</v>
      </c>
      <c r="M614" s="41">
        <v>95.1</v>
      </c>
      <c r="N614" s="41">
        <v>2</v>
      </c>
      <c r="O614" s="41">
        <v>1486.162</v>
      </c>
      <c r="P614" s="41">
        <v>2</v>
      </c>
      <c r="Q614" s="41">
        <v>26.642499999999998</v>
      </c>
      <c r="R614" s="41">
        <v>2</v>
      </c>
      <c r="S614" s="41">
        <v>36.73216592</v>
      </c>
      <c r="T614" s="41">
        <v>2</v>
      </c>
      <c r="U614" s="41">
        <v>-122.01697228</v>
      </c>
      <c r="V614" s="41">
        <v>2</v>
      </c>
    </row>
    <row r="615" spans="1:22" x14ac:dyDescent="0.25">
      <c r="A615" s="41">
        <v>1266613260</v>
      </c>
      <c r="B615" s="42">
        <v>38766.875694444447</v>
      </c>
      <c r="C615" s="41">
        <v>2</v>
      </c>
      <c r="D615" s="41" t="s">
        <v>206</v>
      </c>
      <c r="E615" s="41">
        <v>346.55</v>
      </c>
      <c r="F615" s="41">
        <v>2</v>
      </c>
      <c r="G615" s="41">
        <v>7.6440000000000001</v>
      </c>
      <c r="H615" s="41">
        <v>2</v>
      </c>
      <c r="I615" s="41">
        <v>34.146000000000001</v>
      </c>
      <c r="J615" s="41">
        <v>2</v>
      </c>
      <c r="K615" s="41">
        <v>1.0109999999999999</v>
      </c>
      <c r="L615" s="41">
        <v>2</v>
      </c>
      <c r="M615" s="41">
        <v>94.64</v>
      </c>
      <c r="N615" s="41">
        <v>2</v>
      </c>
      <c r="O615" s="41">
        <v>1485.799</v>
      </c>
      <c r="P615" s="41">
        <v>2</v>
      </c>
      <c r="Q615" s="41">
        <v>26.660499999999999</v>
      </c>
      <c r="R615" s="41">
        <v>2</v>
      </c>
      <c r="S615" s="41">
        <v>36.732176529999997</v>
      </c>
      <c r="T615" s="41">
        <v>2</v>
      </c>
      <c r="U615" s="41">
        <v>-122.01698592</v>
      </c>
      <c r="V615" s="41">
        <v>2</v>
      </c>
    </row>
    <row r="616" spans="1:22" x14ac:dyDescent="0.25">
      <c r="A616" s="41">
        <v>1266613275</v>
      </c>
      <c r="B616" s="42">
        <v>38766.875868055555</v>
      </c>
      <c r="C616" s="41">
        <v>2</v>
      </c>
      <c r="D616" s="41" t="s">
        <v>206</v>
      </c>
      <c r="E616" s="41">
        <v>354.09</v>
      </c>
      <c r="F616" s="41">
        <v>2</v>
      </c>
      <c r="G616" s="41">
        <v>7.5490000000000004</v>
      </c>
      <c r="H616" s="41">
        <v>2</v>
      </c>
      <c r="I616" s="41">
        <v>34.158000000000001</v>
      </c>
      <c r="J616" s="41">
        <v>2</v>
      </c>
      <c r="K616" s="41">
        <v>0.96499999999999997</v>
      </c>
      <c r="L616" s="41">
        <v>2</v>
      </c>
      <c r="M616" s="41">
        <v>95.28</v>
      </c>
      <c r="N616" s="41">
        <v>2</v>
      </c>
      <c r="O616" s="41">
        <v>1485.576</v>
      </c>
      <c r="P616" s="41">
        <v>2</v>
      </c>
      <c r="Q616" s="41">
        <v>26.683599999999998</v>
      </c>
      <c r="R616" s="41">
        <v>2</v>
      </c>
      <c r="S616" s="41">
        <v>36.732197069999998</v>
      </c>
      <c r="T616" s="41">
        <v>2</v>
      </c>
      <c r="U616" s="41">
        <v>-122.01699607</v>
      </c>
      <c r="V616" s="41">
        <v>2</v>
      </c>
    </row>
    <row r="617" spans="1:22" x14ac:dyDescent="0.25">
      <c r="A617" s="41">
        <v>1266613290</v>
      </c>
      <c r="B617" s="42">
        <v>38766.87604166667</v>
      </c>
      <c r="C617" s="41">
        <v>2</v>
      </c>
      <c r="D617" s="41" t="s">
        <v>206</v>
      </c>
      <c r="E617" s="41">
        <v>362.01</v>
      </c>
      <c r="F617" s="41">
        <v>2</v>
      </c>
      <c r="G617" s="41">
        <v>7.5339999999999998</v>
      </c>
      <c r="H617" s="41">
        <v>2</v>
      </c>
      <c r="I617" s="41">
        <v>34.158999999999999</v>
      </c>
      <c r="J617" s="41">
        <v>2</v>
      </c>
      <c r="K617" s="41">
        <v>0.93500000000000005</v>
      </c>
      <c r="L617" s="41">
        <v>2</v>
      </c>
      <c r="M617" s="41">
        <v>95.32</v>
      </c>
      <c r="N617" s="41">
        <v>2</v>
      </c>
      <c r="O617" s="41">
        <v>1485.652</v>
      </c>
      <c r="P617" s="41">
        <v>2</v>
      </c>
      <c r="Q617" s="41">
        <v>26.686699999999998</v>
      </c>
      <c r="R617" s="41">
        <v>2</v>
      </c>
      <c r="S617" s="41">
        <v>36.73217425</v>
      </c>
      <c r="T617" s="41">
        <v>2</v>
      </c>
      <c r="U617" s="41">
        <v>-122.01700150000001</v>
      </c>
      <c r="V617" s="41">
        <v>2</v>
      </c>
    </row>
    <row r="618" spans="1:22" x14ac:dyDescent="0.25">
      <c r="A618" s="41">
        <v>1266613305</v>
      </c>
      <c r="B618" s="42">
        <v>38766.876215277778</v>
      </c>
      <c r="C618" s="41">
        <v>2</v>
      </c>
      <c r="D618" s="41" t="s">
        <v>206</v>
      </c>
      <c r="E618" s="41">
        <v>370.34</v>
      </c>
      <c r="F618" s="41">
        <v>2</v>
      </c>
      <c r="G618" s="41">
        <v>7.4710000000000001</v>
      </c>
      <c r="H618" s="41">
        <v>2</v>
      </c>
      <c r="I618" s="41">
        <v>34.158000000000001</v>
      </c>
      <c r="J618" s="41">
        <v>2</v>
      </c>
      <c r="K618" s="41">
        <v>0.91700000000000004</v>
      </c>
      <c r="L618" s="41">
        <v>2</v>
      </c>
      <c r="M618" s="41">
        <v>95.38</v>
      </c>
      <c r="N618" s="41">
        <v>2</v>
      </c>
      <c r="O618" s="41">
        <v>1485.547</v>
      </c>
      <c r="P618" s="41">
        <v>2</v>
      </c>
      <c r="Q618" s="41">
        <v>26.694900000000001</v>
      </c>
      <c r="R618" s="41">
        <v>2</v>
      </c>
      <c r="S618" s="41">
        <v>36.732178349999998</v>
      </c>
      <c r="T618" s="41">
        <v>2</v>
      </c>
      <c r="U618" s="41">
        <v>-122.01703157</v>
      </c>
      <c r="V618" s="41">
        <v>2</v>
      </c>
    </row>
    <row r="619" spans="1:22" x14ac:dyDescent="0.25">
      <c r="A619" s="41">
        <v>1266613320</v>
      </c>
      <c r="B619" s="42">
        <v>38766.876388888886</v>
      </c>
      <c r="C619" s="41">
        <v>2</v>
      </c>
      <c r="D619" s="41" t="s">
        <v>206</v>
      </c>
      <c r="E619" s="41">
        <v>377.97</v>
      </c>
      <c r="F619" s="41">
        <v>2</v>
      </c>
      <c r="G619" s="41">
        <v>7.3559999999999999</v>
      </c>
      <c r="H619" s="41">
        <v>2</v>
      </c>
      <c r="I619" s="41">
        <v>34.158000000000001</v>
      </c>
      <c r="J619" s="41">
        <v>2</v>
      </c>
      <c r="K619" s="41">
        <v>0.88300000000000001</v>
      </c>
      <c r="L619" s="41">
        <v>2</v>
      </c>
      <c r="M619" s="41">
        <v>95.42</v>
      </c>
      <c r="N619" s="41">
        <v>2</v>
      </c>
      <c r="O619" s="41">
        <v>1485.232</v>
      </c>
      <c r="P619" s="41">
        <v>2</v>
      </c>
      <c r="Q619" s="41">
        <v>26.711300000000001</v>
      </c>
      <c r="R619" s="41">
        <v>2</v>
      </c>
      <c r="S619" s="41">
        <v>36.732188919999999</v>
      </c>
      <c r="T619" s="41">
        <v>2</v>
      </c>
      <c r="U619" s="41">
        <v>-122.01702242</v>
      </c>
      <c r="V619" s="41">
        <v>2</v>
      </c>
    </row>
    <row r="620" spans="1:22" x14ac:dyDescent="0.25">
      <c r="A620" s="41">
        <v>1266613335</v>
      </c>
      <c r="B620" s="42">
        <v>38766.876562500001</v>
      </c>
      <c r="C620" s="41">
        <v>2</v>
      </c>
      <c r="D620" s="41" t="s">
        <v>206</v>
      </c>
      <c r="E620" s="41">
        <v>385.6</v>
      </c>
      <c r="F620" s="41">
        <v>2</v>
      </c>
      <c r="G620" s="41">
        <v>7.2160000000000002</v>
      </c>
      <c r="H620" s="41">
        <v>2</v>
      </c>
      <c r="I620" s="41">
        <v>34.159999999999997</v>
      </c>
      <c r="J620" s="41">
        <v>2</v>
      </c>
      <c r="K620" s="41">
        <v>0.84199999999999997</v>
      </c>
      <c r="L620" s="41">
        <v>2</v>
      </c>
      <c r="M620" s="41">
        <v>94.6</v>
      </c>
      <c r="N620" s="41">
        <v>2</v>
      </c>
      <c r="O620" s="41">
        <v>1484.8219999999999</v>
      </c>
      <c r="P620" s="41">
        <v>2</v>
      </c>
      <c r="Q620" s="41">
        <v>26.732500000000002</v>
      </c>
      <c r="R620" s="41">
        <v>2</v>
      </c>
      <c r="S620" s="41">
        <v>36.732199459999997</v>
      </c>
      <c r="T620" s="41">
        <v>2</v>
      </c>
      <c r="U620" s="41">
        <v>-122.017016</v>
      </c>
      <c r="V620" s="41">
        <v>2</v>
      </c>
    </row>
    <row r="621" spans="1:22" x14ac:dyDescent="0.25">
      <c r="A621" s="41">
        <v>1266613350</v>
      </c>
      <c r="B621" s="42">
        <v>38766.876736111109</v>
      </c>
      <c r="C621" s="41">
        <v>2</v>
      </c>
      <c r="D621" s="41" t="s">
        <v>206</v>
      </c>
      <c r="E621" s="41">
        <v>393.42</v>
      </c>
      <c r="F621" s="41">
        <v>2</v>
      </c>
      <c r="G621" s="41">
        <v>7.1130000000000004</v>
      </c>
      <c r="H621" s="41">
        <v>2</v>
      </c>
      <c r="I621" s="41">
        <v>34.167999999999999</v>
      </c>
      <c r="J621" s="41">
        <v>2</v>
      </c>
      <c r="K621" s="41">
        <v>0.79600000000000004</v>
      </c>
      <c r="L621" s="41">
        <v>2</v>
      </c>
      <c r="M621" s="41">
        <v>95.02</v>
      </c>
      <c r="N621" s="41">
        <v>2</v>
      </c>
      <c r="O621" s="41">
        <v>1484.5640000000001</v>
      </c>
      <c r="P621" s="41">
        <v>2</v>
      </c>
      <c r="Q621" s="41">
        <v>26.7532</v>
      </c>
      <c r="R621" s="41">
        <v>2</v>
      </c>
      <c r="S621" s="41">
        <v>36.732239610000001</v>
      </c>
      <c r="T621" s="41">
        <v>2</v>
      </c>
      <c r="U621" s="41">
        <v>-122.01706038</v>
      </c>
      <c r="V621" s="41">
        <v>2</v>
      </c>
    </row>
    <row r="622" spans="1:22" x14ac:dyDescent="0.25">
      <c r="A622" s="41">
        <v>1266613365</v>
      </c>
      <c r="B622" s="42">
        <v>38766.876909722225</v>
      </c>
      <c r="C622" s="41">
        <v>2</v>
      </c>
      <c r="D622" s="41" t="s">
        <v>206</v>
      </c>
      <c r="E622" s="41">
        <v>400.66</v>
      </c>
      <c r="F622" s="41">
        <v>2</v>
      </c>
      <c r="G622" s="41">
        <v>7.0650000000000004</v>
      </c>
      <c r="H622" s="41">
        <v>2</v>
      </c>
      <c r="I622" s="41">
        <v>34.165999999999997</v>
      </c>
      <c r="J622" s="41">
        <v>2</v>
      </c>
      <c r="K622" s="41">
        <v>0.76600000000000001</v>
      </c>
      <c r="L622" s="41">
        <v>2</v>
      </c>
      <c r="M622" s="41">
        <v>95.18</v>
      </c>
      <c r="N622" s="41">
        <v>2</v>
      </c>
      <c r="O622" s="41">
        <v>1484.4960000000001</v>
      </c>
      <c r="P622" s="41">
        <v>2</v>
      </c>
      <c r="Q622" s="41">
        <v>26.758299999999998</v>
      </c>
      <c r="R622" s="41">
        <v>2</v>
      </c>
      <c r="S622" s="41">
        <v>36.732246140000001</v>
      </c>
      <c r="T622" s="41">
        <v>2</v>
      </c>
      <c r="U622" s="41">
        <v>-122.01705200000001</v>
      </c>
      <c r="V622" s="41">
        <v>2</v>
      </c>
    </row>
    <row r="623" spans="1:22" x14ac:dyDescent="0.25">
      <c r="A623" s="41">
        <v>1266613380</v>
      </c>
      <c r="B623" s="42">
        <v>38766.877083333333</v>
      </c>
      <c r="C623" s="41">
        <v>2</v>
      </c>
      <c r="D623" s="41" t="s">
        <v>206</v>
      </c>
      <c r="E623" s="41">
        <v>407.89</v>
      </c>
      <c r="F623" s="41">
        <v>2</v>
      </c>
      <c r="G623" s="41">
        <v>6.9850000000000003</v>
      </c>
      <c r="H623" s="41">
        <v>2</v>
      </c>
      <c r="I623" s="41">
        <v>34.170999999999999</v>
      </c>
      <c r="J623" s="41">
        <v>2</v>
      </c>
      <c r="K623" s="41">
        <v>0.72499999999999998</v>
      </c>
      <c r="L623" s="41">
        <v>2</v>
      </c>
      <c r="M623" s="41">
        <v>95.36</v>
      </c>
      <c r="N623" s="41">
        <v>2</v>
      </c>
      <c r="O623" s="41">
        <v>1484.3119999999999</v>
      </c>
      <c r="P623" s="41">
        <v>2</v>
      </c>
      <c r="Q623" s="41">
        <v>26.773299999999999</v>
      </c>
      <c r="R623" s="41">
        <v>2</v>
      </c>
      <c r="S623" s="41">
        <v>36.732283729999999</v>
      </c>
      <c r="T623" s="41">
        <v>2</v>
      </c>
      <c r="U623" s="41">
        <v>-122.01704960000001</v>
      </c>
      <c r="V623" s="41">
        <v>2</v>
      </c>
    </row>
    <row r="624" spans="1:22" x14ac:dyDescent="0.25">
      <c r="A624" s="41">
        <v>1266613395</v>
      </c>
      <c r="B624" s="42">
        <v>38766.877256944441</v>
      </c>
      <c r="C624" s="41">
        <v>2</v>
      </c>
      <c r="D624" s="41" t="s">
        <v>206</v>
      </c>
      <c r="E624" s="41">
        <v>414.03</v>
      </c>
      <c r="F624" s="41">
        <v>2</v>
      </c>
      <c r="G624" s="41">
        <v>6.93</v>
      </c>
      <c r="H624" s="41">
        <v>2</v>
      </c>
      <c r="I624" s="41">
        <v>34.171999999999997</v>
      </c>
      <c r="J624" s="41">
        <v>2</v>
      </c>
      <c r="K624" s="41">
        <v>0.69099999999999995</v>
      </c>
      <c r="L624" s="41">
        <v>2</v>
      </c>
      <c r="M624" s="41">
        <v>95.22</v>
      </c>
      <c r="N624" s="41">
        <v>2</v>
      </c>
      <c r="O624" s="41">
        <v>1484.202</v>
      </c>
      <c r="P624" s="41">
        <v>2</v>
      </c>
      <c r="Q624" s="41">
        <v>26.781600000000001</v>
      </c>
      <c r="R624" s="41">
        <v>2</v>
      </c>
      <c r="S624" s="41">
        <v>36.732335759999998</v>
      </c>
      <c r="T624" s="41">
        <v>2</v>
      </c>
      <c r="U624" s="41">
        <v>-122.01705907</v>
      </c>
      <c r="V624" s="41">
        <v>2</v>
      </c>
    </row>
    <row r="625" spans="1:22" x14ac:dyDescent="0.25">
      <c r="A625" s="41">
        <v>1266613410</v>
      </c>
      <c r="B625" s="42">
        <v>38766.877430555556</v>
      </c>
      <c r="C625" s="41">
        <v>2</v>
      </c>
      <c r="D625" s="41" t="s">
        <v>206</v>
      </c>
      <c r="E625" s="41">
        <v>420.27</v>
      </c>
      <c r="F625" s="41">
        <v>2</v>
      </c>
      <c r="G625" s="41">
        <v>6.899</v>
      </c>
      <c r="H625" s="41">
        <v>2</v>
      </c>
      <c r="I625" s="41">
        <v>34.177</v>
      </c>
      <c r="J625" s="41">
        <v>2</v>
      </c>
      <c r="K625" s="41">
        <v>0.67</v>
      </c>
      <c r="L625" s="41">
        <v>2</v>
      </c>
      <c r="M625" s="41">
        <v>95.16</v>
      </c>
      <c r="N625" s="41">
        <v>2</v>
      </c>
      <c r="O625" s="41">
        <v>1484.191</v>
      </c>
      <c r="P625" s="41">
        <v>2</v>
      </c>
      <c r="Q625" s="41">
        <v>26.789899999999999</v>
      </c>
      <c r="R625" s="41">
        <v>2</v>
      </c>
      <c r="S625" s="41">
        <v>36.732396919999999</v>
      </c>
      <c r="T625" s="41">
        <v>2</v>
      </c>
      <c r="U625" s="41">
        <v>-122.01707346000001</v>
      </c>
      <c r="V625" s="41">
        <v>2</v>
      </c>
    </row>
    <row r="626" spans="1:22" x14ac:dyDescent="0.25">
      <c r="A626" s="41">
        <v>1266613425</v>
      </c>
      <c r="B626" s="42">
        <v>38766.877604166664</v>
      </c>
      <c r="C626" s="41">
        <v>2</v>
      </c>
      <c r="D626" s="41" t="s">
        <v>206</v>
      </c>
      <c r="E626" s="41">
        <v>426.51</v>
      </c>
      <c r="F626" s="41">
        <v>2</v>
      </c>
      <c r="G626" s="41">
        <v>6.8760000000000003</v>
      </c>
      <c r="H626" s="41">
        <v>2</v>
      </c>
      <c r="I626" s="41">
        <v>34.179000000000002</v>
      </c>
      <c r="J626" s="41">
        <v>2</v>
      </c>
      <c r="K626" s="41">
        <v>0.64800000000000002</v>
      </c>
      <c r="L626" s="41">
        <v>2</v>
      </c>
      <c r="M626" s="41">
        <v>95.26</v>
      </c>
      <c r="N626" s="41">
        <v>2</v>
      </c>
      <c r="O626" s="41">
        <v>1484.2080000000001</v>
      </c>
      <c r="P626" s="41">
        <v>2</v>
      </c>
      <c r="Q626" s="41">
        <v>26.794599999999999</v>
      </c>
      <c r="R626" s="41">
        <v>2</v>
      </c>
      <c r="S626" s="41">
        <v>36.732413600000001</v>
      </c>
      <c r="T626" s="41">
        <v>2</v>
      </c>
      <c r="U626" s="41">
        <v>-122.01708426</v>
      </c>
      <c r="V626" s="41">
        <v>2</v>
      </c>
    </row>
    <row r="627" spans="1:22" x14ac:dyDescent="0.25">
      <c r="A627" s="41">
        <v>1266613440</v>
      </c>
      <c r="B627" s="42">
        <v>38766.87777777778</v>
      </c>
      <c r="C627" s="41">
        <v>2</v>
      </c>
      <c r="D627" s="41" t="s">
        <v>206</v>
      </c>
      <c r="E627" s="41">
        <v>433.55</v>
      </c>
      <c r="F627" s="41">
        <v>2</v>
      </c>
      <c r="G627" s="41">
        <v>6.8570000000000002</v>
      </c>
      <c r="H627" s="41">
        <v>2</v>
      </c>
      <c r="I627" s="41">
        <v>34.182000000000002</v>
      </c>
      <c r="J627" s="41">
        <v>2</v>
      </c>
      <c r="K627" s="41">
        <v>0.63300000000000001</v>
      </c>
      <c r="L627" s="41">
        <v>2</v>
      </c>
      <c r="M627" s="41">
        <v>95.36</v>
      </c>
      <c r="N627" s="41">
        <v>2</v>
      </c>
      <c r="O627" s="41">
        <v>1484.2550000000001</v>
      </c>
      <c r="P627" s="41">
        <v>2</v>
      </c>
      <c r="Q627" s="41">
        <v>26.799700000000001</v>
      </c>
      <c r="R627" s="41">
        <v>2</v>
      </c>
      <c r="S627" s="41">
        <v>36.732451730000001</v>
      </c>
      <c r="T627" s="41">
        <v>2</v>
      </c>
      <c r="U627" s="41">
        <v>-122.01712240000001</v>
      </c>
      <c r="V627" s="41">
        <v>2</v>
      </c>
    </row>
    <row r="628" spans="1:22" x14ac:dyDescent="0.25">
      <c r="A628" s="41">
        <v>1266613455</v>
      </c>
      <c r="B628" s="42">
        <v>38766.877951388888</v>
      </c>
      <c r="C628" s="41">
        <v>2</v>
      </c>
      <c r="D628" s="41" t="s">
        <v>206</v>
      </c>
      <c r="E628" s="41">
        <v>441.37</v>
      </c>
      <c r="F628" s="41">
        <v>2</v>
      </c>
      <c r="G628" s="41">
        <v>6.8360000000000003</v>
      </c>
      <c r="H628" s="41">
        <v>2</v>
      </c>
      <c r="I628" s="41">
        <v>34.182000000000002</v>
      </c>
      <c r="J628" s="41">
        <v>2</v>
      </c>
      <c r="K628" s="41">
        <v>0.62</v>
      </c>
      <c r="L628" s="41">
        <v>2</v>
      </c>
      <c r="M628" s="41">
        <v>95.38</v>
      </c>
      <c r="N628" s="41">
        <v>2</v>
      </c>
      <c r="O628" s="41">
        <v>1484.3030000000001</v>
      </c>
      <c r="P628" s="41">
        <v>2</v>
      </c>
      <c r="Q628" s="41">
        <v>26.802600000000002</v>
      </c>
      <c r="R628" s="41">
        <v>2</v>
      </c>
      <c r="S628" s="41">
        <v>36.732330140000002</v>
      </c>
      <c r="T628" s="41">
        <v>2</v>
      </c>
      <c r="U628" s="41">
        <v>-122.01711607</v>
      </c>
      <c r="V628" s="41">
        <v>2</v>
      </c>
    </row>
    <row r="629" spans="1:22" x14ac:dyDescent="0.25">
      <c r="A629" s="41">
        <v>1266613470</v>
      </c>
      <c r="B629" s="42">
        <v>38766.878125000003</v>
      </c>
      <c r="C629" s="41">
        <v>2</v>
      </c>
      <c r="D629" s="41" t="s">
        <v>206</v>
      </c>
      <c r="E629" s="41">
        <v>449.99</v>
      </c>
      <c r="F629" s="41">
        <v>2</v>
      </c>
      <c r="G629" s="41">
        <v>6.7569999999999997</v>
      </c>
      <c r="H629" s="41">
        <v>2</v>
      </c>
      <c r="I629" s="41">
        <v>34.180999999999997</v>
      </c>
      <c r="J629" s="41">
        <v>2</v>
      </c>
      <c r="K629" s="41">
        <v>0.60499999999999998</v>
      </c>
      <c r="L629" s="41">
        <v>2</v>
      </c>
      <c r="M629" s="41">
        <v>95.46</v>
      </c>
      <c r="N629" s="41">
        <v>2</v>
      </c>
      <c r="O629" s="41">
        <v>1484.1369999999999</v>
      </c>
      <c r="P629" s="41">
        <v>2</v>
      </c>
      <c r="Q629" s="41">
        <v>26.8125</v>
      </c>
      <c r="R629" s="41">
        <v>2</v>
      </c>
      <c r="S629" s="41">
        <v>36.732461069999999</v>
      </c>
      <c r="T629" s="41">
        <v>2</v>
      </c>
      <c r="U629" s="41">
        <v>-122.01708814</v>
      </c>
      <c r="V629" s="41">
        <v>2</v>
      </c>
    </row>
    <row r="630" spans="1:22" x14ac:dyDescent="0.25">
      <c r="A630" s="41">
        <v>1266613485</v>
      </c>
      <c r="B630" s="42">
        <v>38766.878298611111</v>
      </c>
      <c r="C630" s="41">
        <v>2</v>
      </c>
      <c r="D630" s="41" t="s">
        <v>206</v>
      </c>
      <c r="E630" s="41">
        <v>458.01</v>
      </c>
      <c r="F630" s="41">
        <v>2</v>
      </c>
      <c r="G630" s="41">
        <v>6.6120000000000001</v>
      </c>
      <c r="H630" s="41">
        <v>2</v>
      </c>
      <c r="I630" s="41">
        <v>34.192999999999998</v>
      </c>
      <c r="J630" s="41">
        <v>2</v>
      </c>
      <c r="K630" s="41">
        <v>0.57099999999999995</v>
      </c>
      <c r="L630" s="41">
        <v>2</v>
      </c>
      <c r="M630" s="41">
        <v>95.45</v>
      </c>
      <c r="N630" s="41">
        <v>2</v>
      </c>
      <c r="O630" s="41">
        <v>1483.7180000000001</v>
      </c>
      <c r="P630" s="41">
        <v>2</v>
      </c>
      <c r="Q630" s="41">
        <v>26.8414</v>
      </c>
      <c r="R630" s="41">
        <v>2</v>
      </c>
      <c r="S630" s="41">
        <v>36.732386609999999</v>
      </c>
      <c r="T630" s="41">
        <v>2</v>
      </c>
      <c r="U630" s="41">
        <v>-122.01706615000001</v>
      </c>
      <c r="V630" s="41">
        <v>2</v>
      </c>
    </row>
    <row r="631" spans="1:22" x14ac:dyDescent="0.25">
      <c r="A631" s="41">
        <v>1266613500</v>
      </c>
      <c r="B631" s="42">
        <v>38766.878472222219</v>
      </c>
      <c r="C631" s="41">
        <v>2</v>
      </c>
      <c r="D631" s="41" t="s">
        <v>206</v>
      </c>
      <c r="E631" s="41">
        <v>465.54</v>
      </c>
      <c r="F631" s="41">
        <v>2</v>
      </c>
      <c r="G631" s="41">
        <v>6.5529999999999999</v>
      </c>
      <c r="H631" s="41">
        <v>2</v>
      </c>
      <c r="I631" s="41">
        <v>34.195</v>
      </c>
      <c r="J631" s="41">
        <v>2</v>
      </c>
      <c r="K631" s="41">
        <v>0.53900000000000003</v>
      </c>
      <c r="L631" s="41">
        <v>2</v>
      </c>
      <c r="M631" s="41">
        <v>95.49</v>
      </c>
      <c r="N631" s="41">
        <v>2</v>
      </c>
      <c r="O631" s="41">
        <v>1483.615</v>
      </c>
      <c r="P631" s="41">
        <v>2</v>
      </c>
      <c r="Q631" s="41">
        <v>26.8508</v>
      </c>
      <c r="R631" s="41">
        <v>2</v>
      </c>
      <c r="S631" s="41">
        <v>36.732460920000001</v>
      </c>
      <c r="T631" s="41">
        <v>2</v>
      </c>
      <c r="U631" s="41">
        <v>-122.01712315</v>
      </c>
      <c r="V631" s="41">
        <v>2</v>
      </c>
    </row>
    <row r="632" spans="1:22" x14ac:dyDescent="0.25">
      <c r="A632" s="41">
        <v>1266613515</v>
      </c>
      <c r="B632" s="42">
        <v>38766.878645833334</v>
      </c>
      <c r="C632" s="41">
        <v>2</v>
      </c>
      <c r="D632" s="41" t="s">
        <v>206</v>
      </c>
      <c r="E632" s="41">
        <v>473.17</v>
      </c>
      <c r="F632" s="41">
        <v>2</v>
      </c>
      <c r="G632" s="41">
        <v>6.4989999999999997</v>
      </c>
      <c r="H632" s="41">
        <v>2</v>
      </c>
      <c r="I632" s="41">
        <v>34.198999999999998</v>
      </c>
      <c r="J632" s="41">
        <v>2</v>
      </c>
      <c r="K632" s="41">
        <v>0.51300000000000001</v>
      </c>
      <c r="L632" s="41">
        <v>2</v>
      </c>
      <c r="M632" s="41">
        <v>95.46</v>
      </c>
      <c r="N632" s="41">
        <v>2</v>
      </c>
      <c r="O632" s="41">
        <v>1483.5340000000001</v>
      </c>
      <c r="P632" s="41">
        <v>2</v>
      </c>
      <c r="Q632" s="41">
        <v>26.8612</v>
      </c>
      <c r="R632" s="41">
        <v>2</v>
      </c>
      <c r="S632" s="41">
        <v>36.732492809999997</v>
      </c>
      <c r="T632" s="41">
        <v>2</v>
      </c>
      <c r="U632" s="41">
        <v>-122.017117</v>
      </c>
      <c r="V632" s="41">
        <v>2</v>
      </c>
    </row>
    <row r="633" spans="1:22" x14ac:dyDescent="0.25">
      <c r="A633" s="41">
        <v>1266613530</v>
      </c>
      <c r="B633" s="42">
        <v>38766.878819444442</v>
      </c>
      <c r="C633" s="41">
        <v>2</v>
      </c>
      <c r="D633" s="41" t="s">
        <v>206</v>
      </c>
      <c r="E633" s="41">
        <v>480.6</v>
      </c>
      <c r="F633" s="41">
        <v>2</v>
      </c>
      <c r="G633" s="41">
        <v>6.4790000000000001</v>
      </c>
      <c r="H633" s="41">
        <v>2</v>
      </c>
      <c r="I633" s="41">
        <v>34.200000000000003</v>
      </c>
      <c r="J633" s="41">
        <v>2</v>
      </c>
      <c r="K633" s="41">
        <v>0.49399999999999999</v>
      </c>
      <c r="L633" s="41">
        <v>2</v>
      </c>
      <c r="M633" s="41">
        <v>95.42</v>
      </c>
      <c r="N633" s="41">
        <v>2</v>
      </c>
      <c r="O633" s="41">
        <v>1483.5809999999999</v>
      </c>
      <c r="P633" s="41">
        <v>2</v>
      </c>
      <c r="Q633" s="41">
        <v>26.864699999999999</v>
      </c>
      <c r="R633" s="41">
        <v>2</v>
      </c>
      <c r="S633" s="41">
        <v>36.732519179999997</v>
      </c>
      <c r="T633" s="41">
        <v>2</v>
      </c>
      <c r="U633" s="41">
        <v>-122.01709463</v>
      </c>
      <c r="V633" s="41">
        <v>2</v>
      </c>
    </row>
    <row r="634" spans="1:22" x14ac:dyDescent="0.25">
      <c r="A634" s="41">
        <v>1266613545</v>
      </c>
      <c r="B634" s="42">
        <v>38766.878993055558</v>
      </c>
      <c r="C634" s="41">
        <v>2</v>
      </c>
      <c r="D634" s="41" t="s">
        <v>206</v>
      </c>
      <c r="E634" s="41">
        <v>487.43</v>
      </c>
      <c r="F634" s="41">
        <v>2</v>
      </c>
      <c r="G634" s="41">
        <v>6.423</v>
      </c>
      <c r="H634" s="41">
        <v>2</v>
      </c>
      <c r="I634" s="41">
        <v>34.201000000000001</v>
      </c>
      <c r="J634" s="41">
        <v>2</v>
      </c>
      <c r="K634" s="41">
        <v>0.48199999999999998</v>
      </c>
      <c r="L634" s="41">
        <v>2</v>
      </c>
      <c r="M634" s="41">
        <v>95.43</v>
      </c>
      <c r="N634" s="41">
        <v>2</v>
      </c>
      <c r="O634" s="41">
        <v>1483.4749999999999</v>
      </c>
      <c r="P634" s="41">
        <v>2</v>
      </c>
      <c r="Q634" s="41">
        <v>26.872800000000002</v>
      </c>
      <c r="R634" s="41">
        <v>2</v>
      </c>
      <c r="S634" s="41">
        <v>36.732549140000003</v>
      </c>
      <c r="T634" s="41">
        <v>2</v>
      </c>
      <c r="U634" s="41">
        <v>-122.01710392</v>
      </c>
      <c r="V634" s="41">
        <v>2</v>
      </c>
    </row>
    <row r="635" spans="1:22" x14ac:dyDescent="0.25">
      <c r="A635" s="41">
        <v>1266613560</v>
      </c>
      <c r="B635" s="42">
        <v>38766.879166666666</v>
      </c>
      <c r="C635" s="41">
        <v>2</v>
      </c>
      <c r="D635" s="41" t="s">
        <v>206</v>
      </c>
      <c r="E635" s="41">
        <v>494.86</v>
      </c>
      <c r="F635" s="41">
        <v>2</v>
      </c>
      <c r="G635" s="41">
        <v>6.3620000000000001</v>
      </c>
      <c r="H635" s="41">
        <v>2</v>
      </c>
      <c r="I635" s="41">
        <v>34.207000000000001</v>
      </c>
      <c r="J635" s="41">
        <v>2</v>
      </c>
      <c r="K635" s="41">
        <v>0.46300000000000002</v>
      </c>
      <c r="L635" s="41">
        <v>2</v>
      </c>
      <c r="M635" s="41">
        <v>95.43</v>
      </c>
      <c r="N635" s="41">
        <v>2</v>
      </c>
      <c r="O635" s="41">
        <v>1483.366</v>
      </c>
      <c r="P635" s="41">
        <v>2</v>
      </c>
      <c r="Q635" s="41">
        <v>26.8856</v>
      </c>
      <c r="R635" s="41">
        <v>2</v>
      </c>
      <c r="S635" s="41">
        <v>36.732575130000001</v>
      </c>
      <c r="T635" s="41">
        <v>2</v>
      </c>
      <c r="U635" s="41">
        <v>-122.0171162</v>
      </c>
      <c r="V635" s="41">
        <v>2</v>
      </c>
    </row>
    <row r="636" spans="1:22" x14ac:dyDescent="0.25">
      <c r="A636" s="41">
        <v>1266613575</v>
      </c>
      <c r="B636" s="42">
        <v>38766.879340277781</v>
      </c>
      <c r="C636" s="41">
        <v>2</v>
      </c>
      <c r="D636" s="41" t="s">
        <v>206</v>
      </c>
      <c r="E636" s="41">
        <v>501.99</v>
      </c>
      <c r="F636" s="41">
        <v>2</v>
      </c>
      <c r="G636" s="41">
        <v>6.3170000000000002</v>
      </c>
      <c r="H636" s="41">
        <v>2</v>
      </c>
      <c r="I636" s="41">
        <v>34.21</v>
      </c>
      <c r="J636" s="41">
        <v>2</v>
      </c>
      <c r="K636" s="41">
        <v>0.44700000000000001</v>
      </c>
      <c r="L636" s="41">
        <v>2</v>
      </c>
      <c r="M636" s="41">
        <v>95.42</v>
      </c>
      <c r="N636" s="41">
        <v>2</v>
      </c>
      <c r="O636" s="41">
        <v>1483.3109999999999</v>
      </c>
      <c r="P636" s="41">
        <v>2</v>
      </c>
      <c r="Q636" s="41">
        <v>26.893799999999999</v>
      </c>
      <c r="R636" s="41">
        <v>2</v>
      </c>
      <c r="S636" s="41">
        <v>36.732588610000001</v>
      </c>
      <c r="T636" s="41">
        <v>2</v>
      </c>
      <c r="U636" s="41">
        <v>-122.01711023</v>
      </c>
      <c r="V636" s="41">
        <v>2</v>
      </c>
    </row>
    <row r="637" spans="1:22" x14ac:dyDescent="0.25">
      <c r="A637" s="41">
        <v>1266613590</v>
      </c>
      <c r="B637" s="42">
        <v>38766.879513888889</v>
      </c>
      <c r="C637" s="41">
        <v>2</v>
      </c>
      <c r="D637" s="41" t="s">
        <v>206</v>
      </c>
      <c r="E637" s="41">
        <v>509.51</v>
      </c>
      <c r="F637" s="41">
        <v>2</v>
      </c>
      <c r="G637" s="41">
        <v>6.3230000000000004</v>
      </c>
      <c r="H637" s="41">
        <v>2</v>
      </c>
      <c r="I637" s="41">
        <v>34.21</v>
      </c>
      <c r="J637" s="41">
        <v>2</v>
      </c>
      <c r="K637" s="41">
        <v>0.437</v>
      </c>
      <c r="L637" s="41">
        <v>2</v>
      </c>
      <c r="M637" s="41">
        <v>95.41</v>
      </c>
      <c r="N637" s="41">
        <v>2</v>
      </c>
      <c r="O637" s="41">
        <v>1483.46</v>
      </c>
      <c r="P637" s="41">
        <v>2</v>
      </c>
      <c r="Q637" s="41">
        <v>26.8932</v>
      </c>
      <c r="R637" s="41">
        <v>2</v>
      </c>
      <c r="S637" s="41">
        <v>36.732580849999998</v>
      </c>
      <c r="T637" s="41">
        <v>2</v>
      </c>
      <c r="U637" s="41">
        <v>-122.01710228</v>
      </c>
      <c r="V637" s="41">
        <v>2</v>
      </c>
    </row>
    <row r="638" spans="1:22" x14ac:dyDescent="0.25">
      <c r="A638" s="41">
        <v>1266613605</v>
      </c>
      <c r="B638" s="42">
        <v>38766.879687499997</v>
      </c>
      <c r="C638" s="41">
        <v>2</v>
      </c>
      <c r="D638" s="41" t="s">
        <v>206</v>
      </c>
      <c r="E638" s="41">
        <v>517.24</v>
      </c>
      <c r="F638" s="41">
        <v>2</v>
      </c>
      <c r="G638" s="41">
        <v>6.2839999999999998</v>
      </c>
      <c r="H638" s="41">
        <v>2</v>
      </c>
      <c r="I638" s="41">
        <v>34.210999999999999</v>
      </c>
      <c r="J638" s="41">
        <v>2</v>
      </c>
      <c r="K638" s="41">
        <v>0.43099999999999999</v>
      </c>
      <c r="L638" s="41">
        <v>2</v>
      </c>
      <c r="M638" s="41">
        <v>95.35</v>
      </c>
      <c r="N638" s="41">
        <v>2</v>
      </c>
      <c r="O638" s="41">
        <v>1483.4359999999999</v>
      </c>
      <c r="P638" s="41">
        <v>2</v>
      </c>
      <c r="Q638" s="41">
        <v>26.899100000000001</v>
      </c>
      <c r="R638" s="41">
        <v>2</v>
      </c>
      <c r="S638" s="41">
        <v>36.732561609999998</v>
      </c>
      <c r="T638" s="41">
        <v>2</v>
      </c>
      <c r="U638" s="41">
        <v>-122.01710246</v>
      </c>
      <c r="V638" s="41">
        <v>2</v>
      </c>
    </row>
    <row r="639" spans="1:22" x14ac:dyDescent="0.25">
      <c r="A639" s="41">
        <v>1266613620</v>
      </c>
      <c r="B639" s="42">
        <v>38766.879861111112</v>
      </c>
      <c r="C639" s="41">
        <v>2</v>
      </c>
      <c r="D639" s="41" t="s">
        <v>206</v>
      </c>
      <c r="E639" s="41">
        <v>525.36</v>
      </c>
      <c r="F639" s="41">
        <v>2</v>
      </c>
      <c r="G639" s="41">
        <v>6.2610000000000001</v>
      </c>
      <c r="H639" s="41">
        <v>2</v>
      </c>
      <c r="I639" s="41">
        <v>34.213000000000001</v>
      </c>
      <c r="J639" s="41">
        <v>2</v>
      </c>
      <c r="K639" s="41">
        <v>0.42499999999999999</v>
      </c>
      <c r="L639" s="41">
        <v>2</v>
      </c>
      <c r="M639" s="41">
        <v>95.42</v>
      </c>
      <c r="N639" s="41">
        <v>2</v>
      </c>
      <c r="O639" s="41">
        <v>1483.482</v>
      </c>
      <c r="P639" s="41">
        <v>2</v>
      </c>
      <c r="Q639" s="41">
        <v>26.903700000000001</v>
      </c>
      <c r="R639" s="41">
        <v>2</v>
      </c>
      <c r="S639" s="41">
        <v>36.73257469</v>
      </c>
      <c r="T639" s="41">
        <v>2</v>
      </c>
      <c r="U639" s="41">
        <v>-122.01709975999999</v>
      </c>
      <c r="V639" s="41">
        <v>2</v>
      </c>
    </row>
    <row r="640" spans="1:22" x14ac:dyDescent="0.25">
      <c r="A640" s="41">
        <v>1266613635</v>
      </c>
      <c r="B640" s="42">
        <v>38766.88003472222</v>
      </c>
      <c r="C640" s="41">
        <v>2</v>
      </c>
      <c r="D640" s="41" t="s">
        <v>206</v>
      </c>
      <c r="E640" s="41">
        <v>532.88</v>
      </c>
      <c r="F640" s="41">
        <v>2</v>
      </c>
      <c r="G640" s="41">
        <v>6.165</v>
      </c>
      <c r="H640" s="41">
        <v>2</v>
      </c>
      <c r="I640" s="41">
        <v>34.22</v>
      </c>
      <c r="J640" s="41">
        <v>2</v>
      </c>
      <c r="K640" s="41">
        <v>0.41799999999999998</v>
      </c>
      <c r="L640" s="41">
        <v>2</v>
      </c>
      <c r="M640" s="41">
        <v>95.46</v>
      </c>
      <c r="N640" s="41">
        <v>2</v>
      </c>
      <c r="O640" s="41">
        <v>1483.2360000000001</v>
      </c>
      <c r="P640" s="41">
        <v>2</v>
      </c>
      <c r="Q640" s="41">
        <v>26.921600000000002</v>
      </c>
      <c r="R640" s="41">
        <v>2</v>
      </c>
      <c r="S640" s="41">
        <v>36.732543810000003</v>
      </c>
      <c r="T640" s="41">
        <v>2</v>
      </c>
      <c r="U640" s="41">
        <v>-122.01709018</v>
      </c>
      <c r="V640" s="41">
        <v>2</v>
      </c>
    </row>
    <row r="641" spans="1:22" x14ac:dyDescent="0.25">
      <c r="A641" s="41">
        <v>1266613650</v>
      </c>
      <c r="B641" s="42">
        <v>38766.880208333336</v>
      </c>
      <c r="C641" s="41">
        <v>2</v>
      </c>
      <c r="D641" s="41" t="s">
        <v>206</v>
      </c>
      <c r="E641" s="41">
        <v>541.1</v>
      </c>
      <c r="F641" s="41">
        <v>2</v>
      </c>
      <c r="G641" s="41">
        <v>6.0439999999999996</v>
      </c>
      <c r="H641" s="41">
        <v>2</v>
      </c>
      <c r="I641" s="41">
        <v>34.226999999999997</v>
      </c>
      <c r="J641" s="41">
        <v>2</v>
      </c>
      <c r="K641" s="41">
        <v>0.40699999999999997</v>
      </c>
      <c r="L641" s="41">
        <v>2</v>
      </c>
      <c r="M641" s="41">
        <v>95.42</v>
      </c>
      <c r="N641" s="41">
        <v>2</v>
      </c>
      <c r="O641" s="41">
        <v>1482.902</v>
      </c>
      <c r="P641" s="41">
        <v>2</v>
      </c>
      <c r="Q641" s="41">
        <v>26.942499999999999</v>
      </c>
      <c r="R641" s="41">
        <v>2</v>
      </c>
      <c r="S641" s="41">
        <v>36.73253261</v>
      </c>
      <c r="T641" s="41">
        <v>2</v>
      </c>
      <c r="U641" s="41">
        <v>-122.01708961</v>
      </c>
      <c r="V641" s="41">
        <v>2</v>
      </c>
    </row>
    <row r="642" spans="1:22" x14ac:dyDescent="0.25">
      <c r="A642" s="41">
        <v>1266613665</v>
      </c>
      <c r="B642" s="42">
        <v>38766.880381944444</v>
      </c>
      <c r="C642" s="41">
        <v>2</v>
      </c>
      <c r="D642" s="41" t="s">
        <v>206</v>
      </c>
      <c r="E642" s="41">
        <v>548.41999999999996</v>
      </c>
      <c r="F642" s="41">
        <v>2</v>
      </c>
      <c r="G642" s="41">
        <v>5.9480000000000004</v>
      </c>
      <c r="H642" s="41">
        <v>2</v>
      </c>
      <c r="I642" s="41">
        <v>34.24</v>
      </c>
      <c r="J642" s="41">
        <v>2</v>
      </c>
      <c r="K642" s="41">
        <v>0.39</v>
      </c>
      <c r="L642" s="41">
        <v>2</v>
      </c>
      <c r="M642" s="41">
        <v>95.3</v>
      </c>
      <c r="N642" s="41">
        <v>2</v>
      </c>
      <c r="O642" s="41">
        <v>1482.6579999999999</v>
      </c>
      <c r="P642" s="41">
        <v>2</v>
      </c>
      <c r="Q642" s="41">
        <v>26.9649</v>
      </c>
      <c r="R642" s="41">
        <v>2</v>
      </c>
      <c r="S642" s="41">
        <v>36.732536000000003</v>
      </c>
      <c r="T642" s="41">
        <v>2</v>
      </c>
      <c r="U642" s="41">
        <v>-122.01708769</v>
      </c>
      <c r="V642" s="41">
        <v>2</v>
      </c>
    </row>
    <row r="643" spans="1:22" x14ac:dyDescent="0.25">
      <c r="A643" s="41">
        <v>1266613680</v>
      </c>
      <c r="B643" s="42">
        <v>38766.880555555559</v>
      </c>
      <c r="C643" s="41">
        <v>2</v>
      </c>
      <c r="D643" s="41" t="s">
        <v>206</v>
      </c>
      <c r="E643" s="41">
        <v>556.04999999999995</v>
      </c>
      <c r="F643" s="41">
        <v>2</v>
      </c>
      <c r="G643" s="41">
        <v>5.9080000000000004</v>
      </c>
      <c r="H643" s="41">
        <v>2</v>
      </c>
      <c r="I643" s="41">
        <v>34.244</v>
      </c>
      <c r="J643" s="41">
        <v>2</v>
      </c>
      <c r="K643" s="41">
        <v>0.375</v>
      </c>
      <c r="L643" s="41">
        <v>2</v>
      </c>
      <c r="M643" s="41">
        <v>94.93</v>
      </c>
      <c r="N643" s="41">
        <v>2</v>
      </c>
      <c r="O643" s="41">
        <v>1482.6310000000001</v>
      </c>
      <c r="P643" s="41">
        <v>2</v>
      </c>
      <c r="Q643" s="41">
        <v>26.973099999999999</v>
      </c>
      <c r="R643" s="41">
        <v>2</v>
      </c>
      <c r="S643" s="41">
        <v>36.732533529999998</v>
      </c>
      <c r="T643" s="41">
        <v>2</v>
      </c>
      <c r="U643" s="41">
        <v>-122.0170766</v>
      </c>
      <c r="V643" s="41">
        <v>2</v>
      </c>
    </row>
    <row r="644" spans="1:22" x14ac:dyDescent="0.25">
      <c r="A644" s="41">
        <v>1266613695</v>
      </c>
      <c r="B644" s="42">
        <v>38766.880729166667</v>
      </c>
      <c r="C644" s="41">
        <v>2</v>
      </c>
      <c r="D644" s="41" t="s">
        <v>206</v>
      </c>
      <c r="E644" s="41">
        <v>563.66999999999996</v>
      </c>
      <c r="F644" s="41">
        <v>2</v>
      </c>
      <c r="G644" s="41">
        <v>5.8579999999999997</v>
      </c>
      <c r="H644" s="41">
        <v>2</v>
      </c>
      <c r="I644" s="41">
        <v>34.249000000000002</v>
      </c>
      <c r="J644" s="41">
        <v>2</v>
      </c>
      <c r="K644" s="41">
        <v>0.35899999999999999</v>
      </c>
      <c r="L644" s="41">
        <v>2</v>
      </c>
      <c r="M644" s="41">
        <v>94.9</v>
      </c>
      <c r="N644" s="41">
        <v>2</v>
      </c>
      <c r="O644" s="41">
        <v>1482.5650000000001</v>
      </c>
      <c r="P644" s="41">
        <v>2</v>
      </c>
      <c r="Q644" s="41">
        <v>26.9833</v>
      </c>
      <c r="R644" s="41">
        <v>2</v>
      </c>
      <c r="S644" s="41">
        <v>36.73252566</v>
      </c>
      <c r="T644" s="41">
        <v>2</v>
      </c>
      <c r="U644" s="41">
        <v>-122.01707575</v>
      </c>
      <c r="V644" s="41">
        <v>2</v>
      </c>
    </row>
    <row r="645" spans="1:22" x14ac:dyDescent="0.25">
      <c r="A645" s="41">
        <v>1266613710</v>
      </c>
      <c r="B645" s="42">
        <v>38766.880902777775</v>
      </c>
      <c r="C645" s="41">
        <v>2</v>
      </c>
      <c r="D645" s="41" t="s">
        <v>206</v>
      </c>
      <c r="E645" s="41">
        <v>571.1</v>
      </c>
      <c r="F645" s="41">
        <v>2</v>
      </c>
      <c r="G645" s="41">
        <v>5.8369999999999997</v>
      </c>
      <c r="H645" s="41">
        <v>2</v>
      </c>
      <c r="I645" s="41">
        <v>34.250999999999998</v>
      </c>
      <c r="J645" s="41">
        <v>2</v>
      </c>
      <c r="K645" s="41">
        <v>0.34399999999999997</v>
      </c>
      <c r="L645" s="41">
        <v>2</v>
      </c>
      <c r="M645" s="41">
        <v>94.48</v>
      </c>
      <c r="N645" s="41">
        <v>2</v>
      </c>
      <c r="O645" s="41">
        <v>1482.607</v>
      </c>
      <c r="P645" s="41">
        <v>2</v>
      </c>
      <c r="Q645" s="41">
        <v>26.9876</v>
      </c>
      <c r="R645" s="41">
        <v>2</v>
      </c>
      <c r="S645" s="41">
        <v>36.73251526</v>
      </c>
      <c r="T645" s="41">
        <v>2</v>
      </c>
      <c r="U645" s="41">
        <v>-122.01707113000001</v>
      </c>
      <c r="V645" s="41">
        <v>2</v>
      </c>
    </row>
    <row r="646" spans="1:22" x14ac:dyDescent="0.25">
      <c r="A646" s="41">
        <v>1266613725</v>
      </c>
      <c r="B646" s="42">
        <v>38766.881076388891</v>
      </c>
      <c r="C646" s="41">
        <v>2</v>
      </c>
      <c r="D646" s="41" t="s">
        <v>206</v>
      </c>
      <c r="E646" s="41">
        <v>578.82000000000005</v>
      </c>
      <c r="F646" s="41">
        <v>2</v>
      </c>
      <c r="G646" s="41">
        <v>5.7939999999999996</v>
      </c>
      <c r="H646" s="41">
        <v>2</v>
      </c>
      <c r="I646" s="41">
        <v>34.256</v>
      </c>
      <c r="J646" s="41">
        <v>2</v>
      </c>
      <c r="K646" s="41">
        <v>0.33600000000000002</v>
      </c>
      <c r="L646" s="41">
        <v>2</v>
      </c>
      <c r="M646" s="41">
        <v>94.2</v>
      </c>
      <c r="N646" s="41">
        <v>2</v>
      </c>
      <c r="O646" s="41">
        <v>1482.57</v>
      </c>
      <c r="P646" s="41">
        <v>2</v>
      </c>
      <c r="Q646" s="41">
        <v>26.9969</v>
      </c>
      <c r="R646" s="41">
        <v>2</v>
      </c>
      <c r="S646" s="41">
        <v>36.732503280000003</v>
      </c>
      <c r="T646" s="41">
        <v>2</v>
      </c>
      <c r="U646" s="41">
        <v>-122.01703735</v>
      </c>
      <c r="V646" s="41">
        <v>2</v>
      </c>
    </row>
    <row r="647" spans="1:22" x14ac:dyDescent="0.25">
      <c r="A647" s="41">
        <v>1266613740</v>
      </c>
      <c r="B647" s="42">
        <v>38766.881249999999</v>
      </c>
      <c r="C647" s="41">
        <v>2</v>
      </c>
      <c r="D647" s="41" t="s">
        <v>206</v>
      </c>
      <c r="E647" s="41">
        <v>586.64</v>
      </c>
      <c r="F647" s="41">
        <v>2</v>
      </c>
      <c r="G647" s="41">
        <v>5.7690000000000001</v>
      </c>
      <c r="H647" s="41">
        <v>2</v>
      </c>
      <c r="I647" s="41">
        <v>34.26</v>
      </c>
      <c r="J647" s="41">
        <v>2</v>
      </c>
      <c r="K647" s="41">
        <v>0.32900000000000001</v>
      </c>
      <c r="L647" s="41">
        <v>2</v>
      </c>
      <c r="M647" s="41">
        <v>94.07</v>
      </c>
      <c r="N647" s="41">
        <v>2</v>
      </c>
      <c r="O647" s="41">
        <v>1482.605</v>
      </c>
      <c r="P647" s="41">
        <v>2</v>
      </c>
      <c r="Q647" s="41">
        <v>27.0032</v>
      </c>
      <c r="R647" s="41">
        <v>2</v>
      </c>
      <c r="S647" s="41">
        <v>36.73248684</v>
      </c>
      <c r="T647" s="41">
        <v>2</v>
      </c>
      <c r="U647" s="41">
        <v>-122.01706815</v>
      </c>
      <c r="V647" s="41">
        <v>2</v>
      </c>
    </row>
    <row r="648" spans="1:22" x14ac:dyDescent="0.25">
      <c r="A648" s="41">
        <v>1266613755</v>
      </c>
      <c r="B648" s="42">
        <v>38766.881423611114</v>
      </c>
      <c r="C648" s="41">
        <v>2</v>
      </c>
      <c r="D648" s="41" t="s">
        <v>206</v>
      </c>
      <c r="E648" s="41">
        <v>594.26</v>
      </c>
      <c r="F648" s="41">
        <v>2</v>
      </c>
      <c r="G648" s="41">
        <v>5.7610000000000001</v>
      </c>
      <c r="H648" s="41">
        <v>2</v>
      </c>
      <c r="I648" s="41">
        <v>34.261000000000003</v>
      </c>
      <c r="J648" s="41">
        <v>2</v>
      </c>
      <c r="K648" s="41">
        <v>0.32400000000000001</v>
      </c>
      <c r="L648" s="41">
        <v>2</v>
      </c>
      <c r="M648" s="41">
        <v>94.03</v>
      </c>
      <c r="N648" s="41">
        <v>2</v>
      </c>
      <c r="O648" s="41">
        <v>1482.702</v>
      </c>
      <c r="P648" s="41">
        <v>2</v>
      </c>
      <c r="Q648" s="41">
        <v>27.005099999999999</v>
      </c>
      <c r="R648" s="41">
        <v>2</v>
      </c>
      <c r="S648" s="41">
        <v>36.732491760000002</v>
      </c>
      <c r="T648" s="41">
        <v>2</v>
      </c>
      <c r="U648" s="41">
        <v>-122.01708523000001</v>
      </c>
      <c r="V648" s="41">
        <v>2</v>
      </c>
    </row>
    <row r="649" spans="1:22" x14ac:dyDescent="0.25">
      <c r="A649" s="41">
        <v>1266613770</v>
      </c>
      <c r="B649" s="42">
        <v>38766.881597222222</v>
      </c>
      <c r="C649" s="41">
        <v>2</v>
      </c>
      <c r="D649" s="41" t="s">
        <v>206</v>
      </c>
      <c r="E649" s="41">
        <v>601.58000000000004</v>
      </c>
      <c r="F649" s="41">
        <v>2</v>
      </c>
      <c r="G649" s="41">
        <v>5.7439999999999998</v>
      </c>
      <c r="H649" s="41">
        <v>2</v>
      </c>
      <c r="I649" s="41">
        <v>34.262999999999998</v>
      </c>
      <c r="J649" s="41">
        <v>2</v>
      </c>
      <c r="K649" s="41">
        <v>0.32200000000000001</v>
      </c>
      <c r="L649" s="41">
        <v>2</v>
      </c>
      <c r="M649" s="41">
        <v>93.76</v>
      </c>
      <c r="N649" s="41">
        <v>2</v>
      </c>
      <c r="O649" s="41">
        <v>1482.758</v>
      </c>
      <c r="P649" s="41">
        <v>2</v>
      </c>
      <c r="Q649" s="41">
        <v>27.008800000000001</v>
      </c>
      <c r="R649" s="41">
        <v>2</v>
      </c>
      <c r="S649" s="41">
        <v>36.732576209999998</v>
      </c>
      <c r="T649" s="41">
        <v>2</v>
      </c>
      <c r="U649" s="41">
        <v>-122.01720335</v>
      </c>
      <c r="V649" s="41">
        <v>2</v>
      </c>
    </row>
    <row r="650" spans="1:22" x14ac:dyDescent="0.25">
      <c r="A650" s="41">
        <v>1266613785</v>
      </c>
      <c r="B650" s="42">
        <v>38766.88177083333</v>
      </c>
      <c r="C650" s="41">
        <v>2</v>
      </c>
      <c r="D650" s="41" t="s">
        <v>206</v>
      </c>
      <c r="E650" s="41">
        <v>609.01</v>
      </c>
      <c r="F650" s="41">
        <v>2</v>
      </c>
      <c r="G650" s="41">
        <v>5.7249999999999996</v>
      </c>
      <c r="H650" s="41">
        <v>2</v>
      </c>
      <c r="I650" s="41">
        <v>34.265999999999998</v>
      </c>
      <c r="J650" s="41">
        <v>2</v>
      </c>
      <c r="K650" s="41">
        <v>0.32</v>
      </c>
      <c r="L650" s="41">
        <v>2</v>
      </c>
      <c r="M650" s="41">
        <v>93.54</v>
      </c>
      <c r="N650" s="41">
        <v>2</v>
      </c>
      <c r="O650" s="41">
        <v>1482.81</v>
      </c>
      <c r="P650" s="41">
        <v>2</v>
      </c>
      <c r="Q650" s="41">
        <v>27.0136</v>
      </c>
      <c r="R650" s="41">
        <v>2</v>
      </c>
      <c r="S650" s="41">
        <v>36.732434130000001</v>
      </c>
      <c r="T650" s="41">
        <v>2</v>
      </c>
      <c r="U650" s="41">
        <v>-122.01712473000001</v>
      </c>
      <c r="V650" s="41">
        <v>2</v>
      </c>
    </row>
    <row r="651" spans="1:22" x14ac:dyDescent="0.25">
      <c r="A651" s="41">
        <v>1266613800</v>
      </c>
      <c r="B651" s="42">
        <v>38766.881944444445</v>
      </c>
      <c r="C651" s="41">
        <v>2</v>
      </c>
      <c r="D651" s="41" t="s">
        <v>206</v>
      </c>
      <c r="E651" s="41">
        <v>616.42999999999995</v>
      </c>
      <c r="F651" s="41">
        <v>2</v>
      </c>
      <c r="G651" s="41">
        <v>5.7060000000000004</v>
      </c>
      <c r="H651" s="41">
        <v>2</v>
      </c>
      <c r="I651" s="41">
        <v>34.265999999999998</v>
      </c>
      <c r="J651" s="41">
        <v>2</v>
      </c>
      <c r="K651" s="41">
        <v>0.318</v>
      </c>
      <c r="L651" s="41">
        <v>2</v>
      </c>
      <c r="M651" s="41">
        <v>93.38</v>
      </c>
      <c r="N651" s="41">
        <v>2</v>
      </c>
      <c r="O651" s="41">
        <v>1482.857</v>
      </c>
      <c r="P651" s="41">
        <v>2</v>
      </c>
      <c r="Q651" s="41">
        <v>27.015999999999998</v>
      </c>
      <c r="R651" s="41">
        <v>2</v>
      </c>
      <c r="S651" s="41">
        <v>36.732404850000002</v>
      </c>
      <c r="T651" s="41">
        <v>2</v>
      </c>
      <c r="U651" s="41">
        <v>-122.01709878</v>
      </c>
      <c r="V651" s="41">
        <v>2</v>
      </c>
    </row>
    <row r="652" spans="1:22" x14ac:dyDescent="0.25">
      <c r="A652" s="41">
        <v>1266613815</v>
      </c>
      <c r="B652" s="42">
        <v>38766.882118055553</v>
      </c>
      <c r="C652" s="41">
        <v>2</v>
      </c>
      <c r="D652" s="41" t="s">
        <v>206</v>
      </c>
      <c r="E652" s="41">
        <v>624.15</v>
      </c>
      <c r="F652" s="41">
        <v>2</v>
      </c>
      <c r="G652" s="41">
        <v>5.6760000000000002</v>
      </c>
      <c r="H652" s="41">
        <v>2</v>
      </c>
      <c r="I652" s="41">
        <v>34.270000000000003</v>
      </c>
      <c r="J652" s="41">
        <v>2</v>
      </c>
      <c r="K652" s="41">
        <v>0.316</v>
      </c>
      <c r="L652" s="41">
        <v>2</v>
      </c>
      <c r="M652" s="41">
        <v>93.09</v>
      </c>
      <c r="N652" s="41">
        <v>2</v>
      </c>
      <c r="O652" s="41">
        <v>1482.8710000000001</v>
      </c>
      <c r="P652" s="41">
        <v>2</v>
      </c>
      <c r="Q652" s="41">
        <v>27.0229</v>
      </c>
      <c r="R652" s="41">
        <v>2</v>
      </c>
      <c r="S652" s="41">
        <v>36.732394280000001</v>
      </c>
      <c r="T652" s="41">
        <v>2</v>
      </c>
      <c r="U652" s="41">
        <v>-122.01704728</v>
      </c>
      <c r="V652" s="41">
        <v>2</v>
      </c>
    </row>
    <row r="653" spans="1:22" x14ac:dyDescent="0.25">
      <c r="A653" s="41">
        <v>1266613830</v>
      </c>
      <c r="B653" s="42">
        <v>38766.882291666669</v>
      </c>
      <c r="C653" s="41">
        <v>2</v>
      </c>
      <c r="D653" s="41" t="s">
        <v>206</v>
      </c>
      <c r="E653" s="41">
        <v>631.47</v>
      </c>
      <c r="F653" s="41">
        <v>2</v>
      </c>
      <c r="G653" s="41">
        <v>5.6230000000000002</v>
      </c>
      <c r="H653" s="41">
        <v>2</v>
      </c>
      <c r="I653" s="41">
        <v>34.273000000000003</v>
      </c>
      <c r="J653" s="41">
        <v>2</v>
      </c>
      <c r="K653" s="41">
        <v>0.315</v>
      </c>
      <c r="L653" s="41">
        <v>2</v>
      </c>
      <c r="M653" s="41">
        <v>92.79</v>
      </c>
      <c r="N653" s="41">
        <v>2</v>
      </c>
      <c r="O653" s="41">
        <v>1482.7840000000001</v>
      </c>
      <c r="P653" s="41">
        <v>2</v>
      </c>
      <c r="Q653" s="41">
        <v>27.0318</v>
      </c>
      <c r="R653" s="41">
        <v>2</v>
      </c>
      <c r="S653" s="41">
        <v>36.732449639999999</v>
      </c>
      <c r="T653" s="41">
        <v>2</v>
      </c>
      <c r="U653" s="41">
        <v>-122.01709785</v>
      </c>
      <c r="V653" s="41">
        <v>2</v>
      </c>
    </row>
    <row r="654" spans="1:22" x14ac:dyDescent="0.25">
      <c r="A654" s="41">
        <v>1266613845</v>
      </c>
      <c r="B654" s="42">
        <v>38766.882465277777</v>
      </c>
      <c r="C654" s="41">
        <v>2</v>
      </c>
      <c r="D654" s="41" t="s">
        <v>206</v>
      </c>
      <c r="E654" s="41">
        <v>638.79999999999995</v>
      </c>
      <c r="F654" s="41">
        <v>2</v>
      </c>
      <c r="G654" s="41">
        <v>5.556</v>
      </c>
      <c r="H654" s="41">
        <v>2</v>
      </c>
      <c r="I654" s="41">
        <v>34.280999999999999</v>
      </c>
      <c r="J654" s="41">
        <v>2</v>
      </c>
      <c r="K654" s="41">
        <v>0.312</v>
      </c>
      <c r="L654" s="41">
        <v>2</v>
      </c>
      <c r="M654" s="41">
        <v>92.53</v>
      </c>
      <c r="N654" s="41">
        <v>2</v>
      </c>
      <c r="O654" s="41">
        <v>1482.6469999999999</v>
      </c>
      <c r="P654" s="41">
        <v>2</v>
      </c>
      <c r="Q654" s="41">
        <v>27.046299999999999</v>
      </c>
      <c r="R654" s="41">
        <v>2</v>
      </c>
      <c r="S654" s="41">
        <v>36.73243884</v>
      </c>
      <c r="T654" s="41">
        <v>2</v>
      </c>
      <c r="U654" s="41">
        <v>-122.01709946</v>
      </c>
      <c r="V654" s="41">
        <v>2</v>
      </c>
    </row>
    <row r="655" spans="1:22" x14ac:dyDescent="0.25">
      <c r="A655" s="41">
        <v>1266613860</v>
      </c>
      <c r="B655" s="42">
        <v>38766.882638888892</v>
      </c>
      <c r="C655" s="41">
        <v>2</v>
      </c>
      <c r="D655" s="41" t="s">
        <v>206</v>
      </c>
      <c r="E655" s="41">
        <v>646.71</v>
      </c>
      <c r="F655" s="41">
        <v>2</v>
      </c>
      <c r="G655" s="41">
        <v>5.4809999999999999</v>
      </c>
      <c r="H655" s="41">
        <v>2</v>
      </c>
      <c r="I655" s="41">
        <v>34.287999999999997</v>
      </c>
      <c r="J655" s="41">
        <v>2</v>
      </c>
      <c r="K655" s="41">
        <v>0.308</v>
      </c>
      <c r="L655" s="41">
        <v>2</v>
      </c>
      <c r="M655" s="41">
        <v>92.45</v>
      </c>
      <c r="N655" s="41">
        <v>2</v>
      </c>
      <c r="O655" s="41">
        <v>1482.4860000000001</v>
      </c>
      <c r="P655" s="41">
        <v>2</v>
      </c>
      <c r="Q655" s="41">
        <v>27.0609</v>
      </c>
      <c r="R655" s="41">
        <v>2</v>
      </c>
      <c r="S655" s="41">
        <v>36.732405659999998</v>
      </c>
      <c r="T655" s="41">
        <v>2</v>
      </c>
      <c r="U655" s="41">
        <v>-122.01713033</v>
      </c>
      <c r="V655" s="41">
        <v>2</v>
      </c>
    </row>
    <row r="656" spans="1:22" x14ac:dyDescent="0.25">
      <c r="A656" s="41">
        <v>1266613875</v>
      </c>
      <c r="B656" s="42">
        <v>38766.8828125</v>
      </c>
      <c r="C656" s="41">
        <v>2</v>
      </c>
      <c r="D656" s="41" t="s">
        <v>206</v>
      </c>
      <c r="E656" s="41">
        <v>653.44000000000005</v>
      </c>
      <c r="F656" s="41">
        <v>2</v>
      </c>
      <c r="G656" s="41">
        <v>5.46</v>
      </c>
      <c r="H656" s="41">
        <v>2</v>
      </c>
      <c r="I656" s="41">
        <v>34.290999999999997</v>
      </c>
      <c r="J656" s="41">
        <v>2</v>
      </c>
      <c r="K656" s="41">
        <v>0.30199999999999999</v>
      </c>
      <c r="L656" s="41">
        <v>2</v>
      </c>
      <c r="M656" s="41">
        <v>92.33</v>
      </c>
      <c r="N656" s="41">
        <v>2</v>
      </c>
      <c r="O656" s="41">
        <v>1482.5170000000001</v>
      </c>
      <c r="P656" s="41">
        <v>2</v>
      </c>
      <c r="Q656" s="41">
        <v>27.065799999999999</v>
      </c>
      <c r="R656" s="41">
        <v>2</v>
      </c>
      <c r="S656" s="41">
        <v>36.732397859999999</v>
      </c>
      <c r="T656" s="41">
        <v>2</v>
      </c>
      <c r="U656" s="41">
        <v>-122.01714</v>
      </c>
      <c r="V656" s="41">
        <v>2</v>
      </c>
    </row>
    <row r="657" spans="1:22" x14ac:dyDescent="0.25">
      <c r="A657" s="41">
        <v>1266613890</v>
      </c>
      <c r="B657" s="42">
        <v>38766.882986111108</v>
      </c>
      <c r="C657" s="41">
        <v>2</v>
      </c>
      <c r="D657" s="41" t="s">
        <v>206</v>
      </c>
      <c r="E657" s="41">
        <v>660.67</v>
      </c>
      <c r="F657" s="41">
        <v>2</v>
      </c>
      <c r="G657" s="41">
        <v>5.4029999999999996</v>
      </c>
      <c r="H657" s="41">
        <v>2</v>
      </c>
      <c r="I657" s="41">
        <v>34.295999999999999</v>
      </c>
      <c r="J657" s="41">
        <v>2</v>
      </c>
      <c r="K657" s="41">
        <v>0.29799999999999999</v>
      </c>
      <c r="L657" s="41">
        <v>2</v>
      </c>
      <c r="M657" s="41">
        <v>92.07</v>
      </c>
      <c r="N657" s="41">
        <v>2</v>
      </c>
      <c r="O657" s="41">
        <v>1482.414</v>
      </c>
      <c r="P657" s="41">
        <v>2</v>
      </c>
      <c r="Q657" s="41">
        <v>27.076599999999999</v>
      </c>
      <c r="R657" s="41">
        <v>2</v>
      </c>
      <c r="S657" s="41">
        <v>36.732376930000001</v>
      </c>
      <c r="T657" s="41">
        <v>2</v>
      </c>
      <c r="U657" s="41">
        <v>-122.0171318</v>
      </c>
      <c r="V657" s="41">
        <v>2</v>
      </c>
    </row>
    <row r="658" spans="1:22" x14ac:dyDescent="0.25">
      <c r="A658" s="41">
        <v>1266613905</v>
      </c>
      <c r="B658" s="42">
        <v>38766.883159722223</v>
      </c>
      <c r="C658" s="41">
        <v>2</v>
      </c>
      <c r="D658" s="41" t="s">
        <v>206</v>
      </c>
      <c r="E658" s="41">
        <v>667.99</v>
      </c>
      <c r="F658" s="41">
        <v>2</v>
      </c>
      <c r="G658" s="41">
        <v>5.367</v>
      </c>
      <c r="H658" s="41">
        <v>2</v>
      </c>
      <c r="I658" s="41">
        <v>34.296999999999997</v>
      </c>
      <c r="J658" s="41">
        <v>2</v>
      </c>
      <c r="K658" s="41">
        <v>0.29499999999999998</v>
      </c>
      <c r="L658" s="41">
        <v>2</v>
      </c>
      <c r="M658" s="41">
        <v>91.76</v>
      </c>
      <c r="N658" s="41">
        <v>2</v>
      </c>
      <c r="O658" s="41">
        <v>1482.3920000000001</v>
      </c>
      <c r="P658" s="41">
        <v>2</v>
      </c>
      <c r="Q658" s="41">
        <v>27.081800000000001</v>
      </c>
      <c r="R658" s="41">
        <v>2</v>
      </c>
      <c r="S658" s="41">
        <v>36.732353660000001</v>
      </c>
      <c r="T658" s="41">
        <v>2</v>
      </c>
      <c r="U658" s="41">
        <v>-122.01712372999999</v>
      </c>
      <c r="V658" s="41">
        <v>2</v>
      </c>
    </row>
    <row r="659" spans="1:22" x14ac:dyDescent="0.25">
      <c r="A659" s="41">
        <v>1266613920</v>
      </c>
      <c r="B659" s="42">
        <v>38766.883333333331</v>
      </c>
      <c r="C659" s="41">
        <v>2</v>
      </c>
      <c r="D659" s="41" t="s">
        <v>206</v>
      </c>
      <c r="E659" s="41">
        <v>675.01</v>
      </c>
      <c r="F659" s="41">
        <v>2</v>
      </c>
      <c r="G659" s="41">
        <v>5.2160000000000002</v>
      </c>
      <c r="H659" s="41">
        <v>2</v>
      </c>
      <c r="I659" s="41">
        <v>34.316000000000003</v>
      </c>
      <c r="J659" s="41">
        <v>2</v>
      </c>
      <c r="K659" s="41">
        <v>0.29199999999999998</v>
      </c>
      <c r="L659" s="41">
        <v>2</v>
      </c>
      <c r="M659" s="41">
        <v>91.42</v>
      </c>
      <c r="N659" s="41">
        <v>2</v>
      </c>
      <c r="O659" s="41">
        <v>1481.922</v>
      </c>
      <c r="P659" s="41">
        <v>2</v>
      </c>
      <c r="Q659" s="41">
        <v>27.114599999999999</v>
      </c>
      <c r="R659" s="41">
        <v>2</v>
      </c>
      <c r="S659" s="41">
        <v>36.732418750000001</v>
      </c>
      <c r="T659" s="41">
        <v>2</v>
      </c>
      <c r="U659" s="41">
        <v>-122.01724458</v>
      </c>
      <c r="V659" s="41">
        <v>2</v>
      </c>
    </row>
    <row r="660" spans="1:22" x14ac:dyDescent="0.25">
      <c r="A660" s="41">
        <v>1266613935</v>
      </c>
      <c r="B660" s="42">
        <v>38766.883506944447</v>
      </c>
      <c r="C660" s="41">
        <v>2</v>
      </c>
      <c r="D660" s="41" t="s">
        <v>206</v>
      </c>
      <c r="E660" s="41">
        <v>682.34</v>
      </c>
      <c r="F660" s="41">
        <v>2</v>
      </c>
      <c r="G660" s="41">
        <v>5.2089999999999996</v>
      </c>
      <c r="H660" s="41">
        <v>2</v>
      </c>
      <c r="I660" s="41">
        <v>34.316000000000003</v>
      </c>
      <c r="J660" s="41">
        <v>2</v>
      </c>
      <c r="K660" s="41">
        <v>0.28399999999999997</v>
      </c>
      <c r="L660" s="41">
        <v>2</v>
      </c>
      <c r="M660" s="41">
        <v>91.4</v>
      </c>
      <c r="N660" s="41">
        <v>2</v>
      </c>
      <c r="O660" s="41">
        <v>1482.0160000000001</v>
      </c>
      <c r="P660" s="41">
        <v>2</v>
      </c>
      <c r="Q660" s="41">
        <v>27.115400000000001</v>
      </c>
      <c r="R660" s="41">
        <v>2</v>
      </c>
      <c r="S660" s="41">
        <v>36.732378689999997</v>
      </c>
      <c r="T660" s="41">
        <v>2</v>
      </c>
      <c r="U660" s="41">
        <v>-122.01716007</v>
      </c>
      <c r="V660" s="41">
        <v>2</v>
      </c>
    </row>
    <row r="661" spans="1:22" x14ac:dyDescent="0.25">
      <c r="A661" s="41">
        <v>1266613950</v>
      </c>
      <c r="B661" s="42">
        <v>38766.883680555555</v>
      </c>
      <c r="C661" s="41">
        <v>2</v>
      </c>
      <c r="D661" s="41" t="s">
        <v>206</v>
      </c>
      <c r="E661" s="41">
        <v>689.56</v>
      </c>
      <c r="F661" s="41">
        <v>2</v>
      </c>
      <c r="G661" s="41">
        <v>5.1609999999999996</v>
      </c>
      <c r="H661" s="41">
        <v>2</v>
      </c>
      <c r="I661" s="41">
        <v>34.317999999999998</v>
      </c>
      <c r="J661" s="41">
        <v>2</v>
      </c>
      <c r="K661" s="41">
        <v>0.27900000000000003</v>
      </c>
      <c r="L661" s="41">
        <v>2</v>
      </c>
      <c r="M661" s="41">
        <v>91.52</v>
      </c>
      <c r="N661" s="41">
        <v>2</v>
      </c>
      <c r="O661" s="41">
        <v>1481.944</v>
      </c>
      <c r="P661" s="41">
        <v>2</v>
      </c>
      <c r="Q661" s="41">
        <v>27.122699999999998</v>
      </c>
      <c r="R661" s="41">
        <v>2</v>
      </c>
      <c r="S661" s="41">
        <v>36.732347920000002</v>
      </c>
      <c r="T661" s="41">
        <v>2</v>
      </c>
      <c r="U661" s="41">
        <v>-122.017179</v>
      </c>
      <c r="V661" s="41">
        <v>2</v>
      </c>
    </row>
    <row r="662" spans="1:22" x14ac:dyDescent="0.25">
      <c r="A662" s="41">
        <v>1266613965</v>
      </c>
      <c r="B662" s="42">
        <v>38766.88385416667</v>
      </c>
      <c r="C662" s="41">
        <v>2</v>
      </c>
      <c r="D662" s="41" t="s">
        <v>206</v>
      </c>
      <c r="E662" s="41">
        <v>696.68</v>
      </c>
      <c r="F662" s="41">
        <v>2</v>
      </c>
      <c r="G662" s="41">
        <v>5.1260000000000003</v>
      </c>
      <c r="H662" s="41">
        <v>2</v>
      </c>
      <c r="I662" s="41">
        <v>34.322000000000003</v>
      </c>
      <c r="J662" s="41">
        <v>2</v>
      </c>
      <c r="K662" s="41">
        <v>0.27300000000000002</v>
      </c>
      <c r="L662" s="41">
        <v>2</v>
      </c>
      <c r="M662" s="41">
        <v>91.46</v>
      </c>
      <c r="N662" s="41">
        <v>2</v>
      </c>
      <c r="O662" s="41">
        <v>1481.9259999999999</v>
      </c>
      <c r="P662" s="41">
        <v>2</v>
      </c>
      <c r="Q662" s="41">
        <v>27.129899999999999</v>
      </c>
      <c r="R662" s="41">
        <v>2</v>
      </c>
      <c r="S662" s="41">
        <v>36.732388460000003</v>
      </c>
      <c r="T662" s="41">
        <v>2</v>
      </c>
      <c r="U662" s="41">
        <v>-122.01718423</v>
      </c>
      <c r="V662" s="41">
        <v>2</v>
      </c>
    </row>
    <row r="663" spans="1:22" x14ac:dyDescent="0.25">
      <c r="A663" s="41">
        <v>1266613980</v>
      </c>
      <c r="B663" s="42">
        <v>38766.884027777778</v>
      </c>
      <c r="C663" s="41">
        <v>2</v>
      </c>
      <c r="D663" s="41" t="s">
        <v>206</v>
      </c>
      <c r="E663" s="41">
        <v>703.31</v>
      </c>
      <c r="F663" s="41">
        <v>2</v>
      </c>
      <c r="G663" s="41">
        <v>5.1130000000000004</v>
      </c>
      <c r="H663" s="41">
        <v>2</v>
      </c>
      <c r="I663" s="41">
        <v>34.323999999999998</v>
      </c>
      <c r="J663" s="41">
        <v>2</v>
      </c>
      <c r="K663" s="41">
        <v>0.26700000000000002</v>
      </c>
      <c r="L663" s="41">
        <v>2</v>
      </c>
      <c r="M663" s="41">
        <v>91.41</v>
      </c>
      <c r="N663" s="41">
        <v>2</v>
      </c>
      <c r="O663" s="41">
        <v>1481.9860000000001</v>
      </c>
      <c r="P663" s="41">
        <v>2</v>
      </c>
      <c r="Q663" s="41">
        <v>27.133099999999999</v>
      </c>
      <c r="R663" s="41">
        <v>2</v>
      </c>
      <c r="S663" s="41">
        <v>36.732391249999999</v>
      </c>
      <c r="T663" s="41">
        <v>2</v>
      </c>
      <c r="U663" s="41">
        <v>-122.01708658</v>
      </c>
      <c r="V663" s="41">
        <v>2</v>
      </c>
    </row>
    <row r="664" spans="1:22" x14ac:dyDescent="0.25">
      <c r="A664" s="41">
        <v>1266613995</v>
      </c>
      <c r="B664" s="42">
        <v>38766.884201388886</v>
      </c>
      <c r="C664" s="41">
        <v>2</v>
      </c>
      <c r="D664" s="41" t="s">
        <v>206</v>
      </c>
      <c r="E664" s="41">
        <v>710.63</v>
      </c>
      <c r="F664" s="41">
        <v>2</v>
      </c>
      <c r="G664" s="41">
        <v>5.0999999999999996</v>
      </c>
      <c r="H664" s="41">
        <v>2</v>
      </c>
      <c r="I664" s="41">
        <v>34.325000000000003</v>
      </c>
      <c r="J664" s="41">
        <v>2</v>
      </c>
      <c r="K664" s="41">
        <v>0.26100000000000001</v>
      </c>
      <c r="L664" s="41">
        <v>2</v>
      </c>
      <c r="M664" s="41">
        <v>91.73</v>
      </c>
      <c r="N664" s="41">
        <v>2</v>
      </c>
      <c r="O664" s="41">
        <v>1482.056</v>
      </c>
      <c r="P664" s="41">
        <v>2</v>
      </c>
      <c r="Q664" s="41">
        <v>27.1355</v>
      </c>
      <c r="R664" s="41">
        <v>2</v>
      </c>
      <c r="S664" s="41">
        <v>36.732367000000004</v>
      </c>
      <c r="T664" s="41">
        <v>2</v>
      </c>
      <c r="U664" s="41">
        <v>-122.01708546</v>
      </c>
      <c r="V664" s="41">
        <v>2</v>
      </c>
    </row>
    <row r="665" spans="1:22" x14ac:dyDescent="0.25">
      <c r="A665" s="41">
        <v>1266614010</v>
      </c>
      <c r="B665" s="42">
        <v>38766.884375000001</v>
      </c>
      <c r="C665" s="41">
        <v>2</v>
      </c>
      <c r="D665" s="41" t="s">
        <v>206</v>
      </c>
      <c r="E665" s="41">
        <v>717.06</v>
      </c>
      <c r="F665" s="41">
        <v>2</v>
      </c>
      <c r="G665" s="41">
        <v>5.0819999999999999</v>
      </c>
      <c r="H665" s="41">
        <v>2</v>
      </c>
      <c r="I665" s="41">
        <v>34.326000000000001</v>
      </c>
      <c r="J665" s="41">
        <v>2</v>
      </c>
      <c r="K665" s="41">
        <v>0.25700000000000001</v>
      </c>
      <c r="L665" s="41">
        <v>2</v>
      </c>
      <c r="M665" s="41">
        <v>91.88</v>
      </c>
      <c r="N665" s="41">
        <v>2</v>
      </c>
      <c r="O665" s="41">
        <v>1482.0920000000001</v>
      </c>
      <c r="P665" s="41">
        <v>2</v>
      </c>
      <c r="Q665" s="41">
        <v>27.138400000000001</v>
      </c>
      <c r="R665" s="41">
        <v>2</v>
      </c>
      <c r="S665" s="41">
        <v>36.732328799999998</v>
      </c>
      <c r="T665" s="41">
        <v>2</v>
      </c>
      <c r="U665" s="41">
        <v>-122.017061</v>
      </c>
      <c r="V665" s="41">
        <v>2</v>
      </c>
    </row>
    <row r="666" spans="1:22" x14ac:dyDescent="0.25">
      <c r="A666" s="41">
        <v>1266614025</v>
      </c>
      <c r="B666" s="42">
        <v>38766.884548611109</v>
      </c>
      <c r="C666" s="41">
        <v>2</v>
      </c>
      <c r="D666" s="41" t="s">
        <v>206</v>
      </c>
      <c r="E666" s="41">
        <v>723.99</v>
      </c>
      <c r="F666" s="41">
        <v>2</v>
      </c>
      <c r="G666" s="41">
        <v>5.07</v>
      </c>
      <c r="H666" s="41">
        <v>2</v>
      </c>
      <c r="I666" s="41">
        <v>34.326999999999998</v>
      </c>
      <c r="J666" s="41">
        <v>2</v>
      </c>
      <c r="K666" s="41">
        <v>0.253</v>
      </c>
      <c r="L666" s="41">
        <v>2</v>
      </c>
      <c r="M666" s="41">
        <v>92.16</v>
      </c>
      <c r="N666" s="41">
        <v>2</v>
      </c>
      <c r="O666" s="41">
        <v>1482.16</v>
      </c>
      <c r="P666" s="41">
        <v>2</v>
      </c>
      <c r="Q666" s="41">
        <v>27.140599999999999</v>
      </c>
      <c r="R666" s="41">
        <v>2</v>
      </c>
      <c r="S666" s="41">
        <v>36.732337600000001</v>
      </c>
      <c r="T666" s="41">
        <v>2</v>
      </c>
      <c r="U666" s="41">
        <v>-122.0170842</v>
      </c>
      <c r="V666" s="41">
        <v>2</v>
      </c>
    </row>
    <row r="667" spans="1:22" x14ac:dyDescent="0.25">
      <c r="A667" s="41">
        <v>1266614040</v>
      </c>
      <c r="B667" s="42">
        <v>38766.884722222225</v>
      </c>
      <c r="C667" s="41">
        <v>2</v>
      </c>
      <c r="D667" s="41" t="s">
        <v>206</v>
      </c>
      <c r="E667" s="41">
        <v>730.81</v>
      </c>
      <c r="F667" s="41">
        <v>2</v>
      </c>
      <c r="G667" s="41">
        <v>5.0529999999999999</v>
      </c>
      <c r="H667" s="41">
        <v>2</v>
      </c>
      <c r="I667" s="41">
        <v>34.329000000000001</v>
      </c>
      <c r="J667" s="41">
        <v>2</v>
      </c>
      <c r="K667" s="41">
        <v>0.248</v>
      </c>
      <c r="L667" s="41">
        <v>2</v>
      </c>
      <c r="M667" s="41">
        <v>92.24</v>
      </c>
      <c r="N667" s="41">
        <v>2</v>
      </c>
      <c r="O667" s="41">
        <v>1482.2070000000001</v>
      </c>
      <c r="P667" s="41">
        <v>2</v>
      </c>
      <c r="Q667" s="41">
        <v>27.144200000000001</v>
      </c>
      <c r="R667" s="41">
        <v>2</v>
      </c>
      <c r="S667" s="41">
        <v>36.732340000000001</v>
      </c>
      <c r="T667" s="41">
        <v>2</v>
      </c>
      <c r="U667" s="41">
        <v>-122.01709700000001</v>
      </c>
      <c r="V667" s="41">
        <v>2</v>
      </c>
    </row>
    <row r="668" spans="1:22" x14ac:dyDescent="0.25">
      <c r="A668" s="41">
        <v>1266614055</v>
      </c>
      <c r="B668" s="42">
        <v>38766.884895833333</v>
      </c>
      <c r="C668" s="41">
        <v>2</v>
      </c>
      <c r="D668" s="41" t="s">
        <v>206</v>
      </c>
      <c r="E668" s="41">
        <v>737.93</v>
      </c>
      <c r="F668" s="41">
        <v>2</v>
      </c>
      <c r="G668" s="41">
        <v>5.0449999999999999</v>
      </c>
      <c r="H668" s="41">
        <v>2</v>
      </c>
      <c r="I668" s="41">
        <v>34.33</v>
      </c>
      <c r="J668" s="41">
        <v>2</v>
      </c>
      <c r="K668" s="41">
        <v>0.24199999999999999</v>
      </c>
      <c r="L668" s="41">
        <v>2</v>
      </c>
      <c r="M668" s="41">
        <v>92.41</v>
      </c>
      <c r="N668" s="41">
        <v>2</v>
      </c>
      <c r="O668" s="41">
        <v>1482.2950000000001</v>
      </c>
      <c r="P668" s="41">
        <v>2</v>
      </c>
      <c r="Q668" s="41">
        <v>27.146000000000001</v>
      </c>
      <c r="R668" s="41">
        <v>2</v>
      </c>
      <c r="S668" s="41">
        <v>36.732313150000003</v>
      </c>
      <c r="T668" s="41">
        <v>2</v>
      </c>
      <c r="U668" s="41">
        <v>-122.01709438</v>
      </c>
      <c r="V668" s="41">
        <v>2</v>
      </c>
    </row>
    <row r="669" spans="1:22" x14ac:dyDescent="0.25">
      <c r="A669" s="41">
        <v>1266614070</v>
      </c>
      <c r="B669" s="42">
        <v>38766.885069444441</v>
      </c>
      <c r="C669" s="41">
        <v>2</v>
      </c>
      <c r="D669" s="41" t="s">
        <v>206</v>
      </c>
      <c r="E669" s="41">
        <v>744.86</v>
      </c>
      <c r="F669" s="41">
        <v>2</v>
      </c>
      <c r="G669" s="41">
        <v>5.0419999999999998</v>
      </c>
      <c r="H669" s="41">
        <v>2</v>
      </c>
      <c r="I669" s="41">
        <v>34.33</v>
      </c>
      <c r="J669" s="41">
        <v>2</v>
      </c>
      <c r="K669" s="41">
        <v>0.23699999999999999</v>
      </c>
      <c r="L669" s="41">
        <v>2</v>
      </c>
      <c r="M669" s="41">
        <v>92.56</v>
      </c>
      <c r="N669" s="41">
        <v>2</v>
      </c>
      <c r="O669" s="41">
        <v>1482.3979999999999</v>
      </c>
      <c r="P669" s="41">
        <v>2</v>
      </c>
      <c r="Q669" s="41">
        <v>27.1464</v>
      </c>
      <c r="R669" s="41">
        <v>2</v>
      </c>
      <c r="S669" s="41">
        <v>36.732305570000001</v>
      </c>
      <c r="T669" s="41">
        <v>2</v>
      </c>
      <c r="U669" s="41">
        <v>-122.01709992000001</v>
      </c>
      <c r="V669" s="41">
        <v>2</v>
      </c>
    </row>
    <row r="670" spans="1:22" x14ac:dyDescent="0.25">
      <c r="A670" s="41">
        <v>1266614085</v>
      </c>
      <c r="B670" s="42">
        <v>38766.885243055556</v>
      </c>
      <c r="C670" s="41">
        <v>2</v>
      </c>
      <c r="D670" s="41" t="s">
        <v>206</v>
      </c>
      <c r="E670" s="41">
        <v>751.88</v>
      </c>
      <c r="F670" s="41">
        <v>2</v>
      </c>
      <c r="G670" s="41">
        <v>5.0209999999999999</v>
      </c>
      <c r="H670" s="41">
        <v>2</v>
      </c>
      <c r="I670" s="41">
        <v>34.331000000000003</v>
      </c>
      <c r="J670" s="41">
        <v>2</v>
      </c>
      <c r="K670" s="41">
        <v>0.23200000000000001</v>
      </c>
      <c r="L670" s="41">
        <v>2</v>
      </c>
      <c r="M670" s="41">
        <v>92.53</v>
      </c>
      <c r="N670" s="41">
        <v>2</v>
      </c>
      <c r="O670" s="41">
        <v>1482.431</v>
      </c>
      <c r="P670" s="41">
        <v>2</v>
      </c>
      <c r="Q670" s="41">
        <v>27.149699999999999</v>
      </c>
      <c r="R670" s="41">
        <v>2</v>
      </c>
      <c r="S670" s="41">
        <v>36.732264690000001</v>
      </c>
      <c r="T670" s="41">
        <v>2</v>
      </c>
      <c r="U670" s="41">
        <v>-122.01712553</v>
      </c>
      <c r="V670" s="41">
        <v>2</v>
      </c>
    </row>
    <row r="671" spans="1:22" x14ac:dyDescent="0.25">
      <c r="A671" s="41">
        <v>1266614100</v>
      </c>
      <c r="B671" s="42">
        <v>38766.885416666664</v>
      </c>
      <c r="C671" s="41">
        <v>2</v>
      </c>
      <c r="D671" s="41" t="s">
        <v>206</v>
      </c>
      <c r="E671" s="41">
        <v>759.1</v>
      </c>
      <c r="F671" s="41">
        <v>2</v>
      </c>
      <c r="G671" s="41">
        <v>5.0060000000000002</v>
      </c>
      <c r="H671" s="41">
        <v>2</v>
      </c>
      <c r="I671" s="41">
        <v>34.332000000000001</v>
      </c>
      <c r="J671" s="41">
        <v>2</v>
      </c>
      <c r="K671" s="41">
        <v>0.22800000000000001</v>
      </c>
      <c r="L671" s="41">
        <v>2</v>
      </c>
      <c r="M671" s="41">
        <v>92.34</v>
      </c>
      <c r="N671" s="41">
        <v>2</v>
      </c>
      <c r="O671" s="41">
        <v>1482.492</v>
      </c>
      <c r="P671" s="41">
        <v>2</v>
      </c>
      <c r="Q671" s="41">
        <v>27.152200000000001</v>
      </c>
      <c r="R671" s="41">
        <v>2</v>
      </c>
      <c r="S671" s="41">
        <v>36.73230315</v>
      </c>
      <c r="T671" s="41">
        <v>2</v>
      </c>
      <c r="U671" s="41">
        <v>-122.01708484</v>
      </c>
      <c r="V671" s="41">
        <v>2</v>
      </c>
    </row>
    <row r="672" spans="1:22" x14ac:dyDescent="0.25">
      <c r="A672" s="41">
        <v>1266614115</v>
      </c>
      <c r="B672" s="42">
        <v>38766.88559027778</v>
      </c>
      <c r="C672" s="41">
        <v>2</v>
      </c>
      <c r="D672" s="41" t="s">
        <v>206</v>
      </c>
      <c r="E672" s="41">
        <v>765.73</v>
      </c>
      <c r="F672" s="41">
        <v>2</v>
      </c>
      <c r="G672" s="41">
        <v>4.9800000000000004</v>
      </c>
      <c r="H672" s="41">
        <v>2</v>
      </c>
      <c r="I672" s="41">
        <v>34.335000000000001</v>
      </c>
      <c r="J672" s="41">
        <v>2</v>
      </c>
      <c r="K672" s="41">
        <v>0.22500000000000001</v>
      </c>
      <c r="L672" s="41">
        <v>2</v>
      </c>
      <c r="M672" s="41">
        <v>91.96</v>
      </c>
      <c r="N672" s="41">
        <v>2</v>
      </c>
      <c r="O672" s="41">
        <v>1482.5</v>
      </c>
      <c r="P672" s="41">
        <v>2</v>
      </c>
      <c r="Q672" s="41">
        <v>27.157599999999999</v>
      </c>
      <c r="R672" s="41">
        <v>2</v>
      </c>
      <c r="S672" s="41">
        <v>36.732352329999998</v>
      </c>
      <c r="T672" s="41">
        <v>2</v>
      </c>
      <c r="U672" s="41">
        <v>-122.01709753</v>
      </c>
      <c r="V672" s="41">
        <v>2</v>
      </c>
    </row>
    <row r="673" spans="1:22" x14ac:dyDescent="0.25">
      <c r="A673" s="41">
        <v>1266614130</v>
      </c>
      <c r="B673" s="42">
        <v>38766.885763888888</v>
      </c>
      <c r="C673" s="41">
        <v>2</v>
      </c>
      <c r="D673" s="41" t="s">
        <v>206</v>
      </c>
      <c r="E673" s="41">
        <v>772.65</v>
      </c>
      <c r="F673" s="41">
        <v>2</v>
      </c>
      <c r="G673" s="41">
        <v>4.9429999999999996</v>
      </c>
      <c r="H673" s="41">
        <v>2</v>
      </c>
      <c r="I673" s="41">
        <v>34.341000000000001</v>
      </c>
      <c r="J673" s="41">
        <v>2</v>
      </c>
      <c r="K673" s="41">
        <v>0.22500000000000001</v>
      </c>
      <c r="L673" s="41">
        <v>2</v>
      </c>
      <c r="M673" s="41">
        <v>91.54</v>
      </c>
      <c r="N673" s="41">
        <v>2</v>
      </c>
      <c r="O673" s="41">
        <v>1482.472</v>
      </c>
      <c r="P673" s="41">
        <v>2</v>
      </c>
      <c r="Q673" s="41">
        <v>27.166699999999999</v>
      </c>
      <c r="R673" s="41">
        <v>2</v>
      </c>
      <c r="S673" s="41">
        <v>36.732301329999999</v>
      </c>
      <c r="T673" s="41">
        <v>2</v>
      </c>
      <c r="U673" s="41">
        <v>-122.01706466</v>
      </c>
      <c r="V673" s="41">
        <v>2</v>
      </c>
    </row>
    <row r="674" spans="1:22" x14ac:dyDescent="0.25">
      <c r="A674" s="41">
        <v>1266614145</v>
      </c>
      <c r="B674" s="42">
        <v>38766.885937500003</v>
      </c>
      <c r="C674" s="41">
        <v>2</v>
      </c>
      <c r="D674" s="41" t="s">
        <v>206</v>
      </c>
      <c r="E674" s="41">
        <v>779.87</v>
      </c>
      <c r="F674" s="41">
        <v>2</v>
      </c>
      <c r="G674" s="41">
        <v>4.9359999999999999</v>
      </c>
      <c r="H674" s="41">
        <v>2</v>
      </c>
      <c r="I674" s="41">
        <v>34.341999999999999</v>
      </c>
      <c r="J674" s="41">
        <v>2</v>
      </c>
      <c r="K674" s="41">
        <v>0.22600000000000001</v>
      </c>
      <c r="L674" s="41">
        <v>2</v>
      </c>
      <c r="M674" s="41">
        <v>91.57</v>
      </c>
      <c r="N674" s="41">
        <v>2</v>
      </c>
      <c r="O674" s="41">
        <v>1482.566</v>
      </c>
      <c r="P674" s="41">
        <v>2</v>
      </c>
      <c r="Q674" s="41">
        <v>27.168299999999999</v>
      </c>
      <c r="R674" s="41">
        <v>2</v>
      </c>
      <c r="S674" s="41">
        <v>36.732410659999999</v>
      </c>
      <c r="T674" s="41">
        <v>2</v>
      </c>
      <c r="U674" s="41">
        <v>-122.01708232999999</v>
      </c>
      <c r="V674" s="41">
        <v>2</v>
      </c>
    </row>
    <row r="675" spans="1:22" x14ac:dyDescent="0.25">
      <c r="A675" s="41">
        <v>1266614160</v>
      </c>
      <c r="B675" s="42">
        <v>38766.886111111111</v>
      </c>
      <c r="C675" s="41">
        <v>2</v>
      </c>
      <c r="D675" s="41" t="s">
        <v>206</v>
      </c>
      <c r="E675" s="41">
        <v>787.29</v>
      </c>
      <c r="F675" s="41">
        <v>2</v>
      </c>
      <c r="G675" s="41">
        <v>4.9119999999999999</v>
      </c>
      <c r="H675" s="41">
        <v>2</v>
      </c>
      <c r="I675" s="41">
        <v>34.341999999999999</v>
      </c>
      <c r="J675" s="41">
        <v>2</v>
      </c>
      <c r="K675" s="41">
        <v>0.22700000000000001</v>
      </c>
      <c r="L675" s="41">
        <v>2</v>
      </c>
      <c r="M675" s="41">
        <v>92.03</v>
      </c>
      <c r="N675" s="41">
        <v>2</v>
      </c>
      <c r="O675" s="41">
        <v>1482.5920000000001</v>
      </c>
      <c r="P675" s="41">
        <v>2</v>
      </c>
      <c r="Q675" s="41">
        <v>27.171099999999999</v>
      </c>
      <c r="R675" s="41">
        <v>2</v>
      </c>
      <c r="S675" s="41">
        <v>36.73241823</v>
      </c>
      <c r="T675" s="41">
        <v>2</v>
      </c>
      <c r="U675" s="41">
        <v>-122.01708515</v>
      </c>
      <c r="V675" s="41">
        <v>2</v>
      </c>
    </row>
    <row r="676" spans="1:22" x14ac:dyDescent="0.25">
      <c r="A676" s="41">
        <v>1266614175</v>
      </c>
      <c r="B676" s="42">
        <v>38766.886284722219</v>
      </c>
      <c r="C676" s="41">
        <v>2</v>
      </c>
      <c r="D676" s="41" t="s">
        <v>206</v>
      </c>
      <c r="E676" s="41">
        <v>794.41</v>
      </c>
      <c r="F676" s="41">
        <v>2</v>
      </c>
      <c r="G676" s="41">
        <v>4.8479999999999999</v>
      </c>
      <c r="H676" s="41">
        <v>2</v>
      </c>
      <c r="I676" s="41">
        <v>34.348999999999997</v>
      </c>
      <c r="J676" s="41">
        <v>2</v>
      </c>
      <c r="K676" s="41">
        <v>0.22800000000000001</v>
      </c>
      <c r="L676" s="41">
        <v>2</v>
      </c>
      <c r="M676" s="41">
        <v>92.44</v>
      </c>
      <c r="N676" s="41">
        <v>2</v>
      </c>
      <c r="O676" s="41">
        <v>1482.4580000000001</v>
      </c>
      <c r="P676" s="41">
        <v>2</v>
      </c>
      <c r="Q676" s="41">
        <v>27.183900000000001</v>
      </c>
      <c r="R676" s="41">
        <v>2</v>
      </c>
      <c r="S676" s="41">
        <v>36.732363329999998</v>
      </c>
      <c r="T676" s="41">
        <v>2</v>
      </c>
      <c r="U676" s="41">
        <v>-122.0170755</v>
      </c>
      <c r="V676" s="41">
        <v>2</v>
      </c>
    </row>
    <row r="677" spans="1:22" x14ac:dyDescent="0.25">
      <c r="A677" s="41">
        <v>1266614190</v>
      </c>
      <c r="B677" s="42">
        <v>38766.886458333334</v>
      </c>
      <c r="C677" s="41">
        <v>2</v>
      </c>
      <c r="D677" s="41" t="s">
        <v>206</v>
      </c>
      <c r="E677" s="41">
        <v>801.72</v>
      </c>
      <c r="F677" s="41">
        <v>2</v>
      </c>
      <c r="G677" s="41">
        <v>4.827</v>
      </c>
      <c r="H677" s="41">
        <v>2</v>
      </c>
      <c r="I677" s="41">
        <v>34.351999999999997</v>
      </c>
      <c r="J677" s="41">
        <v>2</v>
      </c>
      <c r="K677" s="41">
        <v>0.22500000000000001</v>
      </c>
      <c r="L677" s="41">
        <v>2</v>
      </c>
      <c r="M677" s="41">
        <v>92.61</v>
      </c>
      <c r="N677" s="41">
        <v>2</v>
      </c>
      <c r="O677" s="41">
        <v>1482.498</v>
      </c>
      <c r="P677" s="41">
        <v>2</v>
      </c>
      <c r="Q677" s="41">
        <v>27.188700000000001</v>
      </c>
      <c r="R677" s="41">
        <v>2</v>
      </c>
      <c r="S677" s="41">
        <v>36.732402329999999</v>
      </c>
      <c r="T677" s="41">
        <v>2</v>
      </c>
      <c r="U677" s="41">
        <v>-122.01692033</v>
      </c>
      <c r="V677" s="41">
        <v>2</v>
      </c>
    </row>
    <row r="678" spans="1:22" x14ac:dyDescent="0.25">
      <c r="A678" s="41">
        <v>1266614205</v>
      </c>
      <c r="B678" s="42">
        <v>38766.886631944442</v>
      </c>
      <c r="C678" s="41">
        <v>2</v>
      </c>
      <c r="D678" s="41" t="s">
        <v>206</v>
      </c>
      <c r="E678" s="41">
        <v>808.64</v>
      </c>
      <c r="F678" s="41">
        <v>2</v>
      </c>
      <c r="G678" s="41">
        <v>4.82</v>
      </c>
      <c r="H678" s="41">
        <v>2</v>
      </c>
      <c r="I678" s="41">
        <v>34.350999999999999</v>
      </c>
      <c r="J678" s="41">
        <v>2</v>
      </c>
      <c r="K678" s="41">
        <v>0.22</v>
      </c>
      <c r="L678" s="41">
        <v>2</v>
      </c>
      <c r="M678" s="41">
        <v>92.46</v>
      </c>
      <c r="N678" s="41">
        <v>2</v>
      </c>
      <c r="O678" s="41">
        <v>1482.5840000000001</v>
      </c>
      <c r="P678" s="41">
        <v>2</v>
      </c>
      <c r="Q678" s="41">
        <v>27.188700000000001</v>
      </c>
      <c r="R678" s="41">
        <v>2</v>
      </c>
      <c r="S678" s="41">
        <v>36.732422159999999</v>
      </c>
      <c r="T678" s="41">
        <v>2</v>
      </c>
      <c r="U678" s="41">
        <v>-122.01705008</v>
      </c>
      <c r="V678" s="41">
        <v>2</v>
      </c>
    </row>
    <row r="679" spans="1:22" x14ac:dyDescent="0.25">
      <c r="A679" s="41">
        <v>1266614220</v>
      </c>
      <c r="B679" s="42">
        <v>38766.886805555558</v>
      </c>
      <c r="C679" s="41">
        <v>2</v>
      </c>
      <c r="D679" s="41" t="s">
        <v>206</v>
      </c>
      <c r="E679" s="41">
        <v>815.86</v>
      </c>
      <c r="F679" s="41">
        <v>2</v>
      </c>
      <c r="G679" s="41">
        <v>4.758</v>
      </c>
      <c r="H679" s="41">
        <v>2</v>
      </c>
      <c r="I679" s="41">
        <v>34.356999999999999</v>
      </c>
      <c r="J679" s="41">
        <v>2</v>
      </c>
      <c r="K679" s="41">
        <v>0.217</v>
      </c>
      <c r="L679" s="41">
        <v>2</v>
      </c>
      <c r="M679" s="41">
        <v>91.56</v>
      </c>
      <c r="N679" s="41">
        <v>2</v>
      </c>
      <c r="O679" s="41">
        <v>1482.4580000000001</v>
      </c>
      <c r="P679" s="41">
        <v>2</v>
      </c>
      <c r="Q679" s="41">
        <v>27.200500000000002</v>
      </c>
      <c r="R679" s="41">
        <v>2</v>
      </c>
      <c r="S679" s="41">
        <v>36.732385829999998</v>
      </c>
      <c r="T679" s="41">
        <v>2</v>
      </c>
      <c r="U679" s="41">
        <v>-122.017168</v>
      </c>
      <c r="V679" s="41">
        <v>2</v>
      </c>
    </row>
    <row r="680" spans="1:22" x14ac:dyDescent="0.25">
      <c r="A680" s="41">
        <v>1266614235</v>
      </c>
      <c r="B680" s="42">
        <v>38766.886979166666</v>
      </c>
      <c r="C680" s="41">
        <v>2</v>
      </c>
      <c r="D680" s="41" t="s">
        <v>206</v>
      </c>
      <c r="E680" s="41">
        <v>823.38</v>
      </c>
      <c r="F680" s="41">
        <v>2</v>
      </c>
      <c r="G680" s="41">
        <v>4.7359999999999998</v>
      </c>
      <c r="H680" s="41">
        <v>2</v>
      </c>
      <c r="I680" s="41">
        <v>34.360999999999997</v>
      </c>
      <c r="J680" s="41">
        <v>2</v>
      </c>
      <c r="K680" s="41">
        <v>0.218</v>
      </c>
      <c r="L680" s="41">
        <v>2</v>
      </c>
      <c r="M680" s="41">
        <v>91.05</v>
      </c>
      <c r="N680" s="41">
        <v>2</v>
      </c>
      <c r="O680" s="41">
        <v>1482.498</v>
      </c>
      <c r="P680" s="41">
        <v>2</v>
      </c>
      <c r="Q680" s="41">
        <v>27.206199999999999</v>
      </c>
      <c r="R680" s="41">
        <v>2</v>
      </c>
      <c r="S680" s="41">
        <v>36.732411929999998</v>
      </c>
      <c r="T680" s="41">
        <v>2</v>
      </c>
      <c r="U680" s="41">
        <v>-122.01701799999999</v>
      </c>
      <c r="V680" s="41">
        <v>2</v>
      </c>
    </row>
    <row r="681" spans="1:22" x14ac:dyDescent="0.25">
      <c r="A681" s="41">
        <v>1266614250</v>
      </c>
      <c r="B681" s="42">
        <v>38766.887152777781</v>
      </c>
      <c r="C681" s="41">
        <v>2</v>
      </c>
      <c r="D681" s="41" t="s">
        <v>206</v>
      </c>
      <c r="E681" s="41">
        <v>830.6</v>
      </c>
      <c r="F681" s="41">
        <v>2</v>
      </c>
      <c r="G681" s="41">
        <v>4.7030000000000003</v>
      </c>
      <c r="H681" s="41">
        <v>2</v>
      </c>
      <c r="I681" s="41">
        <v>34.363999999999997</v>
      </c>
      <c r="J681" s="41">
        <v>2</v>
      </c>
      <c r="K681" s="41">
        <v>0.219</v>
      </c>
      <c r="L681" s="41">
        <v>2</v>
      </c>
      <c r="M681" s="41">
        <v>90.98</v>
      </c>
      <c r="N681" s="41">
        <v>2</v>
      </c>
      <c r="O681" s="41">
        <v>1482.4870000000001</v>
      </c>
      <c r="P681" s="41">
        <v>2</v>
      </c>
      <c r="Q681" s="41">
        <v>27.212199999999999</v>
      </c>
      <c r="R681" s="41">
        <v>2</v>
      </c>
      <c r="S681" s="41">
        <v>36.732390729999999</v>
      </c>
      <c r="T681" s="41">
        <v>2</v>
      </c>
      <c r="U681" s="41">
        <v>-122.01702533</v>
      </c>
      <c r="V681" s="41">
        <v>2</v>
      </c>
    </row>
    <row r="682" spans="1:22" x14ac:dyDescent="0.25">
      <c r="A682" s="41">
        <v>1266614265</v>
      </c>
      <c r="B682" s="42">
        <v>38766.887326388889</v>
      </c>
      <c r="C682" s="41">
        <v>2</v>
      </c>
      <c r="D682" s="41" t="s">
        <v>206</v>
      </c>
      <c r="E682" s="41">
        <v>837.52</v>
      </c>
      <c r="F682" s="41">
        <v>2</v>
      </c>
      <c r="G682" s="41">
        <v>4.6790000000000003</v>
      </c>
      <c r="H682" s="41">
        <v>2</v>
      </c>
      <c r="I682" s="41">
        <v>34.366999999999997</v>
      </c>
      <c r="J682" s="41">
        <v>2</v>
      </c>
      <c r="K682" s="41">
        <v>0.223</v>
      </c>
      <c r="L682" s="41">
        <v>2</v>
      </c>
      <c r="M682" s="41">
        <v>90.88</v>
      </c>
      <c r="N682" s="41">
        <v>2</v>
      </c>
      <c r="O682" s="41">
        <v>1482.508</v>
      </c>
      <c r="P682" s="41">
        <v>2</v>
      </c>
      <c r="Q682" s="41">
        <v>27.217300000000002</v>
      </c>
      <c r="R682" s="41">
        <v>2</v>
      </c>
      <c r="S682" s="41">
        <v>36.732439710000001</v>
      </c>
      <c r="T682" s="41">
        <v>2</v>
      </c>
      <c r="U682" s="41">
        <v>-122.01705214</v>
      </c>
      <c r="V682" s="41">
        <v>2</v>
      </c>
    </row>
    <row r="683" spans="1:22" x14ac:dyDescent="0.25">
      <c r="A683" s="41">
        <v>1266614280</v>
      </c>
      <c r="B683" s="42">
        <v>38766.887499999997</v>
      </c>
      <c r="C683" s="41">
        <v>2</v>
      </c>
      <c r="D683" s="41" t="s">
        <v>206</v>
      </c>
      <c r="E683" s="41">
        <v>844.54</v>
      </c>
      <c r="F683" s="41">
        <v>2</v>
      </c>
      <c r="G683" s="41">
        <v>4.6260000000000003</v>
      </c>
      <c r="H683" s="41">
        <v>2</v>
      </c>
      <c r="I683" s="41">
        <v>34.369999999999997</v>
      </c>
      <c r="J683" s="41">
        <v>2</v>
      </c>
      <c r="K683" s="41">
        <v>0.22800000000000001</v>
      </c>
      <c r="L683" s="41">
        <v>2</v>
      </c>
      <c r="M683" s="41">
        <v>90.33</v>
      </c>
      <c r="N683" s="41">
        <v>2</v>
      </c>
      <c r="O683" s="41">
        <v>1482.412</v>
      </c>
      <c r="P683" s="41">
        <v>2</v>
      </c>
      <c r="Q683" s="41">
        <v>27.2256</v>
      </c>
      <c r="R683" s="41">
        <v>2</v>
      </c>
      <c r="S683" s="41">
        <v>36.73241376</v>
      </c>
      <c r="T683" s="41">
        <v>2</v>
      </c>
      <c r="U683" s="41">
        <v>-122.017072</v>
      </c>
      <c r="V683" s="41">
        <v>2</v>
      </c>
    </row>
    <row r="684" spans="1:22" x14ac:dyDescent="0.25">
      <c r="A684" s="41">
        <v>1266614295</v>
      </c>
      <c r="B684" s="42">
        <v>38766.887673611112</v>
      </c>
      <c r="C684" s="41">
        <v>2</v>
      </c>
      <c r="D684" s="41" t="s">
        <v>206</v>
      </c>
      <c r="E684" s="41">
        <v>851.65</v>
      </c>
      <c r="F684" s="41">
        <v>2</v>
      </c>
      <c r="G684" s="41">
        <v>4.5439999999999996</v>
      </c>
      <c r="H684" s="41">
        <v>2</v>
      </c>
      <c r="I684" s="41">
        <v>34.380000000000003</v>
      </c>
      <c r="J684" s="41">
        <v>2</v>
      </c>
      <c r="K684" s="41">
        <v>0.23400000000000001</v>
      </c>
      <c r="L684" s="41">
        <v>2</v>
      </c>
      <c r="M684" s="41">
        <v>90.03</v>
      </c>
      <c r="N684" s="41">
        <v>2</v>
      </c>
      <c r="O684" s="41">
        <v>1482.2059999999999</v>
      </c>
      <c r="P684" s="41">
        <v>2</v>
      </c>
      <c r="Q684" s="41">
        <v>27.2425</v>
      </c>
      <c r="R684" s="41">
        <v>2</v>
      </c>
      <c r="S684" s="41">
        <v>36.732373000000003</v>
      </c>
      <c r="T684" s="41">
        <v>2</v>
      </c>
      <c r="U684" s="41">
        <v>-122.01709278</v>
      </c>
      <c r="V684" s="41">
        <v>2</v>
      </c>
    </row>
    <row r="685" spans="1:22" x14ac:dyDescent="0.25">
      <c r="A685" s="41">
        <v>1266614310</v>
      </c>
      <c r="B685" s="42">
        <v>38766.88784722222</v>
      </c>
      <c r="C685" s="41">
        <v>2</v>
      </c>
      <c r="D685" s="41" t="s">
        <v>206</v>
      </c>
      <c r="E685" s="41">
        <v>858.47</v>
      </c>
      <c r="F685" s="41">
        <v>2</v>
      </c>
      <c r="G685" s="41">
        <v>4.4950000000000001</v>
      </c>
      <c r="H685" s="41">
        <v>2</v>
      </c>
      <c r="I685" s="41">
        <v>34.386000000000003</v>
      </c>
      <c r="J685" s="41">
        <v>2</v>
      </c>
      <c r="K685" s="41">
        <v>0.24099999999999999</v>
      </c>
      <c r="L685" s="41">
        <v>2</v>
      </c>
      <c r="M685" s="41">
        <v>89.99</v>
      </c>
      <c r="N685" s="41">
        <v>2</v>
      </c>
      <c r="O685" s="41">
        <v>1482.126</v>
      </c>
      <c r="P685" s="41">
        <v>2</v>
      </c>
      <c r="Q685" s="41">
        <v>27.252600000000001</v>
      </c>
      <c r="R685" s="41">
        <v>2</v>
      </c>
      <c r="S685" s="41">
        <v>36.732540299999997</v>
      </c>
      <c r="T685" s="41">
        <v>2</v>
      </c>
      <c r="U685" s="41">
        <v>-122.01730114999999</v>
      </c>
      <c r="V685" s="41">
        <v>2</v>
      </c>
    </row>
    <row r="686" spans="1:22" x14ac:dyDescent="0.25">
      <c r="A686" s="41">
        <v>1266614325</v>
      </c>
      <c r="B686" s="42">
        <v>38766.888020833336</v>
      </c>
      <c r="C686" s="41">
        <v>2</v>
      </c>
      <c r="D686" s="41" t="s">
        <v>206</v>
      </c>
      <c r="E686" s="41">
        <v>866.09</v>
      </c>
      <c r="F686" s="41">
        <v>2</v>
      </c>
      <c r="G686" s="41">
        <v>4.4809999999999999</v>
      </c>
      <c r="H686" s="41">
        <v>2</v>
      </c>
      <c r="I686" s="41">
        <v>34.387</v>
      </c>
      <c r="J686" s="41">
        <v>2</v>
      </c>
      <c r="K686" s="41">
        <v>0.246</v>
      </c>
      <c r="L686" s="41">
        <v>2</v>
      </c>
      <c r="M686" s="41">
        <v>89.87</v>
      </c>
      <c r="N686" s="41">
        <v>2</v>
      </c>
      <c r="O686" s="41">
        <v>1482.1959999999999</v>
      </c>
      <c r="P686" s="41">
        <v>2</v>
      </c>
      <c r="Q686" s="41">
        <v>27.254999999999999</v>
      </c>
      <c r="R686" s="41">
        <v>2</v>
      </c>
      <c r="S686" s="41">
        <v>36.732807999999999</v>
      </c>
      <c r="T686" s="41">
        <v>2</v>
      </c>
      <c r="U686" s="41">
        <v>-122.017343</v>
      </c>
      <c r="V686" s="41">
        <v>2</v>
      </c>
    </row>
    <row r="687" spans="1:22" x14ac:dyDescent="0.25">
      <c r="A687" s="41">
        <v>1266614340</v>
      </c>
      <c r="B687" s="42">
        <v>38766.888194444444</v>
      </c>
      <c r="C687" s="41">
        <v>2</v>
      </c>
      <c r="D687" s="41" t="s">
        <v>206</v>
      </c>
      <c r="E687" s="41">
        <v>873.3</v>
      </c>
      <c r="F687" s="41">
        <v>2</v>
      </c>
      <c r="G687" s="41">
        <v>4.4619999999999997</v>
      </c>
      <c r="H687" s="41">
        <v>2</v>
      </c>
      <c r="I687" s="41">
        <v>34.389000000000003</v>
      </c>
      <c r="J687" s="41">
        <v>2</v>
      </c>
      <c r="K687" s="41">
        <v>0.251</v>
      </c>
      <c r="L687" s="41">
        <v>2</v>
      </c>
      <c r="M687" s="41">
        <v>89.98</v>
      </c>
      <c r="N687" s="41">
        <v>2</v>
      </c>
      <c r="O687" s="41">
        <v>1482.241</v>
      </c>
      <c r="P687" s="41">
        <v>2</v>
      </c>
      <c r="Q687" s="41">
        <v>27.258700000000001</v>
      </c>
      <c r="R687" s="41">
        <v>2</v>
      </c>
      <c r="S687" s="41">
        <v>36.732521380000001</v>
      </c>
      <c r="T687" s="41">
        <v>2</v>
      </c>
      <c r="U687" s="41">
        <v>-122.01717307</v>
      </c>
      <c r="V687" s="41">
        <v>2</v>
      </c>
    </row>
    <row r="688" spans="1:22" x14ac:dyDescent="0.25">
      <c r="A688" s="41">
        <v>1266614355</v>
      </c>
      <c r="B688" s="42">
        <v>38766.888368055559</v>
      </c>
      <c r="C688" s="41">
        <v>2</v>
      </c>
      <c r="D688" s="41" t="s">
        <v>206</v>
      </c>
      <c r="E688" s="41">
        <v>880.12</v>
      </c>
      <c r="F688" s="41">
        <v>2</v>
      </c>
      <c r="G688" s="41">
        <v>4.41</v>
      </c>
      <c r="H688" s="41">
        <v>2</v>
      </c>
      <c r="I688" s="41">
        <v>34.395000000000003</v>
      </c>
      <c r="J688" s="41">
        <v>2</v>
      </c>
      <c r="K688" s="41">
        <v>0.255</v>
      </c>
      <c r="L688" s="41">
        <v>2</v>
      </c>
      <c r="M688" s="41">
        <v>90.28</v>
      </c>
      <c r="N688" s="41">
        <v>2</v>
      </c>
      <c r="O688" s="41">
        <v>1482.1479999999999</v>
      </c>
      <c r="P688" s="41">
        <v>2</v>
      </c>
      <c r="Q688" s="41">
        <v>27.269100000000002</v>
      </c>
      <c r="R688" s="41">
        <v>2</v>
      </c>
      <c r="S688" s="41">
        <v>36.732494729999999</v>
      </c>
      <c r="T688" s="41">
        <v>2</v>
      </c>
      <c r="U688" s="41">
        <v>-122.01726213000001</v>
      </c>
      <c r="V688" s="41">
        <v>2</v>
      </c>
    </row>
    <row r="689" spans="1:22" x14ac:dyDescent="0.25">
      <c r="A689" s="41">
        <v>1266614370</v>
      </c>
      <c r="B689" s="42">
        <v>38766.888541666667</v>
      </c>
      <c r="C689" s="41">
        <v>2</v>
      </c>
      <c r="D689" s="41" t="s">
        <v>206</v>
      </c>
      <c r="E689" s="41">
        <v>887.24</v>
      </c>
      <c r="F689" s="41">
        <v>2</v>
      </c>
      <c r="G689" s="41">
        <v>4.3540000000000001</v>
      </c>
      <c r="H689" s="41">
        <v>2</v>
      </c>
      <c r="I689" s="41">
        <v>34.4</v>
      </c>
      <c r="J689" s="41">
        <v>2</v>
      </c>
      <c r="K689" s="41">
        <v>0.25800000000000001</v>
      </c>
      <c r="L689" s="41">
        <v>2</v>
      </c>
      <c r="M689" s="41">
        <v>91.11</v>
      </c>
      <c r="N689" s="41">
        <v>2</v>
      </c>
      <c r="O689" s="41">
        <v>1482.0419999999999</v>
      </c>
      <c r="P689" s="41">
        <v>2</v>
      </c>
      <c r="Q689" s="41">
        <v>27.2791</v>
      </c>
      <c r="R689" s="41">
        <v>2</v>
      </c>
      <c r="S689" s="41">
        <v>36.732309999999998</v>
      </c>
      <c r="T689" s="41">
        <v>2</v>
      </c>
      <c r="U689" s="41">
        <v>-122.01731766</v>
      </c>
      <c r="V689" s="41">
        <v>2</v>
      </c>
    </row>
    <row r="690" spans="1:22" x14ac:dyDescent="0.25">
      <c r="A690" s="41">
        <v>1266614385</v>
      </c>
      <c r="B690" s="42">
        <v>38766.888715277775</v>
      </c>
      <c r="C690" s="41">
        <v>2</v>
      </c>
      <c r="D690" s="41" t="s">
        <v>206</v>
      </c>
      <c r="E690" s="41">
        <v>894.16</v>
      </c>
      <c r="F690" s="41">
        <v>2</v>
      </c>
      <c r="G690" s="41">
        <v>4.3109999999999999</v>
      </c>
      <c r="H690" s="41">
        <v>2</v>
      </c>
      <c r="I690" s="41">
        <v>34.405000000000001</v>
      </c>
      <c r="J690" s="41">
        <v>2</v>
      </c>
      <c r="K690" s="41">
        <v>0.25900000000000001</v>
      </c>
      <c r="L690" s="41">
        <v>2</v>
      </c>
      <c r="M690" s="41">
        <v>91.52</v>
      </c>
      <c r="N690" s="41">
        <v>2</v>
      </c>
      <c r="O690" s="41">
        <v>1481.9860000000001</v>
      </c>
      <c r="P690" s="41">
        <v>2</v>
      </c>
      <c r="Q690" s="41">
        <v>27.287700000000001</v>
      </c>
      <c r="R690" s="41">
        <v>2</v>
      </c>
      <c r="S690" s="41">
        <v>36.732406920000003</v>
      </c>
      <c r="T690" s="41">
        <v>2</v>
      </c>
      <c r="U690" s="41">
        <v>-122.01713585</v>
      </c>
      <c r="V690" s="41">
        <v>2</v>
      </c>
    </row>
    <row r="691" spans="1:22" x14ac:dyDescent="0.25">
      <c r="A691" s="41">
        <v>1266614400</v>
      </c>
      <c r="B691" s="42">
        <v>38766.888888888891</v>
      </c>
      <c r="C691" s="41">
        <v>2</v>
      </c>
      <c r="D691" s="41" t="s">
        <v>206</v>
      </c>
      <c r="E691" s="41">
        <v>901.18</v>
      </c>
      <c r="F691" s="41">
        <v>2</v>
      </c>
      <c r="G691" s="41">
        <v>4.2050000000000001</v>
      </c>
      <c r="H691" s="41">
        <v>2</v>
      </c>
      <c r="I691" s="41">
        <v>34.412999999999997</v>
      </c>
      <c r="J691" s="41">
        <v>2</v>
      </c>
      <c r="K691" s="41">
        <v>0.26200000000000001</v>
      </c>
      <c r="L691" s="41">
        <v>2</v>
      </c>
      <c r="M691" s="41">
        <v>91.35</v>
      </c>
      <c r="N691" s="41">
        <v>2</v>
      </c>
      <c r="O691" s="41">
        <v>1481.674</v>
      </c>
      <c r="P691" s="41">
        <v>2</v>
      </c>
      <c r="Q691" s="41">
        <v>27.305199999999999</v>
      </c>
      <c r="R691" s="41">
        <v>2</v>
      </c>
      <c r="S691" s="41">
        <v>36.732267</v>
      </c>
      <c r="T691" s="41">
        <v>2</v>
      </c>
      <c r="U691" s="41">
        <v>-122.01682</v>
      </c>
      <c r="V691" s="41">
        <v>2</v>
      </c>
    </row>
    <row r="692" spans="1:22" x14ac:dyDescent="0.25">
      <c r="A692" s="41">
        <v>1266614415</v>
      </c>
      <c r="B692" s="42">
        <v>38766.889062499999</v>
      </c>
      <c r="C692" s="41">
        <v>2</v>
      </c>
      <c r="D692" s="41" t="s">
        <v>206</v>
      </c>
      <c r="E692" s="41">
        <v>908.19</v>
      </c>
      <c r="F692" s="41">
        <v>2</v>
      </c>
      <c r="G692" s="41">
        <v>4.1180000000000003</v>
      </c>
      <c r="H692" s="41">
        <v>2</v>
      </c>
      <c r="I692" s="41">
        <v>34.427</v>
      </c>
      <c r="J692" s="41">
        <v>2</v>
      </c>
      <c r="K692" s="41">
        <v>0.26600000000000001</v>
      </c>
      <c r="L692" s="41">
        <v>2</v>
      </c>
      <c r="M692" s="41">
        <v>91.01</v>
      </c>
      <c r="N692" s="41">
        <v>2</v>
      </c>
      <c r="O692" s="41">
        <v>1481.4469999999999</v>
      </c>
      <c r="P692" s="41">
        <v>2</v>
      </c>
      <c r="Q692" s="41">
        <v>27.325399999999998</v>
      </c>
      <c r="R692" s="41">
        <v>2</v>
      </c>
      <c r="S692" s="41">
        <v>36.732396080000001</v>
      </c>
      <c r="T692" s="41">
        <v>2</v>
      </c>
      <c r="U692" s="41">
        <v>-122.01688849999999</v>
      </c>
      <c r="V692" s="41">
        <v>2</v>
      </c>
    </row>
    <row r="693" spans="1:22" x14ac:dyDescent="0.25">
      <c r="A693" s="41">
        <v>1266614430</v>
      </c>
      <c r="B693" s="42">
        <v>38766.889236111114</v>
      </c>
      <c r="C693" s="41">
        <v>2</v>
      </c>
      <c r="D693" s="41" t="s">
        <v>206</v>
      </c>
      <c r="E693" s="41">
        <v>915.51</v>
      </c>
      <c r="F693" s="41">
        <v>2</v>
      </c>
      <c r="G693" s="41">
        <v>4.0819999999999999</v>
      </c>
      <c r="H693" s="41">
        <v>2</v>
      </c>
      <c r="I693" s="41">
        <v>34.432000000000002</v>
      </c>
      <c r="J693" s="41">
        <v>2</v>
      </c>
      <c r="K693" s="41">
        <v>0.27100000000000002</v>
      </c>
      <c r="L693" s="41">
        <v>2</v>
      </c>
      <c r="M693" s="41">
        <v>91.36</v>
      </c>
      <c r="N693" s="41">
        <v>2</v>
      </c>
      <c r="O693" s="41">
        <v>1481.4259999999999</v>
      </c>
      <c r="P693" s="41">
        <v>2</v>
      </c>
      <c r="Q693" s="41">
        <v>27.333200000000001</v>
      </c>
      <c r="R693" s="41">
        <v>2</v>
      </c>
      <c r="S693" s="41">
        <v>36.732565229999999</v>
      </c>
      <c r="T693" s="41">
        <v>2</v>
      </c>
      <c r="U693" s="41">
        <v>-122.0172543</v>
      </c>
      <c r="V693" s="41">
        <v>2</v>
      </c>
    </row>
    <row r="694" spans="1:22" x14ac:dyDescent="0.25">
      <c r="A694" s="41">
        <v>1266614445</v>
      </c>
      <c r="B694" s="42">
        <v>38766.889409722222</v>
      </c>
      <c r="C694" s="41">
        <v>2</v>
      </c>
      <c r="D694" s="41" t="s">
        <v>206</v>
      </c>
      <c r="E694" s="41">
        <v>921.04</v>
      </c>
      <c r="F694" s="41">
        <v>2</v>
      </c>
      <c r="G694" s="41">
        <v>4.0599999999999996</v>
      </c>
      <c r="H694" s="41">
        <v>2</v>
      </c>
      <c r="I694" s="41">
        <v>34.429000000000002</v>
      </c>
      <c r="J694" s="41">
        <v>2</v>
      </c>
      <c r="K694" s="41">
        <v>0.27700000000000002</v>
      </c>
      <c r="L694" s="41">
        <v>2</v>
      </c>
      <c r="M694" s="41">
        <v>91.34</v>
      </c>
      <c r="N694" s="41">
        <v>2</v>
      </c>
      <c r="O694" s="41">
        <v>1481.423</v>
      </c>
      <c r="P694" s="41">
        <v>2</v>
      </c>
      <c r="Q694" s="41">
        <v>27.333100000000002</v>
      </c>
      <c r="R694" s="41">
        <v>2</v>
      </c>
      <c r="S694" s="41">
        <v>36.732567840000002</v>
      </c>
      <c r="T694" s="41">
        <v>2</v>
      </c>
      <c r="U694" s="41">
        <v>-122.01721515</v>
      </c>
      <c r="V694" s="41">
        <v>2</v>
      </c>
    </row>
    <row r="695" spans="1:22" x14ac:dyDescent="0.25">
      <c r="A695" s="41">
        <v>1266614460</v>
      </c>
      <c r="B695" s="42">
        <v>38766.88958333333</v>
      </c>
      <c r="C695" s="41">
        <v>2</v>
      </c>
      <c r="D695" s="41" t="s">
        <v>206</v>
      </c>
      <c r="E695" s="41">
        <v>924.9</v>
      </c>
      <c r="F695" s="41">
        <v>2</v>
      </c>
      <c r="G695" s="41">
        <v>4.0179999999999998</v>
      </c>
      <c r="H695" s="41">
        <v>2</v>
      </c>
      <c r="I695" s="41">
        <v>34.436</v>
      </c>
      <c r="J695" s="41">
        <v>2</v>
      </c>
      <c r="K695" s="41">
        <v>0.28399999999999997</v>
      </c>
      <c r="L695" s="41">
        <v>2</v>
      </c>
      <c r="M695" s="41">
        <v>91.15</v>
      </c>
      <c r="N695" s="41">
        <v>2</v>
      </c>
      <c r="O695" s="41">
        <v>1481.3209999999999</v>
      </c>
      <c r="P695" s="41">
        <v>2</v>
      </c>
      <c r="Q695" s="41">
        <v>27.343</v>
      </c>
      <c r="R695" s="41">
        <v>2</v>
      </c>
      <c r="S695" s="41">
        <v>36.732464460000003</v>
      </c>
      <c r="T695" s="41">
        <v>2</v>
      </c>
      <c r="U695" s="41">
        <v>-122.01729453</v>
      </c>
      <c r="V695" s="41">
        <v>2</v>
      </c>
    </row>
    <row r="696" spans="1:22" x14ac:dyDescent="0.25">
      <c r="A696" s="41">
        <v>1266614475</v>
      </c>
      <c r="B696" s="42">
        <v>38766.889756944445</v>
      </c>
      <c r="C696" s="41">
        <v>2</v>
      </c>
      <c r="D696" s="41" t="s">
        <v>206</v>
      </c>
      <c r="E696" s="41">
        <v>929.05</v>
      </c>
      <c r="F696" s="41">
        <v>2</v>
      </c>
      <c r="G696" s="41">
        <v>3.9950000000000001</v>
      </c>
      <c r="H696" s="41">
        <v>2</v>
      </c>
      <c r="I696" s="41">
        <v>34.438000000000002</v>
      </c>
      <c r="J696" s="41">
        <v>2</v>
      </c>
      <c r="K696" s="41">
        <v>0.29099999999999998</v>
      </c>
      <c r="L696" s="41">
        <v>2</v>
      </c>
      <c r="M696" s="41">
        <v>91.22</v>
      </c>
      <c r="N696" s="41">
        <v>2</v>
      </c>
      <c r="O696" s="41">
        <v>1481.297</v>
      </c>
      <c r="P696" s="41">
        <v>2</v>
      </c>
      <c r="Q696" s="41">
        <v>27.347000000000001</v>
      </c>
      <c r="R696" s="41">
        <v>2</v>
      </c>
      <c r="S696" s="41">
        <v>36.732553500000002</v>
      </c>
      <c r="T696" s="41">
        <v>2</v>
      </c>
      <c r="U696" s="41">
        <v>-122.01698207</v>
      </c>
      <c r="V696" s="41">
        <v>2</v>
      </c>
    </row>
    <row r="697" spans="1:22" x14ac:dyDescent="0.25">
      <c r="A697" s="41">
        <v>1266614490</v>
      </c>
      <c r="B697" s="42">
        <v>38766.889930555553</v>
      </c>
      <c r="C697" s="41">
        <v>2</v>
      </c>
      <c r="D697" s="41" t="s">
        <v>206</v>
      </c>
      <c r="E697" s="41">
        <v>935.17</v>
      </c>
      <c r="F697" s="41">
        <v>2</v>
      </c>
      <c r="G697" s="41">
        <v>3.9740000000000002</v>
      </c>
      <c r="H697" s="41">
        <v>2</v>
      </c>
      <c r="I697" s="41">
        <v>34.44</v>
      </c>
      <c r="J697" s="41">
        <v>2</v>
      </c>
      <c r="K697" s="41">
        <v>0.29699999999999999</v>
      </c>
      <c r="L697" s="41">
        <v>2</v>
      </c>
      <c r="M697" s="41">
        <v>91.31</v>
      </c>
      <c r="N697" s="41">
        <v>2</v>
      </c>
      <c r="O697" s="41">
        <v>1481.3150000000001</v>
      </c>
      <c r="P697" s="41">
        <v>2</v>
      </c>
      <c r="Q697" s="41">
        <v>27.3507</v>
      </c>
      <c r="R697" s="41">
        <v>2</v>
      </c>
      <c r="S697" s="41">
        <v>36.732563859999999</v>
      </c>
      <c r="T697" s="41">
        <v>2</v>
      </c>
      <c r="U697" s="41">
        <v>-122.01722359999999</v>
      </c>
      <c r="V697" s="41">
        <v>2</v>
      </c>
    </row>
    <row r="698" spans="1:22" x14ac:dyDescent="0.25">
      <c r="A698" s="41">
        <v>1266614505</v>
      </c>
      <c r="B698" s="42">
        <v>38766.890104166669</v>
      </c>
      <c r="C698" s="41">
        <v>2</v>
      </c>
      <c r="D698" s="41" t="s">
        <v>206</v>
      </c>
      <c r="E698" s="41">
        <v>942.49</v>
      </c>
      <c r="F698" s="41">
        <v>2</v>
      </c>
      <c r="G698" s="41">
        <v>3.9609999999999999</v>
      </c>
      <c r="H698" s="41">
        <v>2</v>
      </c>
      <c r="I698" s="41">
        <v>34.442</v>
      </c>
      <c r="J698" s="41">
        <v>2</v>
      </c>
      <c r="K698" s="41">
        <v>0.30199999999999999</v>
      </c>
      <c r="L698" s="41">
        <v>2</v>
      </c>
      <c r="M698" s="41">
        <v>91.11</v>
      </c>
      <c r="N698" s="41">
        <v>2</v>
      </c>
      <c r="O698" s="41">
        <v>1481.386</v>
      </c>
      <c r="P698" s="41">
        <v>2</v>
      </c>
      <c r="Q698" s="41">
        <v>27.3537</v>
      </c>
      <c r="R698" s="41">
        <v>2</v>
      </c>
      <c r="S698" s="41">
        <v>36.732554460000003</v>
      </c>
      <c r="T698" s="41">
        <v>2</v>
      </c>
      <c r="U698" s="41">
        <v>-122.01704869</v>
      </c>
      <c r="V698" s="41">
        <v>2</v>
      </c>
    </row>
    <row r="699" spans="1:22" x14ac:dyDescent="0.25">
      <c r="A699" s="41">
        <v>1266614520</v>
      </c>
      <c r="B699" s="42">
        <v>38766.890277777777</v>
      </c>
      <c r="C699" s="41">
        <v>2</v>
      </c>
      <c r="D699" s="41" t="s">
        <v>206</v>
      </c>
      <c r="E699" s="41">
        <v>949.7</v>
      </c>
      <c r="F699" s="41">
        <v>2</v>
      </c>
      <c r="G699" s="41">
        <v>3.9580000000000002</v>
      </c>
      <c r="H699" s="41">
        <v>2</v>
      </c>
      <c r="I699" s="41">
        <v>34.442</v>
      </c>
      <c r="J699" s="41">
        <v>2</v>
      </c>
      <c r="K699" s="41">
        <v>0.30599999999999999</v>
      </c>
      <c r="L699" s="41">
        <v>2</v>
      </c>
      <c r="M699" s="41">
        <v>91.16</v>
      </c>
      <c r="N699" s="41">
        <v>2</v>
      </c>
      <c r="O699" s="41">
        <v>1481.4939999999999</v>
      </c>
      <c r="P699" s="41">
        <v>2</v>
      </c>
      <c r="Q699" s="41">
        <v>27.354099999999999</v>
      </c>
      <c r="R699" s="41">
        <v>2</v>
      </c>
      <c r="S699" s="41">
        <v>36.732464200000003</v>
      </c>
      <c r="T699" s="41">
        <v>2</v>
      </c>
      <c r="U699" s="41">
        <v>-122.01716260000001</v>
      </c>
      <c r="V699" s="41">
        <v>2</v>
      </c>
    </row>
    <row r="700" spans="1:22" x14ac:dyDescent="0.25">
      <c r="A700" s="41">
        <v>1266614535</v>
      </c>
      <c r="B700" s="42">
        <v>38766.890451388892</v>
      </c>
      <c r="C700" s="41">
        <v>2</v>
      </c>
      <c r="D700" s="41" t="s">
        <v>206</v>
      </c>
      <c r="E700" s="41">
        <v>956.81</v>
      </c>
      <c r="F700" s="41">
        <v>2</v>
      </c>
      <c r="G700" s="41">
        <v>3.9540000000000002</v>
      </c>
      <c r="H700" s="41">
        <v>2</v>
      </c>
      <c r="I700" s="41">
        <v>34.442</v>
      </c>
      <c r="J700" s="41">
        <v>2</v>
      </c>
      <c r="K700" s="41">
        <v>0.308</v>
      </c>
      <c r="L700" s="41">
        <v>2</v>
      </c>
      <c r="M700" s="41">
        <v>91.17</v>
      </c>
      <c r="N700" s="41">
        <v>2</v>
      </c>
      <c r="O700" s="41">
        <v>1481.596</v>
      </c>
      <c r="P700" s="41">
        <v>2</v>
      </c>
      <c r="Q700" s="41">
        <v>27.354500000000002</v>
      </c>
      <c r="R700" s="41">
        <v>2</v>
      </c>
      <c r="S700" s="41">
        <v>36.732459329999998</v>
      </c>
      <c r="T700" s="41">
        <v>2</v>
      </c>
      <c r="U700" s="41">
        <v>-122.01719383</v>
      </c>
      <c r="V700" s="41">
        <v>2</v>
      </c>
    </row>
    <row r="701" spans="1:22" x14ac:dyDescent="0.25">
      <c r="A701" s="41">
        <v>1266614550</v>
      </c>
      <c r="B701" s="42">
        <v>38766.890625</v>
      </c>
      <c r="C701" s="41">
        <v>2</v>
      </c>
      <c r="D701" s="41" t="s">
        <v>206</v>
      </c>
      <c r="E701" s="41">
        <v>963.63</v>
      </c>
      <c r="F701" s="41">
        <v>2</v>
      </c>
      <c r="G701" s="41">
        <v>3.9350000000000001</v>
      </c>
      <c r="H701" s="41">
        <v>2</v>
      </c>
      <c r="I701" s="41">
        <v>34.442999999999998</v>
      </c>
      <c r="J701" s="41">
        <v>2</v>
      </c>
      <c r="K701" s="41">
        <v>0.312</v>
      </c>
      <c r="L701" s="41">
        <v>2</v>
      </c>
      <c r="M701" s="41">
        <v>91.39</v>
      </c>
      <c r="N701" s="41">
        <v>2</v>
      </c>
      <c r="O701" s="41">
        <v>1481.6320000000001</v>
      </c>
      <c r="P701" s="41">
        <v>2</v>
      </c>
      <c r="Q701" s="41">
        <v>27.357299999999999</v>
      </c>
      <c r="R701" s="41">
        <v>2</v>
      </c>
      <c r="S701" s="41">
        <v>36.732497449999997</v>
      </c>
      <c r="T701" s="41">
        <v>2</v>
      </c>
      <c r="U701" s="41">
        <v>-122.01720154</v>
      </c>
      <c r="V701" s="41">
        <v>2</v>
      </c>
    </row>
    <row r="702" spans="1:22" x14ac:dyDescent="0.25">
      <c r="A702" s="41">
        <v>1266614565</v>
      </c>
      <c r="B702" s="42">
        <v>38766.890798611108</v>
      </c>
      <c r="C702" s="41">
        <v>2</v>
      </c>
      <c r="D702" s="41" t="s">
        <v>206</v>
      </c>
      <c r="E702" s="41">
        <v>971.04</v>
      </c>
      <c r="F702" s="41">
        <v>2</v>
      </c>
      <c r="G702" s="41">
        <v>3.923</v>
      </c>
      <c r="H702" s="41">
        <v>2</v>
      </c>
      <c r="I702" s="41">
        <v>34.445</v>
      </c>
      <c r="J702" s="41">
        <v>2</v>
      </c>
      <c r="K702" s="41">
        <v>0.314</v>
      </c>
      <c r="L702" s="41">
        <v>2</v>
      </c>
      <c r="M702" s="41">
        <v>91.48</v>
      </c>
      <c r="N702" s="41">
        <v>2</v>
      </c>
      <c r="O702" s="41">
        <v>1481.7090000000001</v>
      </c>
      <c r="P702" s="41">
        <v>2</v>
      </c>
      <c r="Q702" s="41">
        <v>27.360199999999999</v>
      </c>
      <c r="R702" s="41">
        <v>2</v>
      </c>
      <c r="S702" s="41">
        <v>36.732492399999998</v>
      </c>
      <c r="T702" s="41">
        <v>2</v>
      </c>
      <c r="U702" s="41">
        <v>-122.01724053</v>
      </c>
      <c r="V702" s="41">
        <v>2</v>
      </c>
    </row>
    <row r="703" spans="1:22" x14ac:dyDescent="0.25">
      <c r="A703" s="41">
        <v>1266614580</v>
      </c>
      <c r="B703" s="42">
        <v>38766.890972222223</v>
      </c>
      <c r="C703" s="41">
        <v>2</v>
      </c>
      <c r="D703" s="41" t="s">
        <v>206</v>
      </c>
      <c r="E703" s="41">
        <v>978.16</v>
      </c>
      <c r="F703" s="41">
        <v>2</v>
      </c>
      <c r="G703" s="41">
        <v>3.8940000000000001</v>
      </c>
      <c r="H703" s="41">
        <v>2</v>
      </c>
      <c r="I703" s="41">
        <v>34.447000000000003</v>
      </c>
      <c r="J703" s="41">
        <v>2</v>
      </c>
      <c r="K703" s="41">
        <v>0.318</v>
      </c>
      <c r="L703" s="41">
        <v>2</v>
      </c>
      <c r="M703" s="41">
        <v>91.62</v>
      </c>
      <c r="N703" s="41">
        <v>2</v>
      </c>
      <c r="O703" s="41">
        <v>1481.7090000000001</v>
      </c>
      <c r="P703" s="41">
        <v>2</v>
      </c>
      <c r="Q703" s="41">
        <v>27.364699999999999</v>
      </c>
      <c r="R703" s="41">
        <v>2</v>
      </c>
      <c r="S703" s="41">
        <v>36.732501929999998</v>
      </c>
      <c r="T703" s="41">
        <v>2</v>
      </c>
      <c r="U703" s="41">
        <v>-122.0172936</v>
      </c>
      <c r="V703" s="41">
        <v>2</v>
      </c>
    </row>
    <row r="704" spans="1:22" x14ac:dyDescent="0.25">
      <c r="A704" s="41">
        <v>1266614595</v>
      </c>
      <c r="B704" s="42">
        <v>38766.891145833331</v>
      </c>
      <c r="C704" s="41">
        <v>2</v>
      </c>
      <c r="D704" s="41" t="s">
        <v>206</v>
      </c>
      <c r="E704" s="41">
        <v>985.37</v>
      </c>
      <c r="F704" s="41">
        <v>2</v>
      </c>
      <c r="G704" s="41">
        <v>3.8730000000000002</v>
      </c>
      <c r="H704" s="41">
        <v>2</v>
      </c>
      <c r="I704" s="41">
        <v>34.451000000000001</v>
      </c>
      <c r="J704" s="41">
        <v>2</v>
      </c>
      <c r="K704" s="41">
        <v>0.32100000000000001</v>
      </c>
      <c r="L704" s="41">
        <v>2</v>
      </c>
      <c r="M704" s="41">
        <v>91.87</v>
      </c>
      <c r="N704" s="41">
        <v>2</v>
      </c>
      <c r="O704" s="41">
        <v>1481.7470000000001</v>
      </c>
      <c r="P704" s="41">
        <v>2</v>
      </c>
      <c r="Q704" s="41">
        <v>27.370100000000001</v>
      </c>
      <c r="R704" s="41">
        <v>2</v>
      </c>
      <c r="S704" s="41">
        <v>36.732559129999999</v>
      </c>
      <c r="T704" s="41">
        <v>2</v>
      </c>
      <c r="U704" s="41">
        <v>-122.01732126</v>
      </c>
      <c r="V704" s="41">
        <v>2</v>
      </c>
    </row>
    <row r="705" spans="1:22" x14ac:dyDescent="0.25">
      <c r="A705" s="41">
        <v>1266614610</v>
      </c>
      <c r="B705" s="42">
        <v>38766.891319444447</v>
      </c>
      <c r="C705" s="41">
        <v>2</v>
      </c>
      <c r="D705" s="41" t="s">
        <v>206</v>
      </c>
      <c r="E705" s="41">
        <v>992.48</v>
      </c>
      <c r="F705" s="41">
        <v>2</v>
      </c>
      <c r="G705" s="41">
        <v>3.863</v>
      </c>
      <c r="H705" s="41">
        <v>2</v>
      </c>
      <c r="I705" s="41">
        <v>34.451000000000001</v>
      </c>
      <c r="J705" s="41">
        <v>2</v>
      </c>
      <c r="K705" s="41">
        <v>0.32500000000000001</v>
      </c>
      <c r="L705" s="41">
        <v>2</v>
      </c>
      <c r="M705" s="41">
        <v>92.01</v>
      </c>
      <c r="N705" s="41">
        <v>2</v>
      </c>
      <c r="O705" s="41">
        <v>1481.825</v>
      </c>
      <c r="P705" s="41">
        <v>2</v>
      </c>
      <c r="Q705" s="41">
        <v>27.371200000000002</v>
      </c>
      <c r="R705" s="41">
        <v>2</v>
      </c>
      <c r="S705" s="41">
        <v>36.73265086</v>
      </c>
      <c r="T705" s="41">
        <v>2</v>
      </c>
      <c r="U705" s="41">
        <v>-122.01739999999999</v>
      </c>
      <c r="V705" s="41">
        <v>2</v>
      </c>
    </row>
    <row r="706" spans="1:22" x14ac:dyDescent="0.25">
      <c r="A706" s="41">
        <v>1266614625</v>
      </c>
      <c r="B706" s="42">
        <v>38766.891493055555</v>
      </c>
      <c r="C706" s="41">
        <v>2</v>
      </c>
      <c r="D706" s="41" t="s">
        <v>206</v>
      </c>
      <c r="E706" s="41">
        <v>1000.09</v>
      </c>
      <c r="F706" s="41">
        <v>2</v>
      </c>
      <c r="G706" s="41">
        <v>3.847</v>
      </c>
      <c r="H706" s="41">
        <v>2</v>
      </c>
      <c r="I706" s="41">
        <v>34.451999999999998</v>
      </c>
      <c r="J706" s="41">
        <v>2</v>
      </c>
      <c r="K706" s="41">
        <v>0.32900000000000001</v>
      </c>
      <c r="L706" s="41">
        <v>2</v>
      </c>
      <c r="M706" s="41">
        <v>92.01</v>
      </c>
      <c r="N706" s="41">
        <v>2</v>
      </c>
      <c r="O706" s="41">
        <v>1481.8869999999999</v>
      </c>
      <c r="P706" s="41">
        <v>2</v>
      </c>
      <c r="Q706" s="41">
        <v>27.3736</v>
      </c>
      <c r="R706" s="41">
        <v>2</v>
      </c>
      <c r="S706" s="41">
        <v>36.732559000000002</v>
      </c>
      <c r="T706" s="41">
        <v>2</v>
      </c>
      <c r="U706" s="41">
        <v>-122.01755369</v>
      </c>
      <c r="V706" s="41">
        <v>2</v>
      </c>
    </row>
    <row r="707" spans="1:22" x14ac:dyDescent="0.25">
      <c r="A707" s="41">
        <v>1266614640</v>
      </c>
      <c r="B707" s="42">
        <v>38766.89166666667</v>
      </c>
      <c r="C707" s="41">
        <v>2</v>
      </c>
      <c r="D707" s="41" t="s">
        <v>206</v>
      </c>
      <c r="E707" s="41">
        <v>1007.2</v>
      </c>
      <c r="F707" s="41">
        <v>2</v>
      </c>
      <c r="G707" s="41">
        <v>3.8330000000000002</v>
      </c>
      <c r="H707" s="41">
        <v>2</v>
      </c>
      <c r="I707" s="41">
        <v>34.454000000000001</v>
      </c>
      <c r="J707" s="41">
        <v>2</v>
      </c>
      <c r="K707" s="41">
        <v>0.33200000000000002</v>
      </c>
      <c r="L707" s="41">
        <v>2</v>
      </c>
      <c r="M707" s="41">
        <v>92.04</v>
      </c>
      <c r="N707" s="41">
        <v>2</v>
      </c>
      <c r="O707" s="41">
        <v>1481.95</v>
      </c>
      <c r="P707" s="41">
        <v>2</v>
      </c>
      <c r="Q707" s="41">
        <v>27.3767</v>
      </c>
      <c r="R707" s="41">
        <v>2</v>
      </c>
      <c r="S707" s="41">
        <v>36.732597920000003</v>
      </c>
      <c r="T707" s="41">
        <v>2</v>
      </c>
      <c r="U707" s="41">
        <v>-122.01748576</v>
      </c>
      <c r="V707" s="41">
        <v>2</v>
      </c>
    </row>
    <row r="708" spans="1:22" x14ac:dyDescent="0.25">
      <c r="A708" s="41">
        <v>1266614655</v>
      </c>
      <c r="B708" s="42">
        <v>38766.891840277778</v>
      </c>
      <c r="C708" s="41">
        <v>2</v>
      </c>
      <c r="D708" s="41" t="s">
        <v>206</v>
      </c>
      <c r="E708" s="41">
        <v>1013.72</v>
      </c>
      <c r="F708" s="41">
        <v>2</v>
      </c>
      <c r="G708" s="41">
        <v>3.7869999999999999</v>
      </c>
      <c r="H708" s="41">
        <v>2</v>
      </c>
      <c r="I708" s="41">
        <v>34.456000000000003</v>
      </c>
      <c r="J708" s="41">
        <v>2</v>
      </c>
      <c r="K708" s="41">
        <v>0.33800000000000002</v>
      </c>
      <c r="L708" s="41">
        <v>2</v>
      </c>
      <c r="M708" s="41">
        <v>92.05</v>
      </c>
      <c r="N708" s="41">
        <v>2</v>
      </c>
      <c r="O708" s="41">
        <v>1481.8689999999999</v>
      </c>
      <c r="P708" s="41">
        <v>2</v>
      </c>
      <c r="Q708" s="41">
        <v>27.382899999999999</v>
      </c>
      <c r="R708" s="41">
        <v>2</v>
      </c>
      <c r="S708" s="41">
        <v>36.732626920000001</v>
      </c>
      <c r="T708" s="41">
        <v>2</v>
      </c>
      <c r="U708" s="41">
        <v>-122.01748142</v>
      </c>
      <c r="V708" s="41">
        <v>2</v>
      </c>
    </row>
    <row r="709" spans="1:22" x14ac:dyDescent="0.25">
      <c r="A709" s="41">
        <v>1266614670</v>
      </c>
      <c r="B709" s="42">
        <v>38766.892013888886</v>
      </c>
      <c r="C709" s="41">
        <v>2</v>
      </c>
      <c r="D709" s="41" t="s">
        <v>206</v>
      </c>
      <c r="E709" s="41">
        <v>1020.54</v>
      </c>
      <c r="F709" s="41">
        <v>2</v>
      </c>
      <c r="G709" s="41">
        <v>3.6520000000000001</v>
      </c>
      <c r="H709" s="41">
        <v>2</v>
      </c>
      <c r="I709" s="41">
        <v>34.468000000000004</v>
      </c>
      <c r="J709" s="41">
        <v>2</v>
      </c>
      <c r="K709" s="41">
        <v>0.35099999999999998</v>
      </c>
      <c r="L709" s="41">
        <v>2</v>
      </c>
      <c r="M709" s="41">
        <v>90.89</v>
      </c>
      <c r="N709" s="41">
        <v>2</v>
      </c>
      <c r="O709" s="41">
        <v>1481.431</v>
      </c>
      <c r="P709" s="41">
        <v>2</v>
      </c>
      <c r="Q709" s="41">
        <v>27.405799999999999</v>
      </c>
      <c r="R709" s="41">
        <v>2</v>
      </c>
      <c r="S709" s="41">
        <v>36.732626709999998</v>
      </c>
      <c r="T709" s="41">
        <v>2</v>
      </c>
      <c r="U709" s="41">
        <v>-122.01751442</v>
      </c>
      <c r="V709" s="41">
        <v>2</v>
      </c>
    </row>
    <row r="710" spans="1:22" x14ac:dyDescent="0.25">
      <c r="A710" s="41">
        <v>1266614685</v>
      </c>
      <c r="B710" s="42">
        <v>38766.892187500001</v>
      </c>
      <c r="C710" s="41">
        <v>2</v>
      </c>
      <c r="D710" s="41" t="s">
        <v>206</v>
      </c>
      <c r="E710" s="41">
        <v>1027.45</v>
      </c>
      <c r="F710" s="41">
        <v>2</v>
      </c>
      <c r="G710" s="41">
        <v>3.6179999999999999</v>
      </c>
      <c r="H710" s="41">
        <v>2</v>
      </c>
      <c r="I710" s="41">
        <v>34.475000000000001</v>
      </c>
      <c r="J710" s="41">
        <v>2</v>
      </c>
      <c r="K710" s="41">
        <v>0.36899999999999999</v>
      </c>
      <c r="L710" s="41">
        <v>2</v>
      </c>
      <c r="M710" s="41">
        <v>90.05</v>
      </c>
      <c r="N710" s="41">
        <v>2</v>
      </c>
      <c r="O710" s="41">
        <v>1481.413</v>
      </c>
      <c r="P710" s="41">
        <v>2</v>
      </c>
      <c r="Q710" s="41">
        <v>27.4147</v>
      </c>
      <c r="R710" s="41">
        <v>2</v>
      </c>
      <c r="S710" s="41">
        <v>36.732596000000001</v>
      </c>
      <c r="T710" s="41">
        <v>2</v>
      </c>
      <c r="U710" s="41">
        <v>-122.01755799999999</v>
      </c>
      <c r="V710" s="41">
        <v>2</v>
      </c>
    </row>
    <row r="711" spans="1:22" x14ac:dyDescent="0.25">
      <c r="A711" s="41">
        <v>1266614700</v>
      </c>
      <c r="B711" s="42">
        <v>38766.892361111109</v>
      </c>
      <c r="C711" s="41">
        <v>2</v>
      </c>
      <c r="D711" s="41" t="s">
        <v>206</v>
      </c>
      <c r="E711" s="41">
        <v>1034.8599999999999</v>
      </c>
      <c r="F711" s="41">
        <v>2</v>
      </c>
      <c r="G711" s="41">
        <v>3.6110000000000002</v>
      </c>
      <c r="H711" s="41">
        <v>2</v>
      </c>
      <c r="I711" s="41">
        <v>34.473999999999997</v>
      </c>
      <c r="J711" s="41">
        <v>2</v>
      </c>
      <c r="K711" s="41">
        <v>0.38500000000000001</v>
      </c>
      <c r="L711" s="41">
        <v>2</v>
      </c>
      <c r="M711" s="41">
        <v>89.96</v>
      </c>
      <c r="N711" s="41">
        <v>2</v>
      </c>
      <c r="O711" s="41">
        <v>1481.5060000000001</v>
      </c>
      <c r="P711" s="41">
        <v>2</v>
      </c>
      <c r="Q711" s="41">
        <v>27.4147</v>
      </c>
      <c r="R711" s="41">
        <v>2</v>
      </c>
      <c r="S711" s="41">
        <v>36.732677459999998</v>
      </c>
      <c r="T711" s="41">
        <v>2</v>
      </c>
      <c r="U711" s="41">
        <v>-122.01757773</v>
      </c>
      <c r="V711" s="41">
        <v>2</v>
      </c>
    </row>
    <row r="712" spans="1:22" x14ac:dyDescent="0.25">
      <c r="A712" s="41">
        <v>1266614715</v>
      </c>
      <c r="B712" s="42">
        <v>38766.892534722225</v>
      </c>
      <c r="C712" s="41">
        <v>2</v>
      </c>
      <c r="D712" s="41" t="s">
        <v>206</v>
      </c>
      <c r="E712" s="41">
        <v>1042.07</v>
      </c>
      <c r="F712" s="41">
        <v>2</v>
      </c>
      <c r="G712" s="41">
        <v>3.5990000000000002</v>
      </c>
      <c r="H712" s="41">
        <v>2</v>
      </c>
      <c r="I712" s="41">
        <v>34.475000000000001</v>
      </c>
      <c r="J712" s="41">
        <v>2</v>
      </c>
      <c r="K712" s="41">
        <v>0.39500000000000002</v>
      </c>
      <c r="L712" s="41">
        <v>2</v>
      </c>
      <c r="M712" s="41">
        <v>89.8</v>
      </c>
      <c r="N712" s="41">
        <v>2</v>
      </c>
      <c r="O712" s="41">
        <v>1481.578</v>
      </c>
      <c r="P712" s="41">
        <v>2</v>
      </c>
      <c r="Q712" s="41">
        <v>27.416699999999999</v>
      </c>
      <c r="R712" s="41">
        <v>2</v>
      </c>
      <c r="S712" s="41">
        <v>36.732699799999999</v>
      </c>
      <c r="T712" s="41">
        <v>2</v>
      </c>
      <c r="U712" s="41">
        <v>-122.01747032999999</v>
      </c>
      <c r="V712" s="41">
        <v>2</v>
      </c>
    </row>
    <row r="713" spans="1:22" x14ac:dyDescent="0.25">
      <c r="A713" s="41">
        <v>1266614730</v>
      </c>
      <c r="B713" s="42">
        <v>38766.892708333333</v>
      </c>
      <c r="C713" s="41">
        <v>2</v>
      </c>
      <c r="D713" s="41" t="s">
        <v>206</v>
      </c>
      <c r="E713" s="41">
        <v>1049.08</v>
      </c>
      <c r="F713" s="41">
        <v>2</v>
      </c>
      <c r="G713" s="41">
        <v>3.5840000000000001</v>
      </c>
      <c r="H713" s="41">
        <v>2</v>
      </c>
      <c r="I713" s="41">
        <v>34.476999999999997</v>
      </c>
      <c r="J713" s="41">
        <v>2</v>
      </c>
      <c r="K713" s="41">
        <v>0.40799999999999997</v>
      </c>
      <c r="L713" s="41">
        <v>2</v>
      </c>
      <c r="M713" s="41">
        <v>89.58</v>
      </c>
      <c r="N713" s="41">
        <v>2</v>
      </c>
      <c r="O713" s="41">
        <v>1481.635</v>
      </c>
      <c r="P713" s="41">
        <v>2</v>
      </c>
      <c r="Q713" s="41">
        <v>27.419799999999999</v>
      </c>
      <c r="R713" s="41">
        <v>2</v>
      </c>
      <c r="S713" s="41">
        <v>36.732699140000001</v>
      </c>
      <c r="T713" s="41">
        <v>2</v>
      </c>
      <c r="U713" s="41">
        <v>-122.01762050000001</v>
      </c>
      <c r="V713" s="41">
        <v>2</v>
      </c>
    </row>
    <row r="714" spans="1:22" x14ac:dyDescent="0.25">
      <c r="A714" s="41">
        <v>1266614745</v>
      </c>
      <c r="B714" s="42">
        <v>38766.892881944441</v>
      </c>
      <c r="C714" s="41">
        <v>2</v>
      </c>
      <c r="D714" s="41" t="s">
        <v>206</v>
      </c>
      <c r="E714" s="41">
        <v>1056.69</v>
      </c>
      <c r="F714" s="41">
        <v>2</v>
      </c>
      <c r="G714" s="41">
        <v>3.5790000000000002</v>
      </c>
      <c r="H714" s="41">
        <v>2</v>
      </c>
      <c r="I714" s="41">
        <v>34.478000000000002</v>
      </c>
      <c r="J714" s="41">
        <v>2</v>
      </c>
      <c r="K714" s="41">
        <v>0.41899999999999998</v>
      </c>
      <c r="L714" s="41">
        <v>2</v>
      </c>
      <c r="M714" s="41">
        <v>89.67</v>
      </c>
      <c r="N714" s="41">
        <v>2</v>
      </c>
      <c r="O714" s="41">
        <v>1481.7429999999999</v>
      </c>
      <c r="P714" s="41">
        <v>2</v>
      </c>
      <c r="Q714" s="41">
        <v>27.421099999999999</v>
      </c>
      <c r="R714" s="41">
        <v>2</v>
      </c>
      <c r="S714" s="41">
        <v>36.732574</v>
      </c>
      <c r="T714" s="41">
        <v>2</v>
      </c>
      <c r="U714" s="41">
        <v>-122.01755485</v>
      </c>
      <c r="V714" s="41">
        <v>2</v>
      </c>
    </row>
    <row r="715" spans="1:22" x14ac:dyDescent="0.25">
      <c r="A715" s="41">
        <v>1266614760</v>
      </c>
      <c r="B715" s="42">
        <v>38766.893055555556</v>
      </c>
      <c r="C715" s="41">
        <v>2</v>
      </c>
      <c r="D715" s="41" t="s">
        <v>206</v>
      </c>
      <c r="E715" s="41">
        <v>1064</v>
      </c>
      <c r="F715" s="41">
        <v>2</v>
      </c>
      <c r="G715" s="41">
        <v>3.5739999999999998</v>
      </c>
      <c r="H715" s="41">
        <v>2</v>
      </c>
      <c r="I715" s="41">
        <v>34.478000000000002</v>
      </c>
      <c r="J715" s="41">
        <v>2</v>
      </c>
      <c r="K715" s="41">
        <v>0.42599999999999999</v>
      </c>
      <c r="L715" s="41">
        <v>2</v>
      </c>
      <c r="M715" s="41">
        <v>90.32</v>
      </c>
      <c r="N715" s="41">
        <v>2</v>
      </c>
      <c r="O715" s="41">
        <v>1481.8440000000001</v>
      </c>
      <c r="P715" s="41">
        <v>2</v>
      </c>
      <c r="Q715" s="41">
        <v>27.421700000000001</v>
      </c>
      <c r="R715" s="41">
        <v>2</v>
      </c>
      <c r="S715" s="41">
        <v>36.732568460000003</v>
      </c>
      <c r="T715" s="41">
        <v>2</v>
      </c>
      <c r="U715" s="41">
        <v>-122.017623</v>
      </c>
      <c r="V715" s="41">
        <v>2</v>
      </c>
    </row>
    <row r="716" spans="1:22" x14ac:dyDescent="0.25">
      <c r="A716" s="41">
        <v>1266614775</v>
      </c>
      <c r="B716" s="42">
        <v>38766.893229166664</v>
      </c>
      <c r="C716" s="41">
        <v>2</v>
      </c>
      <c r="D716" s="41" t="s">
        <v>206</v>
      </c>
      <c r="E716" s="41">
        <v>1071.4000000000001</v>
      </c>
      <c r="F716" s="41">
        <v>2</v>
      </c>
      <c r="G716" s="41">
        <v>3.569</v>
      </c>
      <c r="H716" s="41">
        <v>2</v>
      </c>
      <c r="I716" s="41">
        <v>34.478999999999999</v>
      </c>
      <c r="J716" s="41">
        <v>2</v>
      </c>
      <c r="K716" s="41">
        <v>0.43</v>
      </c>
      <c r="L716" s="41">
        <v>2</v>
      </c>
      <c r="M716" s="41">
        <v>91.15</v>
      </c>
      <c r="N716" s="41">
        <v>2</v>
      </c>
      <c r="O716" s="41">
        <v>1481.9490000000001</v>
      </c>
      <c r="P716" s="41">
        <v>2</v>
      </c>
      <c r="Q716" s="41">
        <v>27.422999999999998</v>
      </c>
      <c r="R716" s="41">
        <v>2</v>
      </c>
      <c r="S716" s="41">
        <v>36.73263128</v>
      </c>
      <c r="T716" s="41">
        <v>2</v>
      </c>
      <c r="U716" s="41">
        <v>-122.017736</v>
      </c>
      <c r="V716" s="41">
        <v>2</v>
      </c>
    </row>
    <row r="717" spans="1:22" x14ac:dyDescent="0.25">
      <c r="A717" s="41">
        <v>1266614790</v>
      </c>
      <c r="B717" s="42">
        <v>38766.89340277778</v>
      </c>
      <c r="C717" s="41">
        <v>2</v>
      </c>
      <c r="D717" s="41" t="s">
        <v>206</v>
      </c>
      <c r="E717" s="41">
        <v>1078.4100000000001</v>
      </c>
      <c r="F717" s="41">
        <v>2</v>
      </c>
      <c r="G717" s="41">
        <v>3.5659999999999998</v>
      </c>
      <c r="H717" s="41">
        <v>2</v>
      </c>
      <c r="I717" s="41">
        <v>34.478999999999999</v>
      </c>
      <c r="J717" s="41">
        <v>2</v>
      </c>
      <c r="K717" s="41">
        <v>0.43099999999999999</v>
      </c>
      <c r="L717" s="41">
        <v>2</v>
      </c>
      <c r="M717" s="41">
        <v>91.23</v>
      </c>
      <c r="N717" s="41">
        <v>2</v>
      </c>
      <c r="O717" s="41">
        <v>1482.0540000000001</v>
      </c>
      <c r="P717" s="41">
        <v>2</v>
      </c>
      <c r="Q717" s="41">
        <v>27.423400000000001</v>
      </c>
      <c r="R717" s="41">
        <v>2</v>
      </c>
      <c r="S717" s="41">
        <v>36.732636460000002</v>
      </c>
      <c r="T717" s="41">
        <v>2</v>
      </c>
      <c r="U717" s="41">
        <v>-122.017731</v>
      </c>
      <c r="V717" s="41">
        <v>2</v>
      </c>
    </row>
    <row r="718" spans="1:22" x14ac:dyDescent="0.25">
      <c r="A718" s="41">
        <v>1266614805</v>
      </c>
      <c r="B718" s="42">
        <v>38766.893576388888</v>
      </c>
      <c r="C718" s="41">
        <v>2</v>
      </c>
      <c r="D718" s="41" t="s">
        <v>206</v>
      </c>
      <c r="E718" s="41">
        <v>1085.82</v>
      </c>
      <c r="F718" s="41">
        <v>2</v>
      </c>
      <c r="G718" s="41">
        <v>3.5390000000000001</v>
      </c>
      <c r="H718" s="41">
        <v>2</v>
      </c>
      <c r="I718" s="41">
        <v>34.481999999999999</v>
      </c>
      <c r="J718" s="41">
        <v>2</v>
      </c>
      <c r="K718" s="41">
        <v>0.432</v>
      </c>
      <c r="L718" s="41">
        <v>2</v>
      </c>
      <c r="M718" s="41">
        <v>91.39</v>
      </c>
      <c r="N718" s="41">
        <v>2</v>
      </c>
      <c r="O718" s="41">
        <v>1482.068</v>
      </c>
      <c r="P718" s="41">
        <v>2</v>
      </c>
      <c r="Q718" s="41">
        <v>27.4284</v>
      </c>
      <c r="R718" s="41">
        <v>2</v>
      </c>
      <c r="S718" s="41">
        <v>36.73271913</v>
      </c>
      <c r="T718" s="41">
        <v>2</v>
      </c>
      <c r="U718" s="41">
        <v>-122.01778032999999</v>
      </c>
      <c r="V718" s="41">
        <v>2</v>
      </c>
    </row>
    <row r="719" spans="1:22" x14ac:dyDescent="0.25">
      <c r="A719" s="41">
        <v>1266614820</v>
      </c>
      <c r="B719" s="42">
        <v>38766.893750000003</v>
      </c>
      <c r="C719" s="41">
        <v>2</v>
      </c>
      <c r="D719" s="41" t="s">
        <v>206</v>
      </c>
      <c r="E719" s="41">
        <v>1093.23</v>
      </c>
      <c r="F719" s="41">
        <v>2</v>
      </c>
      <c r="G719" s="41">
        <v>3.5209999999999999</v>
      </c>
      <c r="H719" s="41">
        <v>2</v>
      </c>
      <c r="I719" s="41">
        <v>34.484000000000002</v>
      </c>
      <c r="J719" s="41">
        <v>2</v>
      </c>
      <c r="K719" s="41">
        <v>0.436</v>
      </c>
      <c r="L719" s="41">
        <v>2</v>
      </c>
      <c r="M719" s="41">
        <v>91.21</v>
      </c>
      <c r="N719" s="41">
        <v>2</v>
      </c>
      <c r="O719" s="41">
        <v>1482.1189999999999</v>
      </c>
      <c r="P719" s="41">
        <v>2</v>
      </c>
      <c r="Q719" s="41">
        <v>27.431799999999999</v>
      </c>
      <c r="R719" s="41">
        <v>2</v>
      </c>
      <c r="S719" s="41">
        <v>36.732914059999999</v>
      </c>
      <c r="T719" s="41">
        <v>2</v>
      </c>
      <c r="U719" s="41">
        <v>-122.01796865999999</v>
      </c>
      <c r="V719" s="41">
        <v>2</v>
      </c>
    </row>
    <row r="720" spans="1:22" x14ac:dyDescent="0.25">
      <c r="A720" s="41">
        <v>1266614835</v>
      </c>
      <c r="B720" s="42">
        <v>38766.893923611111</v>
      </c>
      <c r="C720" s="41">
        <v>2</v>
      </c>
      <c r="D720" s="41" t="s">
        <v>206</v>
      </c>
      <c r="E720" s="41">
        <v>1100.53</v>
      </c>
      <c r="F720" s="41">
        <v>2</v>
      </c>
      <c r="G720" s="41">
        <v>3.5129999999999999</v>
      </c>
      <c r="H720" s="41">
        <v>2</v>
      </c>
      <c r="I720" s="41">
        <v>34.484000000000002</v>
      </c>
      <c r="J720" s="41">
        <v>2</v>
      </c>
      <c r="K720" s="41">
        <v>0.441</v>
      </c>
      <c r="L720" s="41">
        <v>2</v>
      </c>
      <c r="M720" s="41">
        <v>91.24</v>
      </c>
      <c r="N720" s="41">
        <v>2</v>
      </c>
      <c r="O720" s="41">
        <v>1482.2080000000001</v>
      </c>
      <c r="P720" s="41">
        <v>2</v>
      </c>
      <c r="Q720" s="41">
        <v>27.432600000000001</v>
      </c>
      <c r="R720" s="41">
        <v>2</v>
      </c>
      <c r="S720" s="41">
        <v>36.73275726</v>
      </c>
      <c r="T720" s="41">
        <v>2</v>
      </c>
      <c r="U720" s="41">
        <v>-122.0178772</v>
      </c>
      <c r="V720" s="41">
        <v>2</v>
      </c>
    </row>
    <row r="721" spans="1:22" x14ac:dyDescent="0.25">
      <c r="A721" s="41">
        <v>1266614850</v>
      </c>
      <c r="B721" s="42">
        <v>38766.894097222219</v>
      </c>
      <c r="C721" s="41">
        <v>2</v>
      </c>
      <c r="D721" s="41" t="s">
        <v>206</v>
      </c>
      <c r="E721" s="41">
        <v>1107.54</v>
      </c>
      <c r="F721" s="41">
        <v>2</v>
      </c>
      <c r="G721" s="41">
        <v>3.5129999999999999</v>
      </c>
      <c r="H721" s="41">
        <v>2</v>
      </c>
      <c r="I721" s="41">
        <v>34.485999999999997</v>
      </c>
      <c r="J721" s="41">
        <v>2</v>
      </c>
      <c r="K721" s="41">
        <v>0.44500000000000001</v>
      </c>
      <c r="L721" s="41">
        <v>2</v>
      </c>
      <c r="M721" s="41">
        <v>91.02</v>
      </c>
      <c r="N721" s="41">
        <v>2</v>
      </c>
      <c r="O721" s="41">
        <v>1482.329</v>
      </c>
      <c r="P721" s="41">
        <v>2</v>
      </c>
      <c r="Q721" s="41">
        <v>27.4343</v>
      </c>
      <c r="R721" s="41">
        <v>2</v>
      </c>
      <c r="S721" s="41">
        <v>36.732833249999999</v>
      </c>
      <c r="T721" s="41">
        <v>2</v>
      </c>
      <c r="U721" s="41">
        <v>-122.01785258</v>
      </c>
      <c r="V721" s="41">
        <v>2</v>
      </c>
    </row>
    <row r="722" spans="1:22" x14ac:dyDescent="0.25">
      <c r="A722" s="41">
        <v>1266614865</v>
      </c>
      <c r="B722" s="42">
        <v>38766.894270833334</v>
      </c>
      <c r="C722" s="41">
        <v>2</v>
      </c>
      <c r="D722" s="41" t="s">
        <v>206</v>
      </c>
      <c r="E722" s="41">
        <v>1115.1500000000001</v>
      </c>
      <c r="F722" s="41">
        <v>2</v>
      </c>
      <c r="G722" s="41">
        <v>3.5059999999999998</v>
      </c>
      <c r="H722" s="41">
        <v>2</v>
      </c>
      <c r="I722" s="41">
        <v>34.484999999999999</v>
      </c>
      <c r="J722" s="41">
        <v>2</v>
      </c>
      <c r="K722" s="41">
        <v>0.44800000000000001</v>
      </c>
      <c r="L722" s="41">
        <v>2</v>
      </c>
      <c r="M722" s="41">
        <v>90.82</v>
      </c>
      <c r="N722" s="41">
        <v>2</v>
      </c>
      <c r="O722" s="41">
        <v>1482.4259999999999</v>
      </c>
      <c r="P722" s="41">
        <v>2</v>
      </c>
      <c r="Q722" s="41">
        <v>27.434200000000001</v>
      </c>
      <c r="R722" s="41">
        <v>2</v>
      </c>
      <c r="S722" s="41">
        <v>36.732811060000003</v>
      </c>
      <c r="T722" s="41">
        <v>2</v>
      </c>
      <c r="U722" s="41">
        <v>-122.01791</v>
      </c>
      <c r="V722" s="41">
        <v>2</v>
      </c>
    </row>
    <row r="723" spans="1:22" x14ac:dyDescent="0.25">
      <c r="A723" s="41">
        <v>1266614880</v>
      </c>
      <c r="B723" s="42">
        <v>38766.894444444442</v>
      </c>
      <c r="C723" s="41">
        <v>2</v>
      </c>
      <c r="D723" s="41" t="s">
        <v>206</v>
      </c>
      <c r="E723" s="41">
        <v>1122.55</v>
      </c>
      <c r="F723" s="41">
        <v>2</v>
      </c>
      <c r="G723" s="41">
        <v>3.4980000000000002</v>
      </c>
      <c r="H723" s="41">
        <v>2</v>
      </c>
      <c r="I723" s="41">
        <v>34.484999999999999</v>
      </c>
      <c r="J723" s="41">
        <v>2</v>
      </c>
      <c r="K723" s="41">
        <v>0.45200000000000001</v>
      </c>
      <c r="L723" s="41">
        <v>2</v>
      </c>
      <c r="M723" s="41">
        <v>90.68</v>
      </c>
      <c r="N723" s="41">
        <v>2</v>
      </c>
      <c r="O723" s="41">
        <v>1482.5160000000001</v>
      </c>
      <c r="P723" s="41">
        <v>2</v>
      </c>
      <c r="Q723" s="41">
        <v>27.434999999999999</v>
      </c>
      <c r="R723" s="41">
        <v>2</v>
      </c>
      <c r="S723" s="41">
        <v>36.732832719999998</v>
      </c>
      <c r="T723" s="41">
        <v>2</v>
      </c>
      <c r="U723" s="41">
        <v>-122.01788881</v>
      </c>
      <c r="V723" s="41">
        <v>2</v>
      </c>
    </row>
    <row r="724" spans="1:22" x14ac:dyDescent="0.25">
      <c r="A724" s="41">
        <v>1266614895</v>
      </c>
      <c r="B724" s="42">
        <v>38766.894618055558</v>
      </c>
      <c r="C724" s="41">
        <v>2</v>
      </c>
      <c r="D724" s="41" t="s">
        <v>206</v>
      </c>
      <c r="E724" s="41">
        <v>1129.56</v>
      </c>
      <c r="F724" s="41">
        <v>2</v>
      </c>
      <c r="G724" s="41">
        <v>3.488</v>
      </c>
      <c r="H724" s="41">
        <v>2</v>
      </c>
      <c r="I724" s="41">
        <v>34.485999999999997</v>
      </c>
      <c r="J724" s="41">
        <v>2</v>
      </c>
      <c r="K724" s="41">
        <v>0.45700000000000002</v>
      </c>
      <c r="L724" s="41">
        <v>2</v>
      </c>
      <c r="M724" s="41">
        <v>90.62</v>
      </c>
      <c r="N724" s="41">
        <v>2</v>
      </c>
      <c r="O724" s="41">
        <v>1482.5930000000001</v>
      </c>
      <c r="P724" s="41">
        <v>2</v>
      </c>
      <c r="Q724" s="41">
        <v>27.436800000000002</v>
      </c>
      <c r="R724" s="41">
        <v>2</v>
      </c>
      <c r="S724" s="41">
        <v>36.732872209999996</v>
      </c>
      <c r="T724" s="41">
        <v>2</v>
      </c>
      <c r="U724" s="41">
        <v>-122.01795957</v>
      </c>
      <c r="V724" s="41">
        <v>2</v>
      </c>
    </row>
    <row r="725" spans="1:22" x14ac:dyDescent="0.25">
      <c r="A725" s="41">
        <v>1266614910</v>
      </c>
      <c r="B725" s="42">
        <v>38766.894791666666</v>
      </c>
      <c r="C725" s="41">
        <v>2</v>
      </c>
      <c r="D725" s="41" t="s">
        <v>206</v>
      </c>
      <c r="E725" s="41">
        <v>1137.46</v>
      </c>
      <c r="F725" s="41">
        <v>2</v>
      </c>
      <c r="G725" s="41">
        <v>3.4860000000000002</v>
      </c>
      <c r="H725" s="41">
        <v>2</v>
      </c>
      <c r="I725" s="41">
        <v>34.487000000000002</v>
      </c>
      <c r="J725" s="41">
        <v>2</v>
      </c>
      <c r="K725" s="41">
        <v>0.46200000000000002</v>
      </c>
      <c r="L725" s="41">
        <v>2</v>
      </c>
      <c r="M725" s="41">
        <v>90.2</v>
      </c>
      <c r="N725" s="41">
        <v>2</v>
      </c>
      <c r="O725" s="41">
        <v>1482.7190000000001</v>
      </c>
      <c r="P725" s="41">
        <v>2</v>
      </c>
      <c r="Q725" s="41">
        <v>27.437899999999999</v>
      </c>
      <c r="R725" s="41">
        <v>2</v>
      </c>
      <c r="S725" s="41">
        <v>36.732864999999997</v>
      </c>
      <c r="T725" s="41">
        <v>2</v>
      </c>
      <c r="U725" s="41">
        <v>-122.01790733</v>
      </c>
      <c r="V725" s="41">
        <v>2</v>
      </c>
    </row>
    <row r="726" spans="1:22" x14ac:dyDescent="0.25">
      <c r="A726" s="41">
        <v>1266614925</v>
      </c>
      <c r="B726" s="42">
        <v>38766.894965277781</v>
      </c>
      <c r="C726" s="41">
        <v>2</v>
      </c>
      <c r="D726" s="41" t="s">
        <v>206</v>
      </c>
      <c r="E726" s="41">
        <v>1145.06</v>
      </c>
      <c r="F726" s="41">
        <v>2</v>
      </c>
      <c r="G726" s="41">
        <v>3.4929999999999999</v>
      </c>
      <c r="H726" s="41">
        <v>2</v>
      </c>
      <c r="I726" s="41">
        <v>34.487000000000002</v>
      </c>
      <c r="J726" s="41">
        <v>2</v>
      </c>
      <c r="K726" s="41">
        <v>0.46600000000000003</v>
      </c>
      <c r="L726" s="41">
        <v>2</v>
      </c>
      <c r="M726" s="41">
        <v>89.55</v>
      </c>
      <c r="N726" s="41">
        <v>2</v>
      </c>
      <c r="O726" s="41">
        <v>1482.876</v>
      </c>
      <c r="P726" s="41">
        <v>2</v>
      </c>
      <c r="Q726" s="41">
        <v>27.4373</v>
      </c>
      <c r="R726" s="41">
        <v>2</v>
      </c>
      <c r="S726" s="41">
        <v>36.732891279999997</v>
      </c>
      <c r="T726" s="41">
        <v>2</v>
      </c>
      <c r="U726" s="41">
        <v>-122.01791128000001</v>
      </c>
      <c r="V726" s="41">
        <v>2</v>
      </c>
    </row>
    <row r="727" spans="1:22" x14ac:dyDescent="0.25">
      <c r="A727" s="41">
        <v>1266614940</v>
      </c>
      <c r="B727" s="42">
        <v>38766.895138888889</v>
      </c>
      <c r="C727" s="41">
        <v>2</v>
      </c>
      <c r="D727" s="41" t="s">
        <v>206</v>
      </c>
      <c r="E727" s="41">
        <v>1152.27</v>
      </c>
      <c r="F727" s="41">
        <v>2</v>
      </c>
      <c r="G727" s="41">
        <v>3.476</v>
      </c>
      <c r="H727" s="41">
        <v>2</v>
      </c>
      <c r="I727" s="41">
        <v>34.487000000000002</v>
      </c>
      <c r="J727" s="41">
        <v>2</v>
      </c>
      <c r="K727" s="41">
        <v>0.46899999999999997</v>
      </c>
      <c r="L727" s="41">
        <v>2</v>
      </c>
      <c r="M727" s="41">
        <v>88.74</v>
      </c>
      <c r="N727" s="41">
        <v>2</v>
      </c>
      <c r="O727" s="41">
        <v>1482.925</v>
      </c>
      <c r="P727" s="41">
        <v>2</v>
      </c>
      <c r="Q727" s="41">
        <v>27.439</v>
      </c>
      <c r="R727" s="41">
        <v>2</v>
      </c>
      <c r="S727" s="41">
        <v>36.732939799999997</v>
      </c>
      <c r="T727" s="41">
        <v>2</v>
      </c>
      <c r="U727" s="41">
        <v>-122.01794386</v>
      </c>
      <c r="V727" s="41">
        <v>2</v>
      </c>
    </row>
    <row r="728" spans="1:22" x14ac:dyDescent="0.25">
      <c r="A728" s="41">
        <v>1266614955</v>
      </c>
      <c r="B728" s="42">
        <v>38766.895312499997</v>
      </c>
      <c r="C728" s="41">
        <v>2</v>
      </c>
      <c r="D728" s="41" t="s">
        <v>206</v>
      </c>
      <c r="E728" s="41">
        <v>1159.3800000000001</v>
      </c>
      <c r="F728" s="41">
        <v>2</v>
      </c>
      <c r="G728" s="41">
        <v>3.464</v>
      </c>
      <c r="H728" s="41">
        <v>2</v>
      </c>
      <c r="I728" s="41">
        <v>34.488</v>
      </c>
      <c r="J728" s="41">
        <v>2</v>
      </c>
      <c r="K728" s="41">
        <v>0.47299999999999998</v>
      </c>
      <c r="L728" s="41">
        <v>2</v>
      </c>
      <c r="M728" s="41">
        <v>87.83</v>
      </c>
      <c r="N728" s="41">
        <v>2</v>
      </c>
      <c r="O728" s="41">
        <v>1482.9960000000001</v>
      </c>
      <c r="P728" s="41">
        <v>2</v>
      </c>
      <c r="Q728" s="41">
        <v>27.440999999999999</v>
      </c>
      <c r="R728" s="41">
        <v>2</v>
      </c>
      <c r="S728" s="41">
        <v>36.73294353</v>
      </c>
      <c r="T728" s="41">
        <v>2</v>
      </c>
      <c r="U728" s="41">
        <v>-122.0179516</v>
      </c>
      <c r="V728" s="41">
        <v>2</v>
      </c>
    </row>
    <row r="729" spans="1:22" x14ac:dyDescent="0.25">
      <c r="A729" s="41">
        <v>1266614970</v>
      </c>
      <c r="B729" s="42">
        <v>38766.895486111112</v>
      </c>
      <c r="C729" s="41">
        <v>2</v>
      </c>
      <c r="D729" s="41" t="s">
        <v>206</v>
      </c>
      <c r="E729" s="41">
        <v>1166.58</v>
      </c>
      <c r="F729" s="41">
        <v>2</v>
      </c>
      <c r="G729" s="41">
        <v>3.4529999999999998</v>
      </c>
      <c r="H729" s="41">
        <v>2</v>
      </c>
      <c r="I729" s="41">
        <v>34.488999999999997</v>
      </c>
      <c r="J729" s="41">
        <v>2</v>
      </c>
      <c r="K729" s="41">
        <v>0.47799999999999998</v>
      </c>
      <c r="L729" s="41">
        <v>2</v>
      </c>
      <c r="M729" s="41">
        <v>87.5</v>
      </c>
      <c r="N729" s="41">
        <v>2</v>
      </c>
      <c r="O729" s="41">
        <v>1483.0719999999999</v>
      </c>
      <c r="P729" s="41">
        <v>2</v>
      </c>
      <c r="Q729" s="41">
        <v>27.442900000000002</v>
      </c>
      <c r="R729" s="41">
        <v>2</v>
      </c>
      <c r="S729" s="41">
        <v>36.732987999999999</v>
      </c>
      <c r="T729" s="41">
        <v>2</v>
      </c>
      <c r="U729" s="41">
        <v>-122.01799364</v>
      </c>
      <c r="V729" s="41">
        <v>2</v>
      </c>
    </row>
    <row r="730" spans="1:22" x14ac:dyDescent="0.25">
      <c r="A730" s="41">
        <v>1266614985</v>
      </c>
      <c r="B730" s="42">
        <v>38766.89565972222</v>
      </c>
      <c r="C730" s="41">
        <v>2</v>
      </c>
      <c r="D730" s="41" t="s">
        <v>206</v>
      </c>
      <c r="E730" s="41">
        <v>1174.08</v>
      </c>
      <c r="F730" s="41">
        <v>2</v>
      </c>
      <c r="G730" s="41">
        <v>3.4</v>
      </c>
      <c r="H730" s="41">
        <v>2</v>
      </c>
      <c r="I730" s="41">
        <v>34.49</v>
      </c>
      <c r="J730" s="41">
        <v>2</v>
      </c>
      <c r="K730" s="41">
        <v>0.48599999999999999</v>
      </c>
      <c r="L730" s="41">
        <v>2</v>
      </c>
      <c r="M730" s="41">
        <v>87.42</v>
      </c>
      <c r="N730" s="41">
        <v>2</v>
      </c>
      <c r="O730" s="41">
        <v>1482.9749999999999</v>
      </c>
      <c r="P730" s="41">
        <v>2</v>
      </c>
      <c r="Q730" s="41">
        <v>27.448699999999999</v>
      </c>
      <c r="R730" s="41">
        <v>2</v>
      </c>
      <c r="S730" s="41">
        <v>36.733104920000002</v>
      </c>
      <c r="T730" s="41">
        <v>2</v>
      </c>
      <c r="U730" s="41">
        <v>-122.01801292</v>
      </c>
      <c r="V730" s="41">
        <v>2</v>
      </c>
    </row>
    <row r="731" spans="1:22" x14ac:dyDescent="0.25">
      <c r="A731" s="41">
        <v>1266615000</v>
      </c>
      <c r="B731" s="42">
        <v>38766.895833333336</v>
      </c>
      <c r="C731" s="41">
        <v>2</v>
      </c>
      <c r="D731" s="41" t="s">
        <v>206</v>
      </c>
      <c r="E731" s="41">
        <v>1181.98</v>
      </c>
      <c r="F731" s="41">
        <v>2</v>
      </c>
      <c r="G731" s="41">
        <v>3.2930000000000001</v>
      </c>
      <c r="H731" s="41">
        <v>2</v>
      </c>
      <c r="I731" s="41">
        <v>34.502000000000002</v>
      </c>
      <c r="J731" s="41">
        <v>2</v>
      </c>
      <c r="K731" s="41">
        <v>0.51</v>
      </c>
      <c r="L731" s="41">
        <v>2</v>
      </c>
      <c r="M731" s="41">
        <v>86.74</v>
      </c>
      <c r="N731" s="41">
        <v>2</v>
      </c>
      <c r="O731" s="41">
        <v>1482.6690000000001</v>
      </c>
      <c r="P731" s="41">
        <v>2</v>
      </c>
      <c r="Q731" s="41">
        <v>27.468399999999999</v>
      </c>
      <c r="R731" s="41">
        <v>2</v>
      </c>
      <c r="S731" s="41">
        <v>36.73310876</v>
      </c>
      <c r="T731" s="41">
        <v>2</v>
      </c>
      <c r="U731" s="41">
        <v>-122.01793723</v>
      </c>
      <c r="V731" s="41">
        <v>2</v>
      </c>
    </row>
    <row r="732" spans="1:22" x14ac:dyDescent="0.25">
      <c r="A732" s="41">
        <v>1266615015</v>
      </c>
      <c r="B732" s="42">
        <v>38766.896006944444</v>
      </c>
      <c r="C732" s="41">
        <v>2</v>
      </c>
      <c r="D732" s="41" t="s">
        <v>206</v>
      </c>
      <c r="E732" s="41">
        <v>1188.99</v>
      </c>
      <c r="F732" s="41">
        <v>2</v>
      </c>
      <c r="G732" s="41">
        <v>3.31</v>
      </c>
      <c r="H732" s="41">
        <v>2</v>
      </c>
      <c r="I732" s="41">
        <v>34.502000000000002</v>
      </c>
      <c r="J732" s="41">
        <v>2</v>
      </c>
      <c r="K732" s="41">
        <v>0.52600000000000002</v>
      </c>
      <c r="L732" s="41">
        <v>2</v>
      </c>
      <c r="M732" s="41">
        <v>86.4</v>
      </c>
      <c r="N732" s="41">
        <v>2</v>
      </c>
      <c r="O732" s="41">
        <v>1482.8589999999999</v>
      </c>
      <c r="P732" s="41">
        <v>2</v>
      </c>
      <c r="Q732" s="41">
        <v>27.466899999999999</v>
      </c>
      <c r="R732" s="41">
        <v>2</v>
      </c>
      <c r="S732" s="41">
        <v>36.733109329999998</v>
      </c>
      <c r="T732" s="41">
        <v>2</v>
      </c>
      <c r="U732" s="41">
        <v>-122.01799525</v>
      </c>
      <c r="V732" s="41">
        <v>2</v>
      </c>
    </row>
    <row r="733" spans="1:22" x14ac:dyDescent="0.25">
      <c r="A733" s="41">
        <v>1266615030</v>
      </c>
      <c r="B733" s="42">
        <v>38766.896180555559</v>
      </c>
      <c r="C733" s="41">
        <v>2</v>
      </c>
      <c r="D733" s="41" t="s">
        <v>206</v>
      </c>
      <c r="E733" s="41">
        <v>1195.7</v>
      </c>
      <c r="F733" s="41">
        <v>2</v>
      </c>
      <c r="G733" s="41">
        <v>3.3039999999999998</v>
      </c>
      <c r="H733" s="41">
        <v>2</v>
      </c>
      <c r="I733" s="41">
        <v>34.502000000000002</v>
      </c>
      <c r="J733" s="41">
        <v>2</v>
      </c>
      <c r="K733" s="41">
        <v>0.53600000000000003</v>
      </c>
      <c r="L733" s="41">
        <v>2</v>
      </c>
      <c r="M733" s="41">
        <v>86.3</v>
      </c>
      <c r="N733" s="41">
        <v>2</v>
      </c>
      <c r="O733" s="41">
        <v>1482.9469999999999</v>
      </c>
      <c r="P733" s="41">
        <v>2</v>
      </c>
      <c r="Q733" s="41">
        <v>27.467500000000001</v>
      </c>
      <c r="R733" s="41">
        <v>2</v>
      </c>
      <c r="S733" s="41">
        <v>36.733112640000002</v>
      </c>
      <c r="T733" s="41">
        <v>2</v>
      </c>
      <c r="U733" s="41">
        <v>-122.01795314</v>
      </c>
      <c r="V733" s="41">
        <v>2</v>
      </c>
    </row>
    <row r="734" spans="1:22" x14ac:dyDescent="0.25">
      <c r="A734" s="41">
        <v>1266615045</v>
      </c>
      <c r="B734" s="42">
        <v>38766.896354166667</v>
      </c>
      <c r="C734" s="41">
        <v>2</v>
      </c>
      <c r="D734" s="41" t="s">
        <v>206</v>
      </c>
      <c r="E734" s="41">
        <v>1202.6099999999999</v>
      </c>
      <c r="F734" s="41">
        <v>2</v>
      </c>
      <c r="G734" s="41">
        <v>3.254</v>
      </c>
      <c r="H734" s="41">
        <v>2</v>
      </c>
      <c r="I734" s="41">
        <v>34.503999999999998</v>
      </c>
      <c r="J734" s="41">
        <v>2</v>
      </c>
      <c r="K734" s="41">
        <v>0.54500000000000004</v>
      </c>
      <c r="L734" s="41">
        <v>2</v>
      </c>
      <c r="M734" s="41">
        <v>86.17</v>
      </c>
      <c r="N734" s="41">
        <v>2</v>
      </c>
      <c r="O734" s="41">
        <v>1482.8530000000001</v>
      </c>
      <c r="P734" s="41">
        <v>2</v>
      </c>
      <c r="Q734" s="41">
        <v>27.473800000000001</v>
      </c>
      <c r="R734" s="41">
        <v>2</v>
      </c>
      <c r="S734" s="41">
        <v>36.733128129999997</v>
      </c>
      <c r="T734" s="41">
        <v>2</v>
      </c>
      <c r="U734" s="41">
        <v>-122.0179414</v>
      </c>
      <c r="V734" s="41">
        <v>2</v>
      </c>
    </row>
    <row r="735" spans="1:22" x14ac:dyDescent="0.25">
      <c r="A735" s="41">
        <v>1266615060</v>
      </c>
      <c r="B735" s="42">
        <v>38766.896527777775</v>
      </c>
      <c r="C735" s="41">
        <v>2</v>
      </c>
      <c r="D735" s="41" t="s">
        <v>206</v>
      </c>
      <c r="E735" s="41">
        <v>1210.21</v>
      </c>
      <c r="F735" s="41">
        <v>2</v>
      </c>
      <c r="G735" s="41">
        <v>3.21</v>
      </c>
      <c r="H735" s="41">
        <v>2</v>
      </c>
      <c r="I735" s="41">
        <v>34.51</v>
      </c>
      <c r="J735" s="41">
        <v>2</v>
      </c>
      <c r="K735" s="41">
        <v>0.55900000000000005</v>
      </c>
      <c r="L735" s="41">
        <v>2</v>
      </c>
      <c r="M735" s="41">
        <v>85.86</v>
      </c>
      <c r="N735" s="41">
        <v>2</v>
      </c>
      <c r="O735" s="41">
        <v>1482.8019999999999</v>
      </c>
      <c r="P735" s="41">
        <v>2</v>
      </c>
      <c r="Q735" s="41">
        <v>27.482700000000001</v>
      </c>
      <c r="R735" s="41">
        <v>2</v>
      </c>
      <c r="S735" s="41">
        <v>36.733110199999999</v>
      </c>
      <c r="T735" s="41">
        <v>2</v>
      </c>
      <c r="U735" s="41">
        <v>-122.0180252</v>
      </c>
      <c r="V735" s="41">
        <v>2</v>
      </c>
    </row>
    <row r="736" spans="1:22" x14ac:dyDescent="0.25">
      <c r="A736" s="41">
        <v>1266615075</v>
      </c>
      <c r="B736" s="42">
        <v>38766.896701388891</v>
      </c>
      <c r="C736" s="41">
        <v>2</v>
      </c>
      <c r="D736" s="41" t="s">
        <v>206</v>
      </c>
      <c r="E736" s="41">
        <v>1217.51</v>
      </c>
      <c r="F736" s="41">
        <v>2</v>
      </c>
      <c r="G736" s="41">
        <v>3.1560000000000001</v>
      </c>
      <c r="H736" s="41">
        <v>2</v>
      </c>
      <c r="I736" s="41">
        <v>34.515999999999998</v>
      </c>
      <c r="J736" s="41">
        <v>2</v>
      </c>
      <c r="K736" s="41">
        <v>0.57399999999999995</v>
      </c>
      <c r="L736" s="41">
        <v>2</v>
      </c>
      <c r="M736" s="41">
        <v>85.03</v>
      </c>
      <c r="N736" s="41">
        <v>2</v>
      </c>
      <c r="O736" s="41">
        <v>1482.702</v>
      </c>
      <c r="P736" s="41">
        <v>2</v>
      </c>
      <c r="Q736" s="41">
        <v>27.4925</v>
      </c>
      <c r="R736" s="41">
        <v>2</v>
      </c>
      <c r="S736" s="41">
        <v>36.733143660000003</v>
      </c>
      <c r="T736" s="41">
        <v>2</v>
      </c>
      <c r="U736" s="41">
        <v>-122.01808226</v>
      </c>
      <c r="V736" s="41">
        <v>2</v>
      </c>
    </row>
    <row r="737" spans="1:22" x14ac:dyDescent="0.25">
      <c r="A737" s="41">
        <v>1266615090</v>
      </c>
      <c r="B737" s="42">
        <v>38766.896874999999</v>
      </c>
      <c r="C737" s="41">
        <v>2</v>
      </c>
      <c r="D737" s="41" t="s">
        <v>206</v>
      </c>
      <c r="E737" s="41">
        <v>1224.32</v>
      </c>
      <c r="F737" s="41">
        <v>2</v>
      </c>
      <c r="G737" s="41">
        <v>3.1150000000000002</v>
      </c>
      <c r="H737" s="41">
        <v>2</v>
      </c>
      <c r="I737" s="41">
        <v>34.518999999999998</v>
      </c>
      <c r="J737" s="41">
        <v>2</v>
      </c>
      <c r="K737" s="41">
        <v>0.59099999999999997</v>
      </c>
      <c r="L737" s="41">
        <v>2</v>
      </c>
      <c r="M737" s="41">
        <v>84.95</v>
      </c>
      <c r="N737" s="41">
        <v>2</v>
      </c>
      <c r="O737" s="41">
        <v>1482.646</v>
      </c>
      <c r="P737" s="41">
        <v>2</v>
      </c>
      <c r="Q737" s="41">
        <v>27.498699999999999</v>
      </c>
      <c r="R737" s="41">
        <v>2</v>
      </c>
      <c r="S737" s="41">
        <v>36.733174839999997</v>
      </c>
      <c r="T737" s="41">
        <v>2</v>
      </c>
      <c r="U737" s="41">
        <v>-122.01802676</v>
      </c>
      <c r="V737" s="41">
        <v>2</v>
      </c>
    </row>
    <row r="738" spans="1:22" x14ac:dyDescent="0.25">
      <c r="A738" s="41">
        <v>1266615105</v>
      </c>
      <c r="B738" s="42">
        <v>38766.897048611114</v>
      </c>
      <c r="C738" s="41">
        <v>2</v>
      </c>
      <c r="D738" s="41" t="s">
        <v>206</v>
      </c>
      <c r="E738" s="41">
        <v>1230.83</v>
      </c>
      <c r="F738" s="41">
        <v>2</v>
      </c>
      <c r="G738" s="41">
        <v>3.1070000000000002</v>
      </c>
      <c r="H738" s="41">
        <v>2</v>
      </c>
      <c r="I738" s="41">
        <v>34.520000000000003</v>
      </c>
      <c r="J738" s="41">
        <v>2</v>
      </c>
      <c r="K738" s="41">
        <v>0.60499999999999998</v>
      </c>
      <c r="L738" s="41">
        <v>2</v>
      </c>
      <c r="M738" s="41">
        <v>84.96</v>
      </c>
      <c r="N738" s="41">
        <v>2</v>
      </c>
      <c r="O738" s="41">
        <v>1482.723</v>
      </c>
      <c r="P738" s="41">
        <v>2</v>
      </c>
      <c r="Q738" s="41">
        <v>27.5002</v>
      </c>
      <c r="R738" s="41">
        <v>2</v>
      </c>
      <c r="S738" s="41">
        <v>36.733190329999999</v>
      </c>
      <c r="T738" s="41">
        <v>2</v>
      </c>
      <c r="U738" s="41">
        <v>-122.01816092999999</v>
      </c>
      <c r="V738" s="41">
        <v>2</v>
      </c>
    </row>
    <row r="739" spans="1:22" x14ac:dyDescent="0.25">
      <c r="A739" s="41">
        <v>1266615120</v>
      </c>
      <c r="B739" s="42">
        <v>38766.897222222222</v>
      </c>
      <c r="C739" s="41">
        <v>2</v>
      </c>
      <c r="D739" s="41" t="s">
        <v>206</v>
      </c>
      <c r="E739" s="41">
        <v>1237.54</v>
      </c>
      <c r="F739" s="41">
        <v>2</v>
      </c>
      <c r="G739" s="41">
        <v>3.1070000000000002</v>
      </c>
      <c r="H739" s="41">
        <v>2</v>
      </c>
      <c r="I739" s="41">
        <v>34.521000000000001</v>
      </c>
      <c r="J739" s="41">
        <v>2</v>
      </c>
      <c r="K739" s="41">
        <v>0.61399999999999999</v>
      </c>
      <c r="L739" s="41">
        <v>2</v>
      </c>
      <c r="M739" s="41">
        <v>84.58</v>
      </c>
      <c r="N739" s="41">
        <v>2</v>
      </c>
      <c r="O739" s="41">
        <v>1482.837</v>
      </c>
      <c r="P739" s="41">
        <v>2</v>
      </c>
      <c r="Q739" s="41">
        <v>27.501100000000001</v>
      </c>
      <c r="R739" s="41">
        <v>2</v>
      </c>
      <c r="S739" s="41">
        <v>36.7332228</v>
      </c>
      <c r="T739" s="41">
        <v>2</v>
      </c>
      <c r="U739" s="41">
        <v>-122.0180707</v>
      </c>
      <c r="V739" s="41">
        <v>2</v>
      </c>
    </row>
    <row r="740" spans="1:22" x14ac:dyDescent="0.25">
      <c r="A740" s="41">
        <v>1266615135</v>
      </c>
      <c r="B740" s="42">
        <v>38766.89739583333</v>
      </c>
      <c r="C740" s="41">
        <v>2</v>
      </c>
      <c r="D740" s="41" t="s">
        <v>206</v>
      </c>
      <c r="E740" s="41">
        <v>1244.8499999999999</v>
      </c>
      <c r="F740" s="41">
        <v>2</v>
      </c>
      <c r="G740" s="41">
        <v>3.08</v>
      </c>
      <c r="H740" s="41">
        <v>2</v>
      </c>
      <c r="I740" s="41">
        <v>34.518999999999998</v>
      </c>
      <c r="J740" s="41">
        <v>2</v>
      </c>
      <c r="K740" s="41">
        <v>0.627</v>
      </c>
      <c r="L740" s="41">
        <v>2</v>
      </c>
      <c r="M740" s="41">
        <v>85.63</v>
      </c>
      <c r="N740" s="41">
        <v>2</v>
      </c>
      <c r="O740" s="41">
        <v>1482.8420000000001</v>
      </c>
      <c r="P740" s="41">
        <v>2</v>
      </c>
      <c r="Q740" s="41">
        <v>27.501999999999999</v>
      </c>
      <c r="R740" s="41">
        <v>2</v>
      </c>
      <c r="S740" s="41">
        <v>36.733158299999999</v>
      </c>
      <c r="T740" s="41">
        <v>2</v>
      </c>
      <c r="U740" s="41">
        <v>-122.01803069</v>
      </c>
      <c r="V740" s="41">
        <v>2</v>
      </c>
    </row>
    <row r="741" spans="1:22" x14ac:dyDescent="0.25">
      <c r="A741" s="41">
        <v>1266615150</v>
      </c>
      <c r="B741" s="42">
        <v>38766.897569444445</v>
      </c>
      <c r="C741" s="41">
        <v>2</v>
      </c>
      <c r="D741" s="41" t="s">
        <v>206</v>
      </c>
      <c r="E741" s="41">
        <v>1252.05</v>
      </c>
      <c r="F741" s="41">
        <v>2</v>
      </c>
      <c r="G741" s="41">
        <v>3.0550000000000002</v>
      </c>
      <c r="H741" s="41">
        <v>2</v>
      </c>
      <c r="I741" s="41">
        <v>34.524000000000001</v>
      </c>
      <c r="J741" s="41">
        <v>2</v>
      </c>
      <c r="K741" s="41">
        <v>0.64500000000000002</v>
      </c>
      <c r="L741" s="41">
        <v>2</v>
      </c>
      <c r="M741" s="41">
        <v>84.08</v>
      </c>
      <c r="N741" s="41">
        <v>2</v>
      </c>
      <c r="O741" s="41">
        <v>1482.8630000000001</v>
      </c>
      <c r="P741" s="41">
        <v>2</v>
      </c>
      <c r="Q741" s="41">
        <v>27.508299999999998</v>
      </c>
      <c r="R741" s="41">
        <v>2</v>
      </c>
      <c r="S741" s="41">
        <v>36.733097209999997</v>
      </c>
      <c r="T741" s="41">
        <v>2</v>
      </c>
      <c r="U741" s="41">
        <v>-122.01804835</v>
      </c>
      <c r="V741" s="41">
        <v>2</v>
      </c>
    </row>
    <row r="742" spans="1:22" x14ac:dyDescent="0.25">
      <c r="A742" s="41">
        <v>1266615165</v>
      </c>
      <c r="B742" s="42">
        <v>38766.897743055553</v>
      </c>
      <c r="C742" s="41">
        <v>2</v>
      </c>
      <c r="D742" s="41" t="s">
        <v>206</v>
      </c>
      <c r="E742" s="41">
        <v>1258.76</v>
      </c>
      <c r="F742" s="41">
        <v>2</v>
      </c>
      <c r="G742" s="41">
        <v>3.06</v>
      </c>
      <c r="H742" s="41">
        <v>2</v>
      </c>
      <c r="I742" s="41">
        <v>34.524000000000001</v>
      </c>
      <c r="J742" s="41">
        <v>2</v>
      </c>
      <c r="K742" s="41">
        <v>0.65200000000000002</v>
      </c>
      <c r="L742" s="41">
        <v>2</v>
      </c>
      <c r="M742" s="41">
        <v>83.85</v>
      </c>
      <c r="N742" s="41">
        <v>2</v>
      </c>
      <c r="O742" s="41">
        <v>1482.998</v>
      </c>
      <c r="P742" s="41">
        <v>2</v>
      </c>
      <c r="Q742" s="41">
        <v>27.507899999999999</v>
      </c>
      <c r="R742" s="41">
        <v>2</v>
      </c>
      <c r="S742" s="41">
        <v>36.73337686</v>
      </c>
      <c r="T742" s="41">
        <v>2</v>
      </c>
      <c r="U742" s="41">
        <v>-122.01793619999999</v>
      </c>
      <c r="V742" s="41">
        <v>2</v>
      </c>
    </row>
    <row r="743" spans="1:22" x14ac:dyDescent="0.25">
      <c r="A743" s="41">
        <v>1266615180</v>
      </c>
      <c r="B743" s="42">
        <v>38766.897916666669</v>
      </c>
      <c r="C743" s="41">
        <v>2</v>
      </c>
      <c r="D743" s="41" t="s">
        <v>206</v>
      </c>
      <c r="E743" s="41">
        <v>1265.96</v>
      </c>
      <c r="F743" s="41">
        <v>2</v>
      </c>
      <c r="G743" s="41">
        <v>3.044</v>
      </c>
      <c r="H743" s="41">
        <v>2</v>
      </c>
      <c r="I743" s="41">
        <v>34.524000000000001</v>
      </c>
      <c r="J743" s="41">
        <v>2</v>
      </c>
      <c r="K743" s="41">
        <v>0.65800000000000003</v>
      </c>
      <c r="L743" s="41">
        <v>2</v>
      </c>
      <c r="M743" s="41">
        <v>84.66</v>
      </c>
      <c r="N743" s="41">
        <v>2</v>
      </c>
      <c r="O743" s="41">
        <v>1483.0509999999999</v>
      </c>
      <c r="P743" s="41">
        <v>2</v>
      </c>
      <c r="Q743" s="41">
        <v>27.509399999999999</v>
      </c>
      <c r="R743" s="41">
        <v>2</v>
      </c>
      <c r="S743" s="41">
        <v>36.733310930000002</v>
      </c>
      <c r="T743" s="41">
        <v>2</v>
      </c>
      <c r="U743" s="41">
        <v>-122.01786126</v>
      </c>
      <c r="V743" s="41">
        <v>2</v>
      </c>
    </row>
    <row r="744" spans="1:22" x14ac:dyDescent="0.25">
      <c r="A744" s="41">
        <v>1266615195</v>
      </c>
      <c r="B744" s="42">
        <v>38766.898090277777</v>
      </c>
      <c r="C744" s="41">
        <v>2</v>
      </c>
      <c r="D744" s="41" t="s">
        <v>206</v>
      </c>
      <c r="E744" s="41">
        <v>1273.1600000000001</v>
      </c>
      <c r="F744" s="41">
        <v>2</v>
      </c>
      <c r="G744" s="41">
        <v>2.9910000000000001</v>
      </c>
      <c r="H744" s="41">
        <v>2</v>
      </c>
      <c r="I744" s="41">
        <v>34.529000000000003</v>
      </c>
      <c r="J744" s="41">
        <v>2</v>
      </c>
      <c r="K744" s="41">
        <v>0.67300000000000004</v>
      </c>
      <c r="L744" s="41">
        <v>2</v>
      </c>
      <c r="M744" s="41">
        <v>85.62</v>
      </c>
      <c r="N744" s="41">
        <v>2</v>
      </c>
      <c r="O744" s="41">
        <v>1482.952</v>
      </c>
      <c r="P744" s="41">
        <v>2</v>
      </c>
      <c r="Q744" s="41">
        <v>27.5182</v>
      </c>
      <c r="R744" s="41">
        <v>2</v>
      </c>
      <c r="S744" s="41">
        <v>36.733435419999999</v>
      </c>
      <c r="T744" s="41">
        <v>2</v>
      </c>
      <c r="U744" s="41">
        <v>-122.01790885</v>
      </c>
      <c r="V744" s="41">
        <v>2</v>
      </c>
    </row>
    <row r="745" spans="1:22" x14ac:dyDescent="0.25">
      <c r="A745" s="41">
        <v>1266615210</v>
      </c>
      <c r="B745" s="42">
        <v>38766.898263888892</v>
      </c>
      <c r="C745" s="41">
        <v>2</v>
      </c>
      <c r="D745" s="41" t="s">
        <v>206</v>
      </c>
      <c r="E745" s="41">
        <v>1279.68</v>
      </c>
      <c r="F745" s="41">
        <v>2</v>
      </c>
      <c r="G745" s="41">
        <v>2.9780000000000002</v>
      </c>
      <c r="H745" s="41">
        <v>2</v>
      </c>
      <c r="I745" s="41">
        <v>34.530999999999999</v>
      </c>
      <c r="J745" s="41">
        <v>2</v>
      </c>
      <c r="K745" s="41">
        <v>0.69099999999999995</v>
      </c>
      <c r="L745" s="41">
        <v>2</v>
      </c>
      <c r="M745" s="41">
        <v>87.59</v>
      </c>
      <c r="N745" s="41">
        <v>2</v>
      </c>
      <c r="O745" s="41">
        <v>1483.009</v>
      </c>
      <c r="P745" s="41">
        <v>2</v>
      </c>
      <c r="Q745" s="41">
        <v>27.521000000000001</v>
      </c>
      <c r="R745" s="41">
        <v>2</v>
      </c>
      <c r="S745" s="41">
        <v>36.73333023</v>
      </c>
      <c r="T745" s="41">
        <v>2</v>
      </c>
      <c r="U745" s="41">
        <v>-122.01785407</v>
      </c>
      <c r="V745" s="41">
        <v>2</v>
      </c>
    </row>
    <row r="746" spans="1:22" x14ac:dyDescent="0.25">
      <c r="A746" s="41">
        <v>1266615225</v>
      </c>
      <c r="B746" s="42">
        <v>38766.8984375</v>
      </c>
      <c r="C746" s="41">
        <v>2</v>
      </c>
      <c r="D746" s="41" t="s">
        <v>206</v>
      </c>
      <c r="E746" s="41">
        <v>1282.93</v>
      </c>
      <c r="F746" s="41">
        <v>2</v>
      </c>
      <c r="G746" s="41">
        <v>2.9670000000000001</v>
      </c>
      <c r="H746" s="41">
        <v>2</v>
      </c>
      <c r="I746" s="41">
        <v>34.530999999999999</v>
      </c>
      <c r="J746" s="41">
        <v>2</v>
      </c>
      <c r="K746" s="41">
        <v>0.70199999999999996</v>
      </c>
      <c r="L746" s="41">
        <v>2</v>
      </c>
      <c r="M746" s="41">
        <v>87.85</v>
      </c>
      <c r="N746" s="41">
        <v>2</v>
      </c>
      <c r="O746" s="41">
        <v>1483.0170000000001</v>
      </c>
      <c r="P746" s="41">
        <v>2</v>
      </c>
      <c r="Q746" s="41">
        <v>27.521999999999998</v>
      </c>
      <c r="R746" s="41">
        <v>2</v>
      </c>
      <c r="S746" s="41">
        <v>36.733346070000003</v>
      </c>
      <c r="T746" s="41">
        <v>2</v>
      </c>
      <c r="U746" s="41">
        <v>-122.01774878000001</v>
      </c>
      <c r="V746" s="41">
        <v>2</v>
      </c>
    </row>
    <row r="747" spans="1:22" x14ac:dyDescent="0.25">
      <c r="A747" s="41">
        <v>1266615240</v>
      </c>
      <c r="B747" s="42">
        <v>38766.898611111108</v>
      </c>
      <c r="C747" s="41">
        <v>2</v>
      </c>
      <c r="D747" s="41" t="s">
        <v>206</v>
      </c>
      <c r="E747" s="41">
        <v>1286.48</v>
      </c>
      <c r="F747" s="41">
        <v>2</v>
      </c>
      <c r="G747" s="41">
        <v>2.98</v>
      </c>
      <c r="H747" s="41">
        <v>2</v>
      </c>
      <c r="I747" s="41">
        <v>34.530999999999999</v>
      </c>
      <c r="J747" s="41">
        <v>2</v>
      </c>
      <c r="K747" s="41">
        <v>0.70799999999999996</v>
      </c>
      <c r="L747" s="41">
        <v>2</v>
      </c>
      <c r="M747" s="41">
        <v>87.78</v>
      </c>
      <c r="N747" s="41">
        <v>2</v>
      </c>
      <c r="O747" s="41">
        <v>1483.1320000000001</v>
      </c>
      <c r="P747" s="41">
        <v>2</v>
      </c>
      <c r="Q747" s="41">
        <v>27.520900000000001</v>
      </c>
      <c r="R747" s="41">
        <v>2</v>
      </c>
      <c r="S747" s="41">
        <v>36.733410689999999</v>
      </c>
      <c r="T747" s="41">
        <v>2</v>
      </c>
      <c r="U747" s="41">
        <v>-122.017837</v>
      </c>
      <c r="V747" s="41">
        <v>2</v>
      </c>
    </row>
    <row r="748" spans="1:22" x14ac:dyDescent="0.25">
      <c r="A748" s="41">
        <v>1266615255</v>
      </c>
      <c r="B748" s="42">
        <v>38766.898784722223</v>
      </c>
      <c r="C748" s="41">
        <v>2</v>
      </c>
      <c r="D748" s="41" t="s">
        <v>206</v>
      </c>
      <c r="E748" s="41">
        <v>1286.68</v>
      </c>
      <c r="F748" s="41">
        <v>2</v>
      </c>
      <c r="G748" s="41">
        <v>2.9710000000000001</v>
      </c>
      <c r="H748" s="41">
        <v>2</v>
      </c>
      <c r="I748" s="41">
        <v>34.530999999999999</v>
      </c>
      <c r="J748" s="41">
        <v>2</v>
      </c>
      <c r="K748" s="41">
        <v>0.71</v>
      </c>
      <c r="L748" s="41">
        <v>2</v>
      </c>
      <c r="M748" s="41">
        <v>87.99</v>
      </c>
      <c r="N748" s="41">
        <v>2</v>
      </c>
      <c r="O748" s="41">
        <v>1483.097</v>
      </c>
      <c r="P748" s="41">
        <v>2</v>
      </c>
      <c r="Q748" s="41">
        <v>27.521699999999999</v>
      </c>
      <c r="R748" s="41">
        <v>2</v>
      </c>
      <c r="S748" s="41">
        <v>36.733454459999997</v>
      </c>
      <c r="T748" s="41">
        <v>2</v>
      </c>
      <c r="U748" s="41">
        <v>-122.01768937999999</v>
      </c>
      <c r="V748" s="41">
        <v>2</v>
      </c>
    </row>
    <row r="749" spans="1:22" x14ac:dyDescent="0.25">
      <c r="A749" s="41">
        <v>1266615270</v>
      </c>
      <c r="B749" s="42">
        <v>38766.898958333331</v>
      </c>
      <c r="C749" s="41">
        <v>2</v>
      </c>
      <c r="D749" s="41" t="s">
        <v>206</v>
      </c>
      <c r="E749" s="41">
        <v>1286.78</v>
      </c>
      <c r="F749" s="41">
        <v>2</v>
      </c>
      <c r="G749" s="41">
        <v>2.976</v>
      </c>
      <c r="H749" s="41">
        <v>2</v>
      </c>
      <c r="I749" s="41">
        <v>34.530999999999999</v>
      </c>
      <c r="J749" s="41">
        <v>2</v>
      </c>
      <c r="K749" s="41">
        <v>0.71199999999999997</v>
      </c>
      <c r="L749" s="41">
        <v>2</v>
      </c>
      <c r="M749" s="41">
        <v>88.19</v>
      </c>
      <c r="N749" s="41">
        <v>2</v>
      </c>
      <c r="O749" s="41">
        <v>1483.12</v>
      </c>
      <c r="P749" s="41">
        <v>2</v>
      </c>
      <c r="Q749" s="41">
        <v>27.5212</v>
      </c>
      <c r="R749" s="41">
        <v>2</v>
      </c>
      <c r="S749" s="41">
        <v>36.733325000000001</v>
      </c>
      <c r="T749" s="41">
        <v>2</v>
      </c>
      <c r="U749" s="41">
        <v>-122.0177484</v>
      </c>
      <c r="V749" s="41">
        <v>2</v>
      </c>
    </row>
    <row r="750" spans="1:22" x14ac:dyDescent="0.25">
      <c r="A750" s="41">
        <v>1266615285</v>
      </c>
      <c r="B750" s="42">
        <v>38766.899131944447</v>
      </c>
      <c r="C750" s="41">
        <v>2</v>
      </c>
      <c r="D750" s="41" t="s">
        <v>206</v>
      </c>
      <c r="E750" s="41">
        <v>1287.77</v>
      </c>
      <c r="F750" s="41">
        <v>2</v>
      </c>
      <c r="G750" s="41">
        <v>2.9769999999999999</v>
      </c>
      <c r="H750" s="41">
        <v>2</v>
      </c>
      <c r="I750" s="41">
        <v>34.530999999999999</v>
      </c>
      <c r="J750" s="41">
        <v>2</v>
      </c>
      <c r="K750" s="41">
        <v>0.71299999999999997</v>
      </c>
      <c r="L750" s="41">
        <v>2</v>
      </c>
      <c r="M750" s="41">
        <v>87.82</v>
      </c>
      <c r="N750" s="41">
        <v>2</v>
      </c>
      <c r="O750" s="41">
        <v>1483.1410000000001</v>
      </c>
      <c r="P750" s="41">
        <v>2</v>
      </c>
      <c r="Q750" s="41">
        <v>27.521100000000001</v>
      </c>
      <c r="R750" s="41">
        <v>2</v>
      </c>
      <c r="S750" s="41">
        <v>36.733435800000002</v>
      </c>
      <c r="T750" s="41">
        <v>2</v>
      </c>
      <c r="U750" s="41">
        <v>-122.0176568</v>
      </c>
      <c r="V750" s="41">
        <v>2</v>
      </c>
    </row>
    <row r="751" spans="1:22" x14ac:dyDescent="0.25">
      <c r="A751" s="41">
        <v>1266615300</v>
      </c>
      <c r="B751" s="42">
        <v>38766.899305555555</v>
      </c>
      <c r="C751" s="41">
        <v>2</v>
      </c>
      <c r="D751" s="41" t="s">
        <v>206</v>
      </c>
      <c r="E751" s="41">
        <v>1290.6300000000001</v>
      </c>
      <c r="F751" s="41">
        <v>2</v>
      </c>
      <c r="G751" s="41">
        <v>2.9750000000000001</v>
      </c>
      <c r="H751" s="41">
        <v>2</v>
      </c>
      <c r="I751" s="41">
        <v>34.530999999999999</v>
      </c>
      <c r="J751" s="41">
        <v>2</v>
      </c>
      <c r="K751" s="41">
        <v>0.71299999999999997</v>
      </c>
      <c r="L751" s="41">
        <v>2</v>
      </c>
      <c r="M751" s="41">
        <v>87.4</v>
      </c>
      <c r="N751" s="41">
        <v>2</v>
      </c>
      <c r="O751" s="41">
        <v>1483.181</v>
      </c>
      <c r="P751" s="41">
        <v>2</v>
      </c>
      <c r="Q751" s="41">
        <v>27.5213</v>
      </c>
      <c r="R751" s="41">
        <v>2</v>
      </c>
      <c r="S751" s="41">
        <v>36.733401659999998</v>
      </c>
      <c r="T751" s="41">
        <v>2</v>
      </c>
      <c r="U751" s="41">
        <v>-122.01768306</v>
      </c>
      <c r="V751" s="41">
        <v>2</v>
      </c>
    </row>
    <row r="752" spans="1:22" x14ac:dyDescent="0.25">
      <c r="A752" s="41">
        <v>1266615315</v>
      </c>
      <c r="B752" s="42">
        <v>38766.89947916667</v>
      </c>
      <c r="C752" s="41">
        <v>2</v>
      </c>
      <c r="D752" s="41" t="s">
        <v>206</v>
      </c>
      <c r="E752" s="41">
        <v>1290.6300000000001</v>
      </c>
      <c r="F752" s="41">
        <v>2</v>
      </c>
      <c r="G752" s="41">
        <v>2.9729999999999999</v>
      </c>
      <c r="H752" s="41">
        <v>2</v>
      </c>
      <c r="I752" s="41">
        <v>34.530999999999999</v>
      </c>
      <c r="J752" s="41">
        <v>2</v>
      </c>
      <c r="K752" s="41">
        <v>0.71299999999999997</v>
      </c>
      <c r="L752" s="41">
        <v>2</v>
      </c>
      <c r="M752" s="41">
        <v>87.34</v>
      </c>
      <c r="N752" s="41">
        <v>2</v>
      </c>
      <c r="O752" s="41">
        <v>1483.172</v>
      </c>
      <c r="P752" s="41">
        <v>2</v>
      </c>
      <c r="Q752" s="41">
        <v>27.5215</v>
      </c>
      <c r="R752" s="41">
        <v>2</v>
      </c>
      <c r="S752" s="41">
        <v>36.733418999999998</v>
      </c>
      <c r="T752" s="41">
        <v>2</v>
      </c>
      <c r="U752" s="41">
        <v>-122.017675</v>
      </c>
      <c r="V752" s="41">
        <v>2</v>
      </c>
    </row>
    <row r="753" spans="1:22" x14ac:dyDescent="0.25">
      <c r="A753" s="41">
        <v>1266615330</v>
      </c>
      <c r="B753" s="42">
        <v>38766.899652777778</v>
      </c>
      <c r="C753" s="41">
        <v>2</v>
      </c>
      <c r="D753" s="41" t="s">
        <v>206</v>
      </c>
      <c r="E753" s="41">
        <v>1289.8399999999999</v>
      </c>
      <c r="F753" s="41">
        <v>2</v>
      </c>
      <c r="G753" s="41">
        <v>2.9740000000000002</v>
      </c>
      <c r="H753" s="41">
        <v>2</v>
      </c>
      <c r="I753" s="41">
        <v>34.530999999999999</v>
      </c>
      <c r="J753" s="41">
        <v>2</v>
      </c>
      <c r="K753" s="41">
        <v>0.71399999999999997</v>
      </c>
      <c r="L753" s="41">
        <v>2</v>
      </c>
      <c r="M753" s="41">
        <v>88.02</v>
      </c>
      <c r="N753" s="41">
        <v>2</v>
      </c>
      <c r="O753" s="41">
        <v>1483.163</v>
      </c>
      <c r="P753" s="41">
        <v>2</v>
      </c>
      <c r="Q753" s="41">
        <v>27.5214</v>
      </c>
      <c r="R753" s="41">
        <v>2</v>
      </c>
      <c r="S753" s="41">
        <v>36.733431279999998</v>
      </c>
      <c r="T753" s="41">
        <v>2</v>
      </c>
      <c r="U753" s="41">
        <v>-122.01754</v>
      </c>
      <c r="V753" s="41">
        <v>2</v>
      </c>
    </row>
    <row r="754" spans="1:22" x14ac:dyDescent="0.25">
      <c r="A754" s="41">
        <v>1266615345</v>
      </c>
      <c r="B754" s="42">
        <v>38766.899826388886</v>
      </c>
      <c r="C754" s="41">
        <v>2</v>
      </c>
      <c r="D754" s="41" t="s">
        <v>206</v>
      </c>
      <c r="E754" s="41">
        <v>1289.6400000000001</v>
      </c>
      <c r="F754" s="41">
        <v>2</v>
      </c>
      <c r="G754" s="41">
        <v>2.9729999999999999</v>
      </c>
      <c r="H754" s="41">
        <v>2</v>
      </c>
      <c r="I754" s="41">
        <v>34.530999999999999</v>
      </c>
      <c r="J754" s="41">
        <v>2</v>
      </c>
      <c r="K754" s="41">
        <v>0.71399999999999997</v>
      </c>
      <c r="L754" s="41">
        <v>2</v>
      </c>
      <c r="M754" s="41">
        <v>88.19</v>
      </c>
      <c r="N754" s="41">
        <v>2</v>
      </c>
      <c r="O754" s="41">
        <v>1483.1559999999999</v>
      </c>
      <c r="P754" s="41">
        <v>2</v>
      </c>
      <c r="Q754" s="41">
        <v>27.5215</v>
      </c>
      <c r="R754" s="41">
        <v>2</v>
      </c>
      <c r="S754" s="41">
        <v>36.73334191</v>
      </c>
      <c r="T754" s="41">
        <v>2</v>
      </c>
      <c r="U754" s="41">
        <v>-122.01751532999999</v>
      </c>
      <c r="V754" s="41">
        <v>2</v>
      </c>
    </row>
    <row r="755" spans="1:22" x14ac:dyDescent="0.25">
      <c r="A755" s="41">
        <v>1266615360</v>
      </c>
      <c r="B755" s="42">
        <v>38766.9</v>
      </c>
      <c r="C755" s="41">
        <v>2</v>
      </c>
      <c r="D755" s="41" t="s">
        <v>206</v>
      </c>
      <c r="E755" s="41">
        <v>1289.94</v>
      </c>
      <c r="F755" s="41">
        <v>2</v>
      </c>
      <c r="G755" s="41">
        <v>2.97</v>
      </c>
      <c r="H755" s="41">
        <v>2</v>
      </c>
      <c r="I755" s="41">
        <v>34.530999999999999</v>
      </c>
      <c r="J755" s="41">
        <v>2</v>
      </c>
      <c r="K755" s="41">
        <v>0.71399999999999997</v>
      </c>
      <c r="L755" s="41">
        <v>2</v>
      </c>
      <c r="M755" s="41">
        <v>88.03</v>
      </c>
      <c r="N755" s="41">
        <v>2</v>
      </c>
      <c r="O755" s="41">
        <v>1483.1479999999999</v>
      </c>
      <c r="P755" s="41">
        <v>2</v>
      </c>
      <c r="Q755" s="41">
        <v>27.521799999999999</v>
      </c>
      <c r="R755" s="41">
        <v>2</v>
      </c>
      <c r="S755" s="41">
        <v>36.733348759999998</v>
      </c>
      <c r="T755" s="41">
        <v>2</v>
      </c>
      <c r="U755" s="41">
        <v>-122.01748507000001</v>
      </c>
      <c r="V755" s="41">
        <v>2</v>
      </c>
    </row>
    <row r="756" spans="1:22" x14ac:dyDescent="0.25">
      <c r="A756" s="41">
        <v>1266615375</v>
      </c>
      <c r="B756" s="42">
        <v>38766.900173611109</v>
      </c>
      <c r="C756" s="41">
        <v>2</v>
      </c>
      <c r="D756" s="41" t="s">
        <v>206</v>
      </c>
      <c r="E756" s="41">
        <v>1290.23</v>
      </c>
      <c r="F756" s="41">
        <v>2</v>
      </c>
      <c r="G756" s="41">
        <v>2.9710000000000001</v>
      </c>
      <c r="H756" s="41">
        <v>2</v>
      </c>
      <c r="I756" s="41">
        <v>34.530999999999999</v>
      </c>
      <c r="J756" s="41">
        <v>2</v>
      </c>
      <c r="K756" s="41">
        <v>0.71499999999999997</v>
      </c>
      <c r="L756" s="41">
        <v>2</v>
      </c>
      <c r="M756" s="41">
        <v>88.07</v>
      </c>
      <c r="N756" s="41">
        <v>2</v>
      </c>
      <c r="O756" s="41">
        <v>1483.1569999999999</v>
      </c>
      <c r="P756" s="41">
        <v>2</v>
      </c>
      <c r="Q756" s="41">
        <v>27.521699999999999</v>
      </c>
      <c r="R756" s="41">
        <v>2</v>
      </c>
      <c r="S756" s="41">
        <v>36.733249999999998</v>
      </c>
      <c r="T756" s="41">
        <v>2</v>
      </c>
      <c r="U756" s="41">
        <v>-122.01744600000001</v>
      </c>
      <c r="V756" s="41">
        <v>2</v>
      </c>
    </row>
    <row r="757" spans="1:22" x14ac:dyDescent="0.25">
      <c r="A757" s="41">
        <v>1266615390</v>
      </c>
      <c r="B757" s="42">
        <v>38766.900347222225</v>
      </c>
      <c r="C757" s="41">
        <v>2</v>
      </c>
      <c r="D757" s="41" t="s">
        <v>206</v>
      </c>
      <c r="E757" s="41">
        <v>1290.23</v>
      </c>
      <c r="F757" s="41">
        <v>2</v>
      </c>
      <c r="G757" s="41">
        <v>2.972</v>
      </c>
      <c r="H757" s="41">
        <v>2</v>
      </c>
      <c r="I757" s="41">
        <v>34.530999999999999</v>
      </c>
      <c r="J757" s="41">
        <v>2</v>
      </c>
      <c r="K757" s="41">
        <v>0.71499999999999997</v>
      </c>
      <c r="L757" s="41">
        <v>2</v>
      </c>
      <c r="M757" s="41">
        <v>88.12</v>
      </c>
      <c r="N757" s="41">
        <v>2</v>
      </c>
      <c r="O757" s="41">
        <v>1483.1610000000001</v>
      </c>
      <c r="P757" s="41">
        <v>2</v>
      </c>
      <c r="Q757" s="41">
        <v>27.521599999999999</v>
      </c>
      <c r="R757" s="41">
        <v>2</v>
      </c>
      <c r="S757" s="41">
        <v>36.733242259999997</v>
      </c>
      <c r="T757" s="41">
        <v>2</v>
      </c>
      <c r="U757" s="41">
        <v>-122.01741266000001</v>
      </c>
      <c r="V757" s="41">
        <v>2</v>
      </c>
    </row>
    <row r="758" spans="1:22" x14ac:dyDescent="0.25">
      <c r="A758" s="41">
        <v>1266615405</v>
      </c>
      <c r="B758" s="42">
        <v>38766.900520833333</v>
      </c>
      <c r="C758" s="41">
        <v>2</v>
      </c>
      <c r="D758" s="41" t="s">
        <v>206</v>
      </c>
      <c r="E758" s="41">
        <v>1290.1300000000001</v>
      </c>
      <c r="F758" s="41">
        <v>2</v>
      </c>
      <c r="G758" s="41">
        <v>2.9689999999999999</v>
      </c>
      <c r="H758" s="41">
        <v>2</v>
      </c>
      <c r="I758" s="41">
        <v>34.530999999999999</v>
      </c>
      <c r="J758" s="41">
        <v>2</v>
      </c>
      <c r="K758" s="41">
        <v>0.71499999999999997</v>
      </c>
      <c r="L758" s="41">
        <v>2</v>
      </c>
      <c r="M758" s="41">
        <v>88.02</v>
      </c>
      <c r="N758" s="41">
        <v>2</v>
      </c>
      <c r="O758" s="41">
        <v>1483.1469999999999</v>
      </c>
      <c r="P758" s="41">
        <v>2</v>
      </c>
      <c r="Q758" s="41">
        <v>27.521899999999999</v>
      </c>
      <c r="R758" s="41">
        <v>2</v>
      </c>
      <c r="S758" s="41">
        <v>36.733297460000003</v>
      </c>
      <c r="T758" s="41">
        <v>2</v>
      </c>
      <c r="U758" s="41">
        <v>-122.01729966000001</v>
      </c>
      <c r="V758" s="41">
        <v>2</v>
      </c>
    </row>
    <row r="759" spans="1:22" x14ac:dyDescent="0.25">
      <c r="A759" s="41">
        <v>1266615420</v>
      </c>
      <c r="B759" s="42">
        <v>38766.900694444441</v>
      </c>
      <c r="C759" s="41">
        <v>2</v>
      </c>
      <c r="D759" s="41" t="s">
        <v>206</v>
      </c>
      <c r="E759" s="41">
        <v>1290.33</v>
      </c>
      <c r="F759" s="41">
        <v>2</v>
      </c>
      <c r="G759" s="41">
        <v>2.9590000000000001</v>
      </c>
      <c r="H759" s="41">
        <v>2</v>
      </c>
      <c r="I759" s="41">
        <v>34.531999999999996</v>
      </c>
      <c r="J759" s="41">
        <v>2</v>
      </c>
      <c r="K759" s="41">
        <v>0.71699999999999997</v>
      </c>
      <c r="L759" s="41">
        <v>2</v>
      </c>
      <c r="M759" s="41">
        <v>88.24</v>
      </c>
      <c r="N759" s="41">
        <v>2</v>
      </c>
      <c r="O759" s="41">
        <v>1483.1089999999999</v>
      </c>
      <c r="P759" s="41">
        <v>2</v>
      </c>
      <c r="Q759" s="41">
        <v>27.523599999999998</v>
      </c>
      <c r="R759" s="41">
        <v>2</v>
      </c>
      <c r="S759" s="41">
        <v>36.733159800000003</v>
      </c>
      <c r="T759" s="41">
        <v>2</v>
      </c>
      <c r="U759" s="41">
        <v>-122.01748345999999</v>
      </c>
      <c r="V759" s="41">
        <v>2</v>
      </c>
    </row>
    <row r="760" spans="1:22" x14ac:dyDescent="0.25">
      <c r="A760" s="41">
        <v>1266615435</v>
      </c>
      <c r="B760" s="42">
        <v>38766.900868055556</v>
      </c>
      <c r="C760" s="41">
        <v>2</v>
      </c>
      <c r="D760" s="41" t="s">
        <v>206</v>
      </c>
      <c r="E760" s="41">
        <v>1290.33</v>
      </c>
      <c r="F760" s="41">
        <v>2</v>
      </c>
      <c r="G760" s="41">
        <v>2.9649999999999999</v>
      </c>
      <c r="H760" s="41">
        <v>2</v>
      </c>
      <c r="I760" s="41">
        <v>34.531999999999996</v>
      </c>
      <c r="J760" s="41">
        <v>2</v>
      </c>
      <c r="K760" s="41">
        <v>0.71799999999999997</v>
      </c>
      <c r="L760" s="41">
        <v>2</v>
      </c>
      <c r="M760" s="41">
        <v>88.38</v>
      </c>
      <c r="N760" s="41">
        <v>2</v>
      </c>
      <c r="O760" s="41">
        <v>1483.134</v>
      </c>
      <c r="P760" s="41">
        <v>2</v>
      </c>
      <c r="Q760" s="41">
        <v>27.523</v>
      </c>
      <c r="R760" s="41">
        <v>2</v>
      </c>
      <c r="S760" s="41">
        <v>36.733079840000002</v>
      </c>
      <c r="T760" s="41">
        <v>2</v>
      </c>
      <c r="U760" s="41">
        <v>-122.01745192</v>
      </c>
      <c r="V760" s="41">
        <v>2</v>
      </c>
    </row>
    <row r="761" spans="1:22" x14ac:dyDescent="0.25">
      <c r="A761" s="41">
        <v>1266615450</v>
      </c>
      <c r="B761" s="42">
        <v>38766.901041666664</v>
      </c>
      <c r="C761" s="41">
        <v>2</v>
      </c>
      <c r="D761" s="41" t="s">
        <v>206</v>
      </c>
      <c r="E761" s="41">
        <v>1290.53</v>
      </c>
      <c r="F761" s="41">
        <v>2</v>
      </c>
      <c r="G761" s="41">
        <v>2.964</v>
      </c>
      <c r="H761" s="41">
        <v>2</v>
      </c>
      <c r="I761" s="41">
        <v>34.530999999999999</v>
      </c>
      <c r="J761" s="41">
        <v>2</v>
      </c>
      <c r="K761" s="41">
        <v>0.71799999999999997</v>
      </c>
      <c r="L761" s="41">
        <v>2</v>
      </c>
      <c r="M761" s="41">
        <v>88.07</v>
      </c>
      <c r="N761" s="41">
        <v>2</v>
      </c>
      <c r="O761" s="41">
        <v>1483.1320000000001</v>
      </c>
      <c r="P761" s="41">
        <v>2</v>
      </c>
      <c r="Q761" s="41">
        <v>27.522300000000001</v>
      </c>
      <c r="R761" s="41">
        <v>2</v>
      </c>
      <c r="S761" s="41">
        <v>36.73304169</v>
      </c>
      <c r="T761" s="41">
        <v>2</v>
      </c>
      <c r="U761" s="41">
        <v>-122.01737876</v>
      </c>
      <c r="V761" s="41">
        <v>2</v>
      </c>
    </row>
    <row r="762" spans="1:22" x14ac:dyDescent="0.25">
      <c r="A762" s="41">
        <v>1266615465</v>
      </c>
      <c r="B762" s="42">
        <v>38766.90121527778</v>
      </c>
      <c r="C762" s="41">
        <v>2</v>
      </c>
      <c r="D762" s="41" t="s">
        <v>206</v>
      </c>
      <c r="E762" s="41">
        <v>1290.33</v>
      </c>
      <c r="F762" s="41">
        <v>2</v>
      </c>
      <c r="G762" s="41">
        <v>2.964</v>
      </c>
      <c r="H762" s="41">
        <v>2</v>
      </c>
      <c r="I762" s="41">
        <v>34.531999999999996</v>
      </c>
      <c r="J762" s="41">
        <v>2</v>
      </c>
      <c r="K762" s="41">
        <v>0.71899999999999997</v>
      </c>
      <c r="L762" s="41">
        <v>2</v>
      </c>
      <c r="M762" s="41">
        <v>88.15</v>
      </c>
      <c r="N762" s="41">
        <v>2</v>
      </c>
      <c r="O762" s="41">
        <v>1483.13</v>
      </c>
      <c r="P762" s="41">
        <v>2</v>
      </c>
      <c r="Q762" s="41">
        <v>27.523099999999999</v>
      </c>
      <c r="R762" s="41">
        <v>2</v>
      </c>
      <c r="S762" s="41">
        <v>36.733089210000003</v>
      </c>
      <c r="T762" s="41">
        <v>2</v>
      </c>
      <c r="U762" s="41">
        <v>-122.01719206999999</v>
      </c>
      <c r="V762" s="41">
        <v>2</v>
      </c>
    </row>
    <row r="763" spans="1:22" x14ac:dyDescent="0.25">
      <c r="A763" s="41">
        <v>1266615480</v>
      </c>
      <c r="B763" s="42">
        <v>38766.901388888888</v>
      </c>
      <c r="C763" s="41">
        <v>2</v>
      </c>
      <c r="D763" s="41" t="s">
        <v>206</v>
      </c>
      <c r="E763" s="41">
        <v>1290.53</v>
      </c>
      <c r="F763" s="41">
        <v>2</v>
      </c>
      <c r="G763" s="41">
        <v>2.9660000000000002</v>
      </c>
      <c r="H763" s="41">
        <v>2</v>
      </c>
      <c r="I763" s="41">
        <v>34.530999999999999</v>
      </c>
      <c r="J763" s="41">
        <v>2</v>
      </c>
      <c r="K763" s="41">
        <v>0.71899999999999997</v>
      </c>
      <c r="L763" s="41">
        <v>2</v>
      </c>
      <c r="M763" s="41">
        <v>88.11</v>
      </c>
      <c r="N763" s="41">
        <v>2</v>
      </c>
      <c r="O763" s="41">
        <v>1483.1410000000001</v>
      </c>
      <c r="P763" s="41">
        <v>2</v>
      </c>
      <c r="Q763" s="41">
        <v>27.522099999999998</v>
      </c>
      <c r="R763" s="41">
        <v>2</v>
      </c>
      <c r="S763" s="41">
        <v>36.733538920000001</v>
      </c>
      <c r="T763" s="41">
        <v>2</v>
      </c>
      <c r="U763" s="41">
        <v>-122.01726576</v>
      </c>
      <c r="V763" s="41">
        <v>2</v>
      </c>
    </row>
    <row r="764" spans="1:22" x14ac:dyDescent="0.25">
      <c r="A764" s="41">
        <v>1266615495</v>
      </c>
      <c r="B764" s="42">
        <v>38766.901562500003</v>
      </c>
      <c r="C764" s="41">
        <v>2</v>
      </c>
      <c r="D764" s="41" t="s">
        <v>206</v>
      </c>
      <c r="E764" s="41">
        <v>1290.43</v>
      </c>
      <c r="F764" s="41">
        <v>2</v>
      </c>
      <c r="G764" s="41">
        <v>2.9620000000000002</v>
      </c>
      <c r="H764" s="41">
        <v>2</v>
      </c>
      <c r="I764" s="41">
        <v>34.531999999999996</v>
      </c>
      <c r="J764" s="41">
        <v>2</v>
      </c>
      <c r="K764" s="41">
        <v>0.71899999999999997</v>
      </c>
      <c r="L764" s="41">
        <v>2</v>
      </c>
      <c r="M764" s="41">
        <v>87.97</v>
      </c>
      <c r="N764" s="41">
        <v>2</v>
      </c>
      <c r="O764" s="41">
        <v>1483.123</v>
      </c>
      <c r="P764" s="41">
        <v>2</v>
      </c>
      <c r="Q764" s="41">
        <v>27.523299999999999</v>
      </c>
      <c r="R764" s="41">
        <v>2</v>
      </c>
      <c r="S764" s="41">
        <v>36.733095200000001</v>
      </c>
      <c r="T764" s="41">
        <v>2</v>
      </c>
      <c r="U764" s="41">
        <v>-122.0172622</v>
      </c>
      <c r="V764" s="41">
        <v>2</v>
      </c>
    </row>
    <row r="765" spans="1:22" x14ac:dyDescent="0.25">
      <c r="A765" s="41">
        <v>1266615510</v>
      </c>
      <c r="B765" s="42">
        <v>38766.901736111111</v>
      </c>
      <c r="C765" s="41">
        <v>2</v>
      </c>
      <c r="D765" s="41" t="s">
        <v>206</v>
      </c>
      <c r="E765" s="41">
        <v>1290.23</v>
      </c>
      <c r="F765" s="41">
        <v>2</v>
      </c>
      <c r="G765" s="41">
        <v>2.9580000000000002</v>
      </c>
      <c r="H765" s="41">
        <v>2</v>
      </c>
      <c r="I765" s="41">
        <v>34.531999999999996</v>
      </c>
      <c r="J765" s="41">
        <v>2</v>
      </c>
      <c r="K765" s="41">
        <v>0.72</v>
      </c>
      <c r="L765" s="41">
        <v>2</v>
      </c>
      <c r="M765" s="41">
        <v>88.12</v>
      </c>
      <c r="N765" s="41">
        <v>2</v>
      </c>
      <c r="O765" s="41">
        <v>1483.1030000000001</v>
      </c>
      <c r="P765" s="41">
        <v>2</v>
      </c>
      <c r="Q765" s="41">
        <v>27.523599999999998</v>
      </c>
      <c r="R765" s="41">
        <v>2</v>
      </c>
      <c r="S765" s="41">
        <v>36.733092599999999</v>
      </c>
      <c r="T765" s="41">
        <v>2</v>
      </c>
      <c r="U765" s="41">
        <v>-122.0171842</v>
      </c>
      <c r="V765" s="41">
        <v>2</v>
      </c>
    </row>
    <row r="766" spans="1:22" x14ac:dyDescent="0.25">
      <c r="A766" s="41">
        <v>1266615525</v>
      </c>
      <c r="B766" s="42">
        <v>38766.901909722219</v>
      </c>
      <c r="C766" s="41">
        <v>2</v>
      </c>
      <c r="D766" s="41" t="s">
        <v>206</v>
      </c>
      <c r="E766" s="41">
        <v>1290.6300000000001</v>
      </c>
      <c r="F766" s="41">
        <v>2</v>
      </c>
      <c r="G766" s="41">
        <v>2.9609999999999999</v>
      </c>
      <c r="H766" s="41">
        <v>2</v>
      </c>
      <c r="I766" s="41">
        <v>34.531999999999996</v>
      </c>
      <c r="J766" s="41">
        <v>2</v>
      </c>
      <c r="K766" s="41">
        <v>0.72</v>
      </c>
      <c r="L766" s="41">
        <v>2</v>
      </c>
      <c r="M766" s="41">
        <v>88.34</v>
      </c>
      <c r="N766" s="41">
        <v>2</v>
      </c>
      <c r="O766" s="41">
        <v>1483.1220000000001</v>
      </c>
      <c r="P766" s="41">
        <v>2</v>
      </c>
      <c r="Q766" s="41">
        <v>27.523399999999999</v>
      </c>
      <c r="R766" s="41">
        <v>2</v>
      </c>
      <c r="S766" s="41">
        <v>36.733093529999998</v>
      </c>
      <c r="T766" s="41">
        <v>2</v>
      </c>
      <c r="U766" s="41">
        <v>-122.0172914</v>
      </c>
      <c r="V766" s="41">
        <v>2</v>
      </c>
    </row>
    <row r="767" spans="1:22" x14ac:dyDescent="0.25">
      <c r="A767" s="41">
        <v>1266615540</v>
      </c>
      <c r="B767" s="42">
        <v>38766.902083333334</v>
      </c>
      <c r="C767" s="41">
        <v>2</v>
      </c>
      <c r="D767" s="41" t="s">
        <v>206</v>
      </c>
      <c r="E767" s="41">
        <v>1290.72</v>
      </c>
      <c r="F767" s="41">
        <v>2</v>
      </c>
      <c r="G767" s="41">
        <v>2.9590000000000001</v>
      </c>
      <c r="H767" s="41">
        <v>2</v>
      </c>
      <c r="I767" s="41">
        <v>34.531999999999996</v>
      </c>
      <c r="J767" s="41">
        <v>2</v>
      </c>
      <c r="K767" s="41">
        <v>0.72</v>
      </c>
      <c r="L767" s="41">
        <v>2</v>
      </c>
      <c r="M767" s="41">
        <v>88.3</v>
      </c>
      <c r="N767" s="41">
        <v>2</v>
      </c>
      <c r="O767" s="41">
        <v>1483.115</v>
      </c>
      <c r="P767" s="41">
        <v>2</v>
      </c>
      <c r="Q767" s="41">
        <v>27.523599999999998</v>
      </c>
      <c r="R767" s="41">
        <v>2</v>
      </c>
      <c r="S767" s="41">
        <v>36.733074569999999</v>
      </c>
      <c r="T767" s="41">
        <v>2</v>
      </c>
      <c r="U767" s="41">
        <v>-122.01727714</v>
      </c>
      <c r="V767" s="41">
        <v>2</v>
      </c>
    </row>
    <row r="768" spans="1:22" x14ac:dyDescent="0.25">
      <c r="A768" s="41">
        <v>1266615555</v>
      </c>
      <c r="B768" s="42">
        <v>38766.902256944442</v>
      </c>
      <c r="C768" s="41">
        <v>2</v>
      </c>
      <c r="D768" s="41" t="s">
        <v>206</v>
      </c>
      <c r="E768" s="41">
        <v>1290.53</v>
      </c>
      <c r="F768" s="41">
        <v>2</v>
      </c>
      <c r="G768" s="41">
        <v>2.97</v>
      </c>
      <c r="H768" s="41">
        <v>2</v>
      </c>
      <c r="I768" s="41">
        <v>34.531999999999996</v>
      </c>
      <c r="J768" s="41">
        <v>2</v>
      </c>
      <c r="K768" s="41">
        <v>0.72099999999999997</v>
      </c>
      <c r="L768" s="41">
        <v>2</v>
      </c>
      <c r="M768" s="41">
        <v>88.16</v>
      </c>
      <c r="N768" s="41">
        <v>2</v>
      </c>
      <c r="O768" s="41">
        <v>1483.1590000000001</v>
      </c>
      <c r="P768" s="41">
        <v>2</v>
      </c>
      <c r="Q768" s="41">
        <v>27.522600000000001</v>
      </c>
      <c r="R768" s="41">
        <v>2</v>
      </c>
      <c r="S768" s="41">
        <v>36.733503849999998</v>
      </c>
      <c r="T768" s="41">
        <v>2</v>
      </c>
      <c r="U768" s="41">
        <v>-122.01727842</v>
      </c>
      <c r="V768" s="41">
        <v>2</v>
      </c>
    </row>
    <row r="769" spans="1:22" x14ac:dyDescent="0.25">
      <c r="A769" s="41">
        <v>1266615570</v>
      </c>
      <c r="B769" s="42">
        <v>38766.902430555558</v>
      </c>
      <c r="C769" s="41">
        <v>2</v>
      </c>
      <c r="D769" s="41" t="s">
        <v>206</v>
      </c>
      <c r="E769" s="41">
        <v>1290.03</v>
      </c>
      <c r="F769" s="41">
        <v>2</v>
      </c>
      <c r="G769" s="41">
        <v>2.9630000000000001</v>
      </c>
      <c r="H769" s="41">
        <v>2</v>
      </c>
      <c r="I769" s="41">
        <v>34.531999999999996</v>
      </c>
      <c r="J769" s="41">
        <v>2</v>
      </c>
      <c r="K769" s="41">
        <v>0.72099999999999997</v>
      </c>
      <c r="L769" s="41">
        <v>2</v>
      </c>
      <c r="M769" s="41">
        <v>88.33</v>
      </c>
      <c r="N769" s="41">
        <v>2</v>
      </c>
      <c r="O769" s="41">
        <v>1483.1210000000001</v>
      </c>
      <c r="P769" s="41">
        <v>2</v>
      </c>
      <c r="Q769" s="41">
        <v>27.523199999999999</v>
      </c>
      <c r="R769" s="41">
        <v>2</v>
      </c>
      <c r="S769" s="41">
        <v>36.732958799999999</v>
      </c>
      <c r="T769" s="41">
        <v>2</v>
      </c>
      <c r="U769" s="41">
        <v>-122.01717259999999</v>
      </c>
      <c r="V769" s="41">
        <v>2</v>
      </c>
    </row>
    <row r="770" spans="1:22" x14ac:dyDescent="0.25">
      <c r="A770" s="41">
        <v>1266615585</v>
      </c>
      <c r="B770" s="42">
        <v>38766.902604166666</v>
      </c>
      <c r="C770" s="41">
        <v>2</v>
      </c>
      <c r="D770" s="41" t="s">
        <v>206</v>
      </c>
      <c r="E770" s="41">
        <v>1289.6400000000001</v>
      </c>
      <c r="F770" s="41">
        <v>2</v>
      </c>
      <c r="G770" s="41">
        <v>2.9670000000000001</v>
      </c>
      <c r="H770" s="41">
        <v>2</v>
      </c>
      <c r="I770" s="41">
        <v>34.531999999999996</v>
      </c>
      <c r="J770" s="41">
        <v>2</v>
      </c>
      <c r="K770" s="41">
        <v>0.72099999999999997</v>
      </c>
      <c r="L770" s="41">
        <v>2</v>
      </c>
      <c r="M770" s="41">
        <v>88.41</v>
      </c>
      <c r="N770" s="41">
        <v>2</v>
      </c>
      <c r="O770" s="41">
        <v>1483.1310000000001</v>
      </c>
      <c r="P770" s="41">
        <v>2</v>
      </c>
      <c r="Q770" s="41">
        <v>27.5228</v>
      </c>
      <c r="R770" s="41">
        <v>2</v>
      </c>
      <c r="S770" s="41">
        <v>36.733362</v>
      </c>
      <c r="T770" s="41">
        <v>2</v>
      </c>
      <c r="U770" s="41">
        <v>-122.01738958</v>
      </c>
      <c r="V770" s="41">
        <v>2</v>
      </c>
    </row>
    <row r="771" spans="1:22" x14ac:dyDescent="0.25">
      <c r="A771" s="41">
        <v>1266615600</v>
      </c>
      <c r="B771" s="42">
        <v>38766.902777777781</v>
      </c>
      <c r="C771" s="41">
        <v>2</v>
      </c>
      <c r="D771" s="41" t="s">
        <v>206</v>
      </c>
      <c r="E771" s="41">
        <v>1289.24</v>
      </c>
      <c r="F771" s="41">
        <v>2</v>
      </c>
      <c r="G771" s="41">
        <v>2.9729999999999999</v>
      </c>
      <c r="H771" s="41">
        <v>2</v>
      </c>
      <c r="I771" s="41">
        <v>34.531999999999996</v>
      </c>
      <c r="J771" s="41">
        <v>2</v>
      </c>
      <c r="K771" s="41">
        <v>0.72099999999999997</v>
      </c>
      <c r="L771" s="41">
        <v>2</v>
      </c>
      <c r="M771" s="41">
        <v>88.34</v>
      </c>
      <c r="N771" s="41">
        <v>2</v>
      </c>
      <c r="O771" s="41">
        <v>1483.15</v>
      </c>
      <c r="P771" s="41">
        <v>2</v>
      </c>
      <c r="Q771" s="41">
        <v>27.522300000000001</v>
      </c>
      <c r="R771" s="41">
        <v>2</v>
      </c>
      <c r="S771" s="41">
        <v>36.733134399999997</v>
      </c>
      <c r="T771" s="41">
        <v>2</v>
      </c>
      <c r="U771" s="41">
        <v>-122.01704340000001</v>
      </c>
      <c r="V771" s="41">
        <v>2</v>
      </c>
    </row>
    <row r="772" spans="1:22" x14ac:dyDescent="0.25">
      <c r="A772" s="41">
        <v>1266615615</v>
      </c>
      <c r="B772" s="42">
        <v>38766.902951388889</v>
      </c>
      <c r="C772" s="41">
        <v>2</v>
      </c>
      <c r="D772" s="41" t="s">
        <v>206</v>
      </c>
      <c r="E772" s="41">
        <v>1288.55</v>
      </c>
      <c r="F772" s="41">
        <v>2</v>
      </c>
      <c r="G772" s="41">
        <v>2.9729999999999999</v>
      </c>
      <c r="H772" s="41">
        <v>2</v>
      </c>
      <c r="I772" s="41">
        <v>34.530999999999999</v>
      </c>
      <c r="J772" s="41">
        <v>2</v>
      </c>
      <c r="K772" s="41">
        <v>0.72099999999999997</v>
      </c>
      <c r="L772" s="41">
        <v>2</v>
      </c>
      <c r="M772" s="41">
        <v>87.36</v>
      </c>
      <c r="N772" s="41">
        <v>2</v>
      </c>
      <c r="O772" s="41">
        <v>1483.1369999999999</v>
      </c>
      <c r="P772" s="41">
        <v>2</v>
      </c>
      <c r="Q772" s="41">
        <v>27.5215</v>
      </c>
      <c r="R772" s="41">
        <v>2</v>
      </c>
      <c r="S772" s="41">
        <v>36.733167729999998</v>
      </c>
      <c r="T772" s="41">
        <v>2</v>
      </c>
      <c r="U772" s="41">
        <v>-122.01705573</v>
      </c>
      <c r="V772" s="41">
        <v>2</v>
      </c>
    </row>
    <row r="773" spans="1:22" x14ac:dyDescent="0.25">
      <c r="A773" s="41">
        <v>1266615630</v>
      </c>
      <c r="B773" s="42">
        <v>38766.903124999997</v>
      </c>
      <c r="C773" s="41">
        <v>2</v>
      </c>
      <c r="D773" s="41" t="s">
        <v>206</v>
      </c>
      <c r="E773" s="41">
        <v>1288.26</v>
      </c>
      <c r="F773" s="41">
        <v>2</v>
      </c>
      <c r="G773" s="41">
        <v>2.9780000000000002</v>
      </c>
      <c r="H773" s="41">
        <v>2</v>
      </c>
      <c r="I773" s="41">
        <v>34.530999999999999</v>
      </c>
      <c r="J773" s="41">
        <v>2</v>
      </c>
      <c r="K773" s="41">
        <v>0.71899999999999997</v>
      </c>
      <c r="L773" s="41">
        <v>2</v>
      </c>
      <c r="M773" s="41">
        <v>82.46</v>
      </c>
      <c r="N773" s="41">
        <v>2</v>
      </c>
      <c r="O773" s="41">
        <v>1483.154</v>
      </c>
      <c r="P773" s="41">
        <v>2</v>
      </c>
      <c r="Q773" s="41">
        <v>27.521000000000001</v>
      </c>
      <c r="R773" s="41">
        <v>2</v>
      </c>
      <c r="S773" s="41">
        <v>36.733034400000001</v>
      </c>
      <c r="T773" s="41">
        <v>2</v>
      </c>
      <c r="U773" s="41">
        <v>-122.01700719999999</v>
      </c>
      <c r="V773" s="41">
        <v>2</v>
      </c>
    </row>
    <row r="774" spans="1:22" x14ac:dyDescent="0.25">
      <c r="A774" s="41">
        <v>1266615645</v>
      </c>
      <c r="B774" s="42">
        <v>38766.903298611112</v>
      </c>
      <c r="C774" s="41">
        <v>2</v>
      </c>
      <c r="D774" s="41" t="s">
        <v>206</v>
      </c>
      <c r="E774" s="41">
        <v>1288.8499999999999</v>
      </c>
      <c r="F774" s="41">
        <v>2</v>
      </c>
      <c r="G774" s="41">
        <v>2.9780000000000002</v>
      </c>
      <c r="H774" s="41">
        <v>2</v>
      </c>
      <c r="I774" s="41">
        <v>34.53</v>
      </c>
      <c r="J774" s="41">
        <v>2</v>
      </c>
      <c r="K774" s="41">
        <v>0.71699999999999997</v>
      </c>
      <c r="L774" s="41">
        <v>2</v>
      </c>
      <c r="M774" s="41">
        <v>86.33</v>
      </c>
      <c r="N774" s="41">
        <v>2</v>
      </c>
      <c r="O774" s="41">
        <v>1483.162</v>
      </c>
      <c r="P774" s="41">
        <v>2</v>
      </c>
      <c r="Q774" s="41">
        <v>27.520199999999999</v>
      </c>
      <c r="R774" s="41">
        <v>2</v>
      </c>
      <c r="S774" s="41">
        <v>36.733217400000001</v>
      </c>
      <c r="T774" s="41">
        <v>2</v>
      </c>
      <c r="U774" s="41">
        <v>-122.0170138</v>
      </c>
      <c r="V774" s="41">
        <v>2</v>
      </c>
    </row>
    <row r="775" spans="1:22" x14ac:dyDescent="0.25">
      <c r="A775" s="41">
        <v>1266615660</v>
      </c>
      <c r="B775" s="42">
        <v>38766.90347222222</v>
      </c>
      <c r="C775" s="41">
        <v>2</v>
      </c>
      <c r="D775" s="41" t="s">
        <v>206</v>
      </c>
      <c r="E775" s="41">
        <v>1289.3399999999999</v>
      </c>
      <c r="F775" s="41">
        <v>2</v>
      </c>
      <c r="G775" s="41">
        <v>2.9649999999999999</v>
      </c>
      <c r="H775" s="41">
        <v>2</v>
      </c>
      <c r="I775" s="41">
        <v>34.530999999999999</v>
      </c>
      <c r="J775" s="41">
        <v>2</v>
      </c>
      <c r="K775" s="41">
        <v>0.71699999999999997</v>
      </c>
      <c r="L775" s="41">
        <v>2</v>
      </c>
      <c r="M775" s="41">
        <v>71.08</v>
      </c>
      <c r="N775" s="41">
        <v>2</v>
      </c>
      <c r="O775" s="41">
        <v>1483.116</v>
      </c>
      <c r="P775" s="41">
        <v>2</v>
      </c>
      <c r="Q775" s="41">
        <v>27.522200000000002</v>
      </c>
      <c r="R775" s="41">
        <v>2</v>
      </c>
      <c r="S775" s="41">
        <v>36.733156690000001</v>
      </c>
      <c r="T775" s="41">
        <v>2</v>
      </c>
      <c r="U775" s="41">
        <v>-122.017065</v>
      </c>
      <c r="V775" s="41">
        <v>2</v>
      </c>
    </row>
    <row r="776" spans="1:22" x14ac:dyDescent="0.25">
      <c r="A776" s="41">
        <v>1266615675</v>
      </c>
      <c r="B776" s="42">
        <v>38766.903645833336</v>
      </c>
      <c r="C776" s="41">
        <v>2</v>
      </c>
      <c r="D776" s="41" t="s">
        <v>206</v>
      </c>
      <c r="E776" s="41">
        <v>1289.6400000000001</v>
      </c>
      <c r="F776" s="41">
        <v>2</v>
      </c>
      <c r="G776" s="41">
        <v>2.956</v>
      </c>
      <c r="H776" s="41">
        <v>2</v>
      </c>
      <c r="I776" s="41">
        <v>34.531999999999996</v>
      </c>
      <c r="J776" s="41">
        <v>2</v>
      </c>
      <c r="K776" s="41">
        <v>0.71899999999999997</v>
      </c>
      <c r="L776" s="41">
        <v>2</v>
      </c>
      <c r="M776" s="41">
        <v>85.37</v>
      </c>
      <c r="N776" s="41">
        <v>0</v>
      </c>
      <c r="O776" s="41">
        <v>1483.0840000000001</v>
      </c>
      <c r="P776" s="41">
        <v>2</v>
      </c>
      <c r="Q776" s="41">
        <v>27.523800000000001</v>
      </c>
      <c r="R776" s="41">
        <v>2</v>
      </c>
      <c r="S776" s="41">
        <v>36.733130639999999</v>
      </c>
      <c r="T776" s="41">
        <v>2</v>
      </c>
      <c r="U776" s="41">
        <v>-122.01709464</v>
      </c>
      <c r="V776" s="41">
        <v>2</v>
      </c>
    </row>
    <row r="777" spans="1:22" x14ac:dyDescent="0.25">
      <c r="A777" s="41">
        <v>1266615690</v>
      </c>
      <c r="B777" s="42">
        <v>38766.903819444444</v>
      </c>
      <c r="C777" s="41">
        <v>2</v>
      </c>
      <c r="D777" s="41" t="s">
        <v>206</v>
      </c>
      <c r="E777" s="41">
        <v>1289.94</v>
      </c>
      <c r="F777" s="41">
        <v>2</v>
      </c>
      <c r="G777" s="41">
        <v>2.9609999999999999</v>
      </c>
      <c r="H777" s="41">
        <v>2</v>
      </c>
      <c r="I777" s="41">
        <v>34.533000000000001</v>
      </c>
      <c r="J777" s="41">
        <v>2</v>
      </c>
      <c r="K777" s="41">
        <v>0.72</v>
      </c>
      <c r="L777" s="41">
        <v>2</v>
      </c>
      <c r="M777" s="41">
        <v>88.56</v>
      </c>
      <c r="N777" s="41">
        <v>2</v>
      </c>
      <c r="O777" s="41">
        <v>1483.1120000000001</v>
      </c>
      <c r="P777" s="41">
        <v>2</v>
      </c>
      <c r="Q777" s="41">
        <v>27.5242</v>
      </c>
      <c r="R777" s="41">
        <v>2</v>
      </c>
      <c r="S777" s="41">
        <v>36.733002409999997</v>
      </c>
      <c r="T777" s="41">
        <v>2</v>
      </c>
      <c r="U777" s="41">
        <v>-122.0170165</v>
      </c>
      <c r="V777" s="41">
        <v>2</v>
      </c>
    </row>
    <row r="778" spans="1:22" x14ac:dyDescent="0.25">
      <c r="A778" s="41">
        <v>1266615705</v>
      </c>
      <c r="B778" s="42">
        <v>38766.903993055559</v>
      </c>
      <c r="C778" s="41">
        <v>2</v>
      </c>
      <c r="D778" s="41" t="s">
        <v>206</v>
      </c>
      <c r="E778" s="41">
        <v>1290.03</v>
      </c>
      <c r="F778" s="41">
        <v>2</v>
      </c>
      <c r="G778" s="41">
        <v>2.9780000000000002</v>
      </c>
      <c r="H778" s="41">
        <v>2</v>
      </c>
      <c r="I778" s="41">
        <v>34.53</v>
      </c>
      <c r="J778" s="41">
        <v>2</v>
      </c>
      <c r="K778" s="41">
        <v>0.71799999999999997</v>
      </c>
      <c r="L778" s="41">
        <v>2</v>
      </c>
      <c r="M778" s="41">
        <v>88.52</v>
      </c>
      <c r="N778" s="41">
        <v>2</v>
      </c>
      <c r="O778" s="41">
        <v>1483.182</v>
      </c>
      <c r="P778" s="41">
        <v>2</v>
      </c>
      <c r="Q778" s="41">
        <v>27.520299999999999</v>
      </c>
      <c r="R778" s="41">
        <v>2</v>
      </c>
      <c r="S778" s="41">
        <v>36.732974460000001</v>
      </c>
      <c r="T778" s="41">
        <v>2</v>
      </c>
      <c r="U778" s="41">
        <v>-122.01700415000001</v>
      </c>
      <c r="V778" s="41">
        <v>2</v>
      </c>
    </row>
    <row r="779" spans="1:22" x14ac:dyDescent="0.25">
      <c r="A779" s="41">
        <v>1266615720</v>
      </c>
      <c r="B779" s="42">
        <v>38766.904166666667</v>
      </c>
      <c r="C779" s="41">
        <v>2</v>
      </c>
      <c r="D779" s="41" t="s">
        <v>206</v>
      </c>
      <c r="E779" s="41">
        <v>1290.03</v>
      </c>
      <c r="F779" s="41">
        <v>2</v>
      </c>
      <c r="G779" s="41">
        <v>2.9830000000000001</v>
      </c>
      <c r="H779" s="41">
        <v>2</v>
      </c>
      <c r="I779" s="41">
        <v>34.53</v>
      </c>
      <c r="J779" s="41">
        <v>2</v>
      </c>
      <c r="K779" s="41">
        <v>0.71599999999999997</v>
      </c>
      <c r="L779" s="41">
        <v>2</v>
      </c>
      <c r="M779" s="41">
        <v>88.89</v>
      </c>
      <c r="N779" s="41">
        <v>0</v>
      </c>
      <c r="O779" s="41">
        <v>1483.204</v>
      </c>
      <c r="P779" s="41">
        <v>2</v>
      </c>
      <c r="Q779" s="41">
        <v>27.5198</v>
      </c>
      <c r="R779" s="41">
        <v>2</v>
      </c>
      <c r="S779" s="41">
        <v>36.733044659999997</v>
      </c>
      <c r="T779" s="41">
        <v>2</v>
      </c>
      <c r="U779" s="41">
        <v>-122.01700866</v>
      </c>
      <c r="V779" s="41">
        <v>2</v>
      </c>
    </row>
    <row r="780" spans="1:22" x14ac:dyDescent="0.25">
      <c r="A780" s="41">
        <v>1266615735</v>
      </c>
      <c r="B780" s="42">
        <v>38766.904340277775</v>
      </c>
      <c r="C780" s="41">
        <v>2</v>
      </c>
      <c r="D780" s="41" t="s">
        <v>206</v>
      </c>
      <c r="E780" s="41">
        <v>1290.43</v>
      </c>
      <c r="F780" s="41">
        <v>2</v>
      </c>
      <c r="G780" s="41">
        <v>2.984</v>
      </c>
      <c r="H780" s="41">
        <v>2</v>
      </c>
      <c r="I780" s="41">
        <v>34.53</v>
      </c>
      <c r="J780" s="41">
        <v>2</v>
      </c>
      <c r="K780" s="41">
        <v>0.71299999999999997</v>
      </c>
      <c r="L780" s="41">
        <v>2</v>
      </c>
      <c r="M780" s="41">
        <v>88.85</v>
      </c>
      <c r="N780" s="41">
        <v>2</v>
      </c>
      <c r="O780" s="41">
        <v>1483.2149999999999</v>
      </c>
      <c r="P780" s="41">
        <v>2</v>
      </c>
      <c r="Q780" s="41">
        <v>27.5197</v>
      </c>
      <c r="R780" s="41">
        <v>2</v>
      </c>
      <c r="S780" s="41">
        <v>36.733065860000004</v>
      </c>
      <c r="T780" s="41">
        <v>2</v>
      </c>
      <c r="U780" s="41">
        <v>-122.01704746</v>
      </c>
      <c r="V780" s="41">
        <v>2</v>
      </c>
    </row>
    <row r="781" spans="1:22" x14ac:dyDescent="0.25">
      <c r="A781" s="41">
        <v>1266615750</v>
      </c>
      <c r="B781" s="42">
        <v>38766.904513888891</v>
      </c>
      <c r="C781" s="41">
        <v>2</v>
      </c>
      <c r="D781" s="41" t="s">
        <v>206</v>
      </c>
      <c r="E781" s="41">
        <v>1290.03</v>
      </c>
      <c r="F781" s="41">
        <v>2</v>
      </c>
      <c r="G781" s="41">
        <v>2.984</v>
      </c>
      <c r="H781" s="41">
        <v>2</v>
      </c>
      <c r="I781" s="41">
        <v>34.53</v>
      </c>
      <c r="J781" s="41">
        <v>2</v>
      </c>
      <c r="K781" s="41">
        <v>0.71299999999999997</v>
      </c>
      <c r="L781" s="41">
        <v>2</v>
      </c>
      <c r="M781" s="41">
        <v>88.96</v>
      </c>
      <c r="N781" s="41">
        <v>2</v>
      </c>
      <c r="O781" s="41">
        <v>1483.2080000000001</v>
      </c>
      <c r="P781" s="41">
        <v>2</v>
      </c>
      <c r="Q781" s="41">
        <v>27.5197</v>
      </c>
      <c r="R781" s="41">
        <v>2</v>
      </c>
      <c r="S781" s="41">
        <v>36.733065660000001</v>
      </c>
      <c r="T781" s="41">
        <v>2</v>
      </c>
      <c r="U781" s="41">
        <v>-122.01707786</v>
      </c>
      <c r="V781" s="41">
        <v>2</v>
      </c>
    </row>
    <row r="782" spans="1:22" x14ac:dyDescent="0.25">
      <c r="A782" s="41">
        <v>1266615765</v>
      </c>
      <c r="B782" s="42">
        <v>38766.904687499999</v>
      </c>
      <c r="C782" s="41">
        <v>2</v>
      </c>
      <c r="D782" s="41" t="s">
        <v>206</v>
      </c>
      <c r="E782" s="41">
        <v>1290.1300000000001</v>
      </c>
      <c r="F782" s="41">
        <v>2</v>
      </c>
      <c r="G782" s="41">
        <v>2.9870000000000001</v>
      </c>
      <c r="H782" s="41">
        <v>2</v>
      </c>
      <c r="I782" s="41">
        <v>34.53</v>
      </c>
      <c r="J782" s="41">
        <v>2</v>
      </c>
      <c r="K782" s="41">
        <v>0.71199999999999997</v>
      </c>
      <c r="L782" s="41">
        <v>2</v>
      </c>
      <c r="M782" s="41">
        <v>88.78</v>
      </c>
      <c r="N782" s="41">
        <v>2</v>
      </c>
      <c r="O782" s="41">
        <v>1483.223</v>
      </c>
      <c r="P782" s="41">
        <v>2</v>
      </c>
      <c r="Q782" s="41">
        <v>27.519500000000001</v>
      </c>
      <c r="R782" s="41">
        <v>2</v>
      </c>
      <c r="S782" s="41">
        <v>36.733052729999997</v>
      </c>
      <c r="T782" s="41">
        <v>2</v>
      </c>
      <c r="U782" s="41">
        <v>-122.0171828</v>
      </c>
      <c r="V782" s="41">
        <v>2</v>
      </c>
    </row>
    <row r="783" spans="1:22" x14ac:dyDescent="0.25">
      <c r="A783" s="41">
        <v>1266615780</v>
      </c>
      <c r="B783" s="42">
        <v>38766.904861111114</v>
      </c>
      <c r="C783" s="41">
        <v>2</v>
      </c>
      <c r="D783" s="41" t="s">
        <v>206</v>
      </c>
      <c r="E783" s="41">
        <v>1290.1300000000001</v>
      </c>
      <c r="F783" s="41">
        <v>2</v>
      </c>
      <c r="G783" s="41">
        <v>2.9820000000000002</v>
      </c>
      <c r="H783" s="41">
        <v>2</v>
      </c>
      <c r="I783" s="41">
        <v>34.53</v>
      </c>
      <c r="J783" s="41">
        <v>2</v>
      </c>
      <c r="K783" s="41">
        <v>0.71199999999999997</v>
      </c>
      <c r="L783" s="41">
        <v>2</v>
      </c>
      <c r="M783" s="41">
        <v>88.59</v>
      </c>
      <c r="N783" s="41">
        <v>2</v>
      </c>
      <c r="O783" s="41">
        <v>1483.201</v>
      </c>
      <c r="P783" s="41">
        <v>2</v>
      </c>
      <c r="Q783" s="41">
        <v>27.5199</v>
      </c>
      <c r="R783" s="41">
        <v>2</v>
      </c>
      <c r="S783" s="41">
        <v>36.733071500000001</v>
      </c>
      <c r="T783" s="41">
        <v>2</v>
      </c>
      <c r="U783" s="41">
        <v>-122.01711164</v>
      </c>
      <c r="V783" s="41">
        <v>2</v>
      </c>
    </row>
    <row r="784" spans="1:22" x14ac:dyDescent="0.25">
      <c r="A784" s="41">
        <v>1266615795</v>
      </c>
      <c r="B784" s="42">
        <v>38766.905034722222</v>
      </c>
      <c r="C784" s="41">
        <v>2</v>
      </c>
      <c r="D784" s="41" t="s">
        <v>206</v>
      </c>
      <c r="E784" s="41">
        <v>1290.53</v>
      </c>
      <c r="F784" s="41">
        <v>2</v>
      </c>
      <c r="G784" s="41">
        <v>2.98</v>
      </c>
      <c r="H784" s="41">
        <v>2</v>
      </c>
      <c r="I784" s="41">
        <v>34.53</v>
      </c>
      <c r="J784" s="41">
        <v>2</v>
      </c>
      <c r="K784" s="41">
        <v>0.71099999999999997</v>
      </c>
      <c r="L784" s="41">
        <v>2</v>
      </c>
      <c r="M784" s="41">
        <v>88.65</v>
      </c>
      <c r="N784" s="41">
        <v>2</v>
      </c>
      <c r="O784" s="41">
        <v>1483.1990000000001</v>
      </c>
      <c r="P784" s="41">
        <v>2</v>
      </c>
      <c r="Q784" s="41">
        <v>27.520099999999999</v>
      </c>
      <c r="R784" s="41">
        <v>2</v>
      </c>
      <c r="S784" s="41">
        <v>36.732815690000002</v>
      </c>
      <c r="T784" s="41">
        <v>2</v>
      </c>
      <c r="U784" s="41">
        <v>-122.01655846</v>
      </c>
      <c r="V784" s="41">
        <v>2</v>
      </c>
    </row>
    <row r="785" spans="1:22" x14ac:dyDescent="0.25">
      <c r="A785" s="41">
        <v>1266615810</v>
      </c>
      <c r="B785" s="42">
        <v>38766.90520833333</v>
      </c>
      <c r="C785" s="41">
        <v>2</v>
      </c>
      <c r="D785" s="41" t="s">
        <v>206</v>
      </c>
      <c r="E785" s="41">
        <v>1291.02</v>
      </c>
      <c r="F785" s="41">
        <v>2</v>
      </c>
      <c r="G785" s="41">
        <v>2.9729999999999999</v>
      </c>
      <c r="H785" s="41">
        <v>2</v>
      </c>
      <c r="I785" s="41">
        <v>34.53</v>
      </c>
      <c r="J785" s="41">
        <v>2</v>
      </c>
      <c r="K785" s="41">
        <v>0.71199999999999997</v>
      </c>
      <c r="L785" s="41">
        <v>2</v>
      </c>
      <c r="M785" s="41">
        <v>88.53</v>
      </c>
      <c r="N785" s="41">
        <v>2</v>
      </c>
      <c r="O785" s="41">
        <v>1483.1780000000001</v>
      </c>
      <c r="P785" s="41">
        <v>2</v>
      </c>
      <c r="Q785" s="41">
        <v>27.520700000000001</v>
      </c>
      <c r="R785" s="41">
        <v>2</v>
      </c>
      <c r="S785" s="41">
        <v>36.732841460000003</v>
      </c>
      <c r="T785" s="41">
        <v>2</v>
      </c>
      <c r="U785" s="41">
        <v>-122.01702706</v>
      </c>
      <c r="V785" s="41">
        <v>2</v>
      </c>
    </row>
    <row r="786" spans="1:22" x14ac:dyDescent="0.25">
      <c r="A786" s="41">
        <v>1266615825</v>
      </c>
      <c r="B786" s="42">
        <v>38766.905381944445</v>
      </c>
      <c r="C786" s="41">
        <v>2</v>
      </c>
      <c r="D786" s="41" t="s">
        <v>206</v>
      </c>
      <c r="E786" s="41">
        <v>1291.42</v>
      </c>
      <c r="F786" s="41">
        <v>2</v>
      </c>
      <c r="G786" s="41">
        <v>2.9849999999999999</v>
      </c>
      <c r="H786" s="41">
        <v>2</v>
      </c>
      <c r="I786" s="41">
        <v>34.530999999999999</v>
      </c>
      <c r="J786" s="41">
        <v>2</v>
      </c>
      <c r="K786" s="41">
        <v>0.71299999999999997</v>
      </c>
      <c r="L786" s="41">
        <v>2</v>
      </c>
      <c r="M786" s="41">
        <v>88.85</v>
      </c>
      <c r="N786" s="41">
        <v>2</v>
      </c>
      <c r="O786" s="41">
        <v>1483.2370000000001</v>
      </c>
      <c r="P786" s="41">
        <v>2</v>
      </c>
      <c r="Q786" s="41">
        <v>27.520399999999999</v>
      </c>
      <c r="R786" s="41">
        <v>2</v>
      </c>
      <c r="S786" s="41">
        <v>36.732760599999999</v>
      </c>
      <c r="T786" s="41">
        <v>2</v>
      </c>
      <c r="U786" s="41">
        <v>-122.01719333</v>
      </c>
      <c r="V786" s="41">
        <v>2</v>
      </c>
    </row>
    <row r="787" spans="1:22" x14ac:dyDescent="0.25">
      <c r="A787" s="41">
        <v>1266615840</v>
      </c>
      <c r="B787" s="42">
        <v>38766.905555555553</v>
      </c>
      <c r="C787" s="41">
        <v>2</v>
      </c>
      <c r="D787" s="41" t="s">
        <v>206</v>
      </c>
      <c r="E787" s="41">
        <v>1291.22</v>
      </c>
      <c r="F787" s="41">
        <v>2</v>
      </c>
      <c r="G787" s="41">
        <v>2.9929999999999999</v>
      </c>
      <c r="H787" s="41">
        <v>2</v>
      </c>
      <c r="I787" s="41">
        <v>34.529000000000003</v>
      </c>
      <c r="J787" s="41">
        <v>2</v>
      </c>
      <c r="K787" s="41">
        <v>0.70899999999999996</v>
      </c>
      <c r="L787" s="41">
        <v>2</v>
      </c>
      <c r="M787" s="41">
        <v>88.9</v>
      </c>
      <c r="N787" s="41">
        <v>2</v>
      </c>
      <c r="O787" s="41">
        <v>1483.2650000000001</v>
      </c>
      <c r="P787" s="41">
        <v>2</v>
      </c>
      <c r="Q787" s="41">
        <v>27.5181</v>
      </c>
      <c r="R787" s="41">
        <v>2</v>
      </c>
      <c r="S787" s="41">
        <v>36.732823660000001</v>
      </c>
      <c r="T787" s="41">
        <v>2</v>
      </c>
      <c r="U787" s="41">
        <v>-122.01725313</v>
      </c>
      <c r="V787" s="41">
        <v>2</v>
      </c>
    </row>
    <row r="788" spans="1:22" x14ac:dyDescent="0.25">
      <c r="A788" s="41">
        <v>1266615855</v>
      </c>
      <c r="B788" s="42">
        <v>38766.905729166669</v>
      </c>
      <c r="C788" s="41">
        <v>2</v>
      </c>
      <c r="D788" s="41" t="s">
        <v>206</v>
      </c>
      <c r="E788" s="41">
        <v>1290.82</v>
      </c>
      <c r="F788" s="41">
        <v>2</v>
      </c>
      <c r="G788" s="41">
        <v>2.9969999999999999</v>
      </c>
      <c r="H788" s="41">
        <v>2</v>
      </c>
      <c r="I788" s="41">
        <v>34.529000000000003</v>
      </c>
      <c r="J788" s="41">
        <v>2</v>
      </c>
      <c r="K788" s="41">
        <v>0.70699999999999996</v>
      </c>
      <c r="L788" s="41">
        <v>2</v>
      </c>
      <c r="M788" s="41">
        <v>89.11</v>
      </c>
      <c r="N788" s="41">
        <v>2</v>
      </c>
      <c r="O788" s="41">
        <v>1483.2760000000001</v>
      </c>
      <c r="P788" s="41">
        <v>2</v>
      </c>
      <c r="Q788" s="41">
        <v>27.517800000000001</v>
      </c>
      <c r="R788" s="41">
        <v>2</v>
      </c>
      <c r="S788" s="41">
        <v>36.732844</v>
      </c>
      <c r="T788" s="41">
        <v>2</v>
      </c>
      <c r="U788" s="41">
        <v>-122.01704626</v>
      </c>
      <c r="V788" s="41">
        <v>2</v>
      </c>
    </row>
    <row r="789" spans="1:22" x14ac:dyDescent="0.25">
      <c r="A789" s="41">
        <v>1266615870</v>
      </c>
      <c r="B789" s="42">
        <v>38766.905902777777</v>
      </c>
      <c r="C789" s="41">
        <v>2</v>
      </c>
      <c r="D789" s="41" t="s">
        <v>206</v>
      </c>
      <c r="E789" s="41">
        <v>1291.22</v>
      </c>
      <c r="F789" s="41">
        <v>2</v>
      </c>
      <c r="G789" s="41">
        <v>2.99</v>
      </c>
      <c r="H789" s="41">
        <v>2</v>
      </c>
      <c r="I789" s="41">
        <v>34.529000000000003</v>
      </c>
      <c r="J789" s="41">
        <v>2</v>
      </c>
      <c r="K789" s="41">
        <v>0.70699999999999996</v>
      </c>
      <c r="L789" s="41">
        <v>2</v>
      </c>
      <c r="M789" s="41">
        <v>89</v>
      </c>
      <c r="N789" s="41">
        <v>2</v>
      </c>
      <c r="O789" s="41">
        <v>1483.2529999999999</v>
      </c>
      <c r="P789" s="41">
        <v>2</v>
      </c>
      <c r="Q789" s="41">
        <v>27.5184</v>
      </c>
      <c r="R789" s="41">
        <v>2</v>
      </c>
      <c r="S789" s="41">
        <v>36.732835260000002</v>
      </c>
      <c r="T789" s="41">
        <v>2</v>
      </c>
      <c r="U789" s="41">
        <v>-122.01711613000001</v>
      </c>
      <c r="V789" s="41">
        <v>2</v>
      </c>
    </row>
    <row r="790" spans="1:22" x14ac:dyDescent="0.25">
      <c r="A790" s="41">
        <v>1266615885</v>
      </c>
      <c r="B790" s="42">
        <v>38766.906076388892</v>
      </c>
      <c r="C790" s="41">
        <v>2</v>
      </c>
      <c r="D790" s="41" t="s">
        <v>206</v>
      </c>
      <c r="E790" s="41">
        <v>1291.02</v>
      </c>
      <c r="F790" s="41">
        <v>2</v>
      </c>
      <c r="G790" s="41">
        <v>2.9870000000000001</v>
      </c>
      <c r="H790" s="41">
        <v>2</v>
      </c>
      <c r="I790" s="41">
        <v>34.53</v>
      </c>
      <c r="J790" s="41">
        <v>2</v>
      </c>
      <c r="K790" s="41">
        <v>0.70799999999999996</v>
      </c>
      <c r="L790" s="41">
        <v>2</v>
      </c>
      <c r="M790" s="41">
        <v>88.88</v>
      </c>
      <c r="N790" s="41">
        <v>2</v>
      </c>
      <c r="O790" s="41">
        <v>1483.2380000000001</v>
      </c>
      <c r="P790" s="41">
        <v>2</v>
      </c>
      <c r="Q790" s="41">
        <v>27.519500000000001</v>
      </c>
      <c r="R790" s="41">
        <v>2</v>
      </c>
      <c r="S790" s="41">
        <v>36.732735130000002</v>
      </c>
      <c r="T790" s="41">
        <v>2</v>
      </c>
      <c r="U790" s="41">
        <v>-122.01710333</v>
      </c>
      <c r="V790" s="41">
        <v>2</v>
      </c>
    </row>
    <row r="791" spans="1:22" x14ac:dyDescent="0.25">
      <c r="A791" s="41">
        <v>1266615900</v>
      </c>
      <c r="B791" s="42">
        <v>38766.90625</v>
      </c>
      <c r="C791" s="41">
        <v>2</v>
      </c>
      <c r="D791" s="41" t="s">
        <v>206</v>
      </c>
      <c r="E791" s="41">
        <v>1290.43</v>
      </c>
      <c r="F791" s="41">
        <v>2</v>
      </c>
      <c r="G791" s="41">
        <v>2.9889999999999999</v>
      </c>
      <c r="H791" s="41">
        <v>2</v>
      </c>
      <c r="I791" s="41">
        <v>34.53</v>
      </c>
      <c r="J791" s="41">
        <v>2</v>
      </c>
      <c r="K791" s="41">
        <v>0.70799999999999996</v>
      </c>
      <c r="L791" s="41">
        <v>2</v>
      </c>
      <c r="M791" s="41">
        <v>89.15</v>
      </c>
      <c r="N791" s="41">
        <v>2</v>
      </c>
      <c r="O791" s="41">
        <v>1483.2360000000001</v>
      </c>
      <c r="P791" s="41">
        <v>2</v>
      </c>
      <c r="Q791" s="41">
        <v>27.519300000000001</v>
      </c>
      <c r="R791" s="41">
        <v>2</v>
      </c>
      <c r="S791" s="41">
        <v>36.732807909999998</v>
      </c>
      <c r="T791" s="41">
        <v>2</v>
      </c>
      <c r="U791" s="41">
        <v>-122.017116</v>
      </c>
      <c r="V791" s="41">
        <v>2</v>
      </c>
    </row>
    <row r="792" spans="1:22" x14ac:dyDescent="0.25">
      <c r="A792" s="41">
        <v>1266615915</v>
      </c>
      <c r="B792" s="42">
        <v>38766.906423611108</v>
      </c>
      <c r="C792" s="41">
        <v>2</v>
      </c>
      <c r="D792" s="41" t="s">
        <v>206</v>
      </c>
      <c r="E792" s="41">
        <v>1290.1300000000001</v>
      </c>
      <c r="F792" s="41">
        <v>2</v>
      </c>
      <c r="G792" s="41">
        <v>2.9990000000000001</v>
      </c>
      <c r="H792" s="41">
        <v>2</v>
      </c>
      <c r="I792" s="41">
        <v>34.529000000000003</v>
      </c>
      <c r="J792" s="41">
        <v>2</v>
      </c>
      <c r="K792" s="41">
        <v>0.70599999999999996</v>
      </c>
      <c r="L792" s="41">
        <v>2</v>
      </c>
      <c r="M792" s="41">
        <v>89.11</v>
      </c>
      <c r="N792" s="41">
        <v>2</v>
      </c>
      <c r="O792" s="41">
        <v>1483.2729999999999</v>
      </c>
      <c r="P792" s="41">
        <v>2</v>
      </c>
      <c r="Q792" s="41">
        <v>27.517600000000002</v>
      </c>
      <c r="R792" s="41">
        <v>2</v>
      </c>
      <c r="S792" s="41">
        <v>36.732780060000003</v>
      </c>
      <c r="T792" s="41">
        <v>2</v>
      </c>
      <c r="U792" s="41">
        <v>-122.01718946</v>
      </c>
      <c r="V792" s="41">
        <v>2</v>
      </c>
    </row>
    <row r="793" spans="1:22" x14ac:dyDescent="0.25">
      <c r="A793" s="41">
        <v>1266615930</v>
      </c>
      <c r="B793" s="42">
        <v>38766.906597222223</v>
      </c>
      <c r="C793" s="41">
        <v>2</v>
      </c>
      <c r="D793" s="41" t="s">
        <v>206</v>
      </c>
      <c r="E793" s="41">
        <v>1290.43</v>
      </c>
      <c r="F793" s="41">
        <v>2</v>
      </c>
      <c r="G793" s="41">
        <v>2.99</v>
      </c>
      <c r="H793" s="41">
        <v>2</v>
      </c>
      <c r="I793" s="41">
        <v>34.529000000000003</v>
      </c>
      <c r="J793" s="41">
        <v>2</v>
      </c>
      <c r="K793" s="41">
        <v>0.70499999999999996</v>
      </c>
      <c r="L793" s="41">
        <v>2</v>
      </c>
      <c r="M793" s="41">
        <v>88.91</v>
      </c>
      <c r="N793" s="41">
        <v>2</v>
      </c>
      <c r="O793" s="41">
        <v>1483.239</v>
      </c>
      <c r="P793" s="41">
        <v>2</v>
      </c>
      <c r="Q793" s="41">
        <v>27.5184</v>
      </c>
      <c r="R793" s="41">
        <v>2</v>
      </c>
      <c r="S793" s="41">
        <v>36.732788130000003</v>
      </c>
      <c r="T793" s="41">
        <v>2</v>
      </c>
      <c r="U793" s="41">
        <v>-122.0171374</v>
      </c>
      <c r="V793" s="41">
        <v>2</v>
      </c>
    </row>
    <row r="794" spans="1:22" x14ac:dyDescent="0.25">
      <c r="A794" s="41">
        <v>1266615945</v>
      </c>
      <c r="B794" s="42">
        <v>38766.906770833331</v>
      </c>
      <c r="C794" s="41">
        <v>2</v>
      </c>
      <c r="D794" s="41" t="s">
        <v>206</v>
      </c>
      <c r="E794" s="41">
        <v>1291.02</v>
      </c>
      <c r="F794" s="41">
        <v>2</v>
      </c>
      <c r="G794" s="41">
        <v>2.992</v>
      </c>
      <c r="H794" s="41">
        <v>2</v>
      </c>
      <c r="I794" s="41">
        <v>34.53</v>
      </c>
      <c r="J794" s="41">
        <v>2</v>
      </c>
      <c r="K794" s="41">
        <v>0.70599999999999996</v>
      </c>
      <c r="L794" s="41">
        <v>2</v>
      </c>
      <c r="M794" s="41">
        <v>88.94</v>
      </c>
      <c r="N794" s="41">
        <v>2</v>
      </c>
      <c r="O794" s="41">
        <v>1483.259</v>
      </c>
      <c r="P794" s="41">
        <v>2</v>
      </c>
      <c r="Q794" s="41">
        <v>27.518999999999998</v>
      </c>
      <c r="R794" s="41">
        <v>2</v>
      </c>
      <c r="S794" s="41">
        <v>36.732847999999997</v>
      </c>
      <c r="T794" s="41">
        <v>2</v>
      </c>
      <c r="U794" s="41">
        <v>-122.017197</v>
      </c>
      <c r="V794" s="41">
        <v>2</v>
      </c>
    </row>
    <row r="795" spans="1:22" x14ac:dyDescent="0.25">
      <c r="A795" s="41">
        <v>1266615960</v>
      </c>
      <c r="B795" s="42">
        <v>38766.906944444447</v>
      </c>
      <c r="C795" s="41">
        <v>2</v>
      </c>
      <c r="D795" s="41" t="s">
        <v>206</v>
      </c>
      <c r="E795" s="41">
        <v>1291.02</v>
      </c>
      <c r="F795" s="41">
        <v>2</v>
      </c>
      <c r="G795" s="41">
        <v>2.9950000000000001</v>
      </c>
      <c r="H795" s="41">
        <v>2</v>
      </c>
      <c r="I795" s="41">
        <v>34.529000000000003</v>
      </c>
      <c r="J795" s="41">
        <v>2</v>
      </c>
      <c r="K795" s="41">
        <v>0.70499999999999996</v>
      </c>
      <c r="L795" s="41">
        <v>2</v>
      </c>
      <c r="M795" s="41">
        <v>88.83</v>
      </c>
      <c r="N795" s="41">
        <v>2</v>
      </c>
      <c r="O795" s="41">
        <v>1483.271</v>
      </c>
      <c r="P795" s="41">
        <v>2</v>
      </c>
      <c r="Q795" s="41">
        <v>27.518000000000001</v>
      </c>
      <c r="R795" s="41">
        <v>2</v>
      </c>
      <c r="S795" s="41">
        <v>36.732823600000003</v>
      </c>
      <c r="T795" s="41">
        <v>2</v>
      </c>
      <c r="U795" s="41">
        <v>-122.01707260000001</v>
      </c>
      <c r="V795" s="41">
        <v>2</v>
      </c>
    </row>
    <row r="796" spans="1:22" x14ac:dyDescent="0.25">
      <c r="A796" s="41">
        <v>1266615975</v>
      </c>
      <c r="B796" s="42">
        <v>38766.907118055555</v>
      </c>
      <c r="C796" s="41">
        <v>2</v>
      </c>
      <c r="D796" s="41" t="s">
        <v>206</v>
      </c>
      <c r="E796" s="41">
        <v>1290.82</v>
      </c>
      <c r="F796" s="41">
        <v>2</v>
      </c>
      <c r="G796" s="41">
        <v>2.9929999999999999</v>
      </c>
      <c r="H796" s="41">
        <v>2</v>
      </c>
      <c r="I796" s="41">
        <v>34.529000000000003</v>
      </c>
      <c r="J796" s="41">
        <v>2</v>
      </c>
      <c r="K796" s="41">
        <v>0.70499999999999996</v>
      </c>
      <c r="L796" s="41">
        <v>2</v>
      </c>
      <c r="M796" s="41">
        <v>88.84</v>
      </c>
      <c r="N796" s="41">
        <v>2</v>
      </c>
      <c r="O796" s="41">
        <v>1483.259</v>
      </c>
      <c r="P796" s="41">
        <v>2</v>
      </c>
      <c r="Q796" s="41">
        <v>27.5181</v>
      </c>
      <c r="R796" s="41">
        <v>2</v>
      </c>
      <c r="S796" s="41">
        <v>36.732639859999999</v>
      </c>
      <c r="T796" s="41">
        <v>2</v>
      </c>
      <c r="U796" s="41">
        <v>-122.01721513</v>
      </c>
      <c r="V796" s="41">
        <v>2</v>
      </c>
    </row>
    <row r="797" spans="1:22" x14ac:dyDescent="0.25">
      <c r="A797" s="41">
        <v>1266615990</v>
      </c>
      <c r="B797" s="42">
        <v>38766.90729166667</v>
      </c>
      <c r="C797" s="41">
        <v>2</v>
      </c>
      <c r="D797" s="41" t="s">
        <v>206</v>
      </c>
      <c r="E797" s="41">
        <v>1290.72</v>
      </c>
      <c r="F797" s="41">
        <v>2</v>
      </c>
      <c r="G797" s="41">
        <v>2.99</v>
      </c>
      <c r="H797" s="41">
        <v>2</v>
      </c>
      <c r="I797" s="41">
        <v>34.529000000000003</v>
      </c>
      <c r="J797" s="41">
        <v>2</v>
      </c>
      <c r="K797" s="41">
        <v>0.70499999999999996</v>
      </c>
      <c r="L797" s="41">
        <v>2</v>
      </c>
      <c r="M797" s="41">
        <v>88.2</v>
      </c>
      <c r="N797" s="41">
        <v>2</v>
      </c>
      <c r="O797" s="41">
        <v>1483.2439999999999</v>
      </c>
      <c r="P797" s="41">
        <v>2</v>
      </c>
      <c r="Q797" s="41">
        <v>27.5184</v>
      </c>
      <c r="R797" s="41">
        <v>2</v>
      </c>
      <c r="S797" s="41">
        <v>36.732676259999998</v>
      </c>
      <c r="T797" s="41">
        <v>2</v>
      </c>
      <c r="U797" s="41">
        <v>-122.0172098</v>
      </c>
      <c r="V797" s="41">
        <v>2</v>
      </c>
    </row>
    <row r="798" spans="1:22" x14ac:dyDescent="0.25">
      <c r="A798" s="41">
        <v>1266616005</v>
      </c>
      <c r="B798" s="42">
        <v>38766.907465277778</v>
      </c>
      <c r="C798" s="41">
        <v>2</v>
      </c>
      <c r="D798" s="41" t="s">
        <v>206</v>
      </c>
      <c r="E798" s="41">
        <v>1290.6300000000001</v>
      </c>
      <c r="F798" s="41">
        <v>2</v>
      </c>
      <c r="G798" s="41">
        <v>2.9849999999999999</v>
      </c>
      <c r="H798" s="41">
        <v>2</v>
      </c>
      <c r="I798" s="41">
        <v>34.53</v>
      </c>
      <c r="J798" s="41">
        <v>2</v>
      </c>
      <c r="K798" s="41">
        <v>0.70699999999999996</v>
      </c>
      <c r="L798" s="41">
        <v>2</v>
      </c>
      <c r="M798" s="41">
        <v>88.86</v>
      </c>
      <c r="N798" s="41">
        <v>2</v>
      </c>
      <c r="O798" s="41">
        <v>1483.222</v>
      </c>
      <c r="P798" s="41">
        <v>2</v>
      </c>
      <c r="Q798" s="41">
        <v>27.519600000000001</v>
      </c>
      <c r="R798" s="41">
        <v>2</v>
      </c>
      <c r="S798" s="41">
        <v>36.732605999999997</v>
      </c>
      <c r="T798" s="41">
        <v>2</v>
      </c>
      <c r="U798" s="41">
        <v>-122.01710013</v>
      </c>
      <c r="V798" s="41">
        <v>2</v>
      </c>
    </row>
    <row r="799" spans="1:22" x14ac:dyDescent="0.25">
      <c r="A799" s="41">
        <v>1266616020</v>
      </c>
      <c r="B799" s="42">
        <v>38766.907638888886</v>
      </c>
      <c r="C799" s="41">
        <v>2</v>
      </c>
      <c r="D799" s="41" t="s">
        <v>206</v>
      </c>
      <c r="E799" s="41">
        <v>1290.43</v>
      </c>
      <c r="F799" s="41">
        <v>2</v>
      </c>
      <c r="G799" s="41">
        <v>2.988</v>
      </c>
      <c r="H799" s="41">
        <v>2</v>
      </c>
      <c r="I799" s="41">
        <v>34.53</v>
      </c>
      <c r="J799" s="41">
        <v>2</v>
      </c>
      <c r="K799" s="41">
        <v>0.70799999999999996</v>
      </c>
      <c r="L799" s="41">
        <v>2</v>
      </c>
      <c r="M799" s="41">
        <v>88.82</v>
      </c>
      <c r="N799" s="41">
        <v>2</v>
      </c>
      <c r="O799" s="41">
        <v>1483.232</v>
      </c>
      <c r="P799" s="41">
        <v>2</v>
      </c>
      <c r="Q799" s="41">
        <v>27.519400000000001</v>
      </c>
      <c r="R799" s="41">
        <v>2</v>
      </c>
      <c r="S799" s="41">
        <v>36.732547500000003</v>
      </c>
      <c r="T799" s="41">
        <v>2</v>
      </c>
      <c r="U799" s="41">
        <v>-122.0170365</v>
      </c>
      <c r="V799" s="41">
        <v>2</v>
      </c>
    </row>
    <row r="800" spans="1:22" x14ac:dyDescent="0.25">
      <c r="A800" s="41">
        <v>1266616035</v>
      </c>
      <c r="B800" s="42">
        <v>38766.907812500001</v>
      </c>
      <c r="C800" s="41">
        <v>2</v>
      </c>
      <c r="D800" s="41" t="s">
        <v>206</v>
      </c>
      <c r="E800" s="41">
        <v>1289.94</v>
      </c>
      <c r="F800" s="41">
        <v>2</v>
      </c>
      <c r="G800" s="41">
        <v>2.9870000000000001</v>
      </c>
      <c r="H800" s="41">
        <v>2</v>
      </c>
      <c r="I800" s="41">
        <v>34.53</v>
      </c>
      <c r="J800" s="41">
        <v>2</v>
      </c>
      <c r="K800" s="41">
        <v>0.70899999999999996</v>
      </c>
      <c r="L800" s="41">
        <v>2</v>
      </c>
      <c r="M800" s="41">
        <v>88.77</v>
      </c>
      <c r="N800" s="41">
        <v>2</v>
      </c>
      <c r="O800" s="41">
        <v>1483.2190000000001</v>
      </c>
      <c r="P800" s="41">
        <v>2</v>
      </c>
      <c r="Q800" s="41">
        <v>27.519500000000001</v>
      </c>
      <c r="R800" s="41">
        <v>2</v>
      </c>
      <c r="S800" s="41">
        <v>36.73264726</v>
      </c>
      <c r="T800" s="41">
        <v>2</v>
      </c>
      <c r="U800" s="41">
        <v>-122.01715179999999</v>
      </c>
      <c r="V800" s="41">
        <v>2</v>
      </c>
    </row>
    <row r="801" spans="1:22" x14ac:dyDescent="0.25">
      <c r="A801" s="41">
        <v>1266616050</v>
      </c>
      <c r="B801" s="42">
        <v>38766.907986111109</v>
      </c>
      <c r="C801" s="41">
        <v>2</v>
      </c>
      <c r="D801" s="41" t="s">
        <v>206</v>
      </c>
      <c r="E801" s="41">
        <v>1288.95</v>
      </c>
      <c r="F801" s="41">
        <v>2</v>
      </c>
      <c r="G801" s="41">
        <v>2.988</v>
      </c>
      <c r="H801" s="41">
        <v>2</v>
      </c>
      <c r="I801" s="41">
        <v>34.53</v>
      </c>
      <c r="J801" s="41">
        <v>2</v>
      </c>
      <c r="K801" s="41">
        <v>0.70899999999999996</v>
      </c>
      <c r="L801" s="41">
        <v>2</v>
      </c>
      <c r="M801" s="41">
        <v>88.83</v>
      </c>
      <c r="N801" s="41">
        <v>2</v>
      </c>
      <c r="O801" s="41">
        <v>1483.2070000000001</v>
      </c>
      <c r="P801" s="41">
        <v>2</v>
      </c>
      <c r="Q801" s="41">
        <v>27.519400000000001</v>
      </c>
      <c r="R801" s="41">
        <v>2</v>
      </c>
      <c r="S801" s="41">
        <v>36.732651760000003</v>
      </c>
      <c r="T801" s="41">
        <v>2</v>
      </c>
      <c r="U801" s="41">
        <v>-122.01715392</v>
      </c>
      <c r="V801" s="41">
        <v>2</v>
      </c>
    </row>
    <row r="802" spans="1:22" x14ac:dyDescent="0.25">
      <c r="A802" s="41">
        <v>1266616065</v>
      </c>
      <c r="B802" s="42">
        <v>38766.908159722225</v>
      </c>
      <c r="C802" s="41">
        <v>2</v>
      </c>
      <c r="D802" s="41" t="s">
        <v>206</v>
      </c>
      <c r="E802" s="41">
        <v>1288.06</v>
      </c>
      <c r="F802" s="41">
        <v>2</v>
      </c>
      <c r="G802" s="41">
        <v>2.9889999999999999</v>
      </c>
      <c r="H802" s="41">
        <v>2</v>
      </c>
      <c r="I802" s="41">
        <v>34.53</v>
      </c>
      <c r="J802" s="41">
        <v>2</v>
      </c>
      <c r="K802" s="41">
        <v>0.70899999999999996</v>
      </c>
      <c r="L802" s="41">
        <v>2</v>
      </c>
      <c r="M802" s="41">
        <v>88.37</v>
      </c>
      <c r="N802" s="41">
        <v>2</v>
      </c>
      <c r="O802" s="41">
        <v>1483.1959999999999</v>
      </c>
      <c r="P802" s="41">
        <v>2</v>
      </c>
      <c r="Q802" s="41">
        <v>27.519300000000001</v>
      </c>
      <c r="R802" s="41">
        <v>2</v>
      </c>
      <c r="S802" s="41">
        <v>36.732698259999999</v>
      </c>
      <c r="T802" s="41">
        <v>2</v>
      </c>
      <c r="U802" s="41">
        <v>-122.01715553</v>
      </c>
      <c r="V802" s="41">
        <v>2</v>
      </c>
    </row>
    <row r="803" spans="1:22" x14ac:dyDescent="0.25">
      <c r="A803" s="41">
        <v>1266616080</v>
      </c>
      <c r="B803" s="42">
        <v>38766.908333333333</v>
      </c>
      <c r="C803" s="41">
        <v>2</v>
      </c>
      <c r="D803" s="41" t="s">
        <v>206</v>
      </c>
      <c r="E803" s="41">
        <v>1288.26</v>
      </c>
      <c r="F803" s="41">
        <v>2</v>
      </c>
      <c r="G803" s="41">
        <v>2.9990000000000001</v>
      </c>
      <c r="H803" s="41">
        <v>2</v>
      </c>
      <c r="I803" s="41">
        <v>34.53</v>
      </c>
      <c r="J803" s="41">
        <v>2</v>
      </c>
      <c r="K803" s="41">
        <v>0.70899999999999996</v>
      </c>
      <c r="L803" s="41">
        <v>2</v>
      </c>
      <c r="M803" s="41">
        <v>88.09</v>
      </c>
      <c r="N803" s="41">
        <v>2</v>
      </c>
      <c r="O803" s="41">
        <v>1483.242</v>
      </c>
      <c r="P803" s="41">
        <v>2</v>
      </c>
      <c r="Q803" s="41">
        <v>27.5184</v>
      </c>
      <c r="R803" s="41">
        <v>2</v>
      </c>
      <c r="S803" s="41">
        <v>36.732542330000001</v>
      </c>
      <c r="T803" s="41">
        <v>2</v>
      </c>
      <c r="U803" s="41">
        <v>-122.01717406</v>
      </c>
      <c r="V803" s="41">
        <v>2</v>
      </c>
    </row>
    <row r="804" spans="1:22" x14ac:dyDescent="0.25">
      <c r="A804" s="41">
        <v>1266616095</v>
      </c>
      <c r="B804" s="42">
        <v>38766.908506944441</v>
      </c>
      <c r="C804" s="41">
        <v>2</v>
      </c>
      <c r="D804" s="41" t="s">
        <v>206</v>
      </c>
      <c r="E804" s="41">
        <v>1288.26</v>
      </c>
      <c r="F804" s="41">
        <v>2</v>
      </c>
      <c r="G804" s="41">
        <v>3.004</v>
      </c>
      <c r="H804" s="41">
        <v>2</v>
      </c>
      <c r="I804" s="41">
        <v>34.53</v>
      </c>
      <c r="J804" s="41">
        <v>2</v>
      </c>
      <c r="K804" s="41">
        <v>0.70899999999999996</v>
      </c>
      <c r="L804" s="41">
        <v>2</v>
      </c>
      <c r="M804" s="41">
        <v>86.29</v>
      </c>
      <c r="N804" s="41">
        <v>2</v>
      </c>
      <c r="O804" s="41">
        <v>1483.2639999999999</v>
      </c>
      <c r="P804" s="41">
        <v>2</v>
      </c>
      <c r="Q804" s="41">
        <v>27.517900000000001</v>
      </c>
      <c r="R804" s="41">
        <v>2</v>
      </c>
      <c r="S804" s="41">
        <v>36.732485199999999</v>
      </c>
      <c r="T804" s="41">
        <v>2</v>
      </c>
      <c r="U804" s="41">
        <v>-122.01715273000001</v>
      </c>
      <c r="V804" s="41">
        <v>2</v>
      </c>
    </row>
    <row r="805" spans="1:22" x14ac:dyDescent="0.25">
      <c r="A805" s="41">
        <v>1266616110</v>
      </c>
      <c r="B805" s="42">
        <v>38766.908680555556</v>
      </c>
      <c r="C805" s="41">
        <v>2</v>
      </c>
      <c r="D805" s="41" t="s">
        <v>206</v>
      </c>
      <c r="E805" s="41">
        <v>1288.46</v>
      </c>
      <c r="F805" s="41">
        <v>2</v>
      </c>
      <c r="G805" s="41">
        <v>3.0089999999999999</v>
      </c>
      <c r="H805" s="41">
        <v>2</v>
      </c>
      <c r="I805" s="41">
        <v>34.53</v>
      </c>
      <c r="J805" s="41">
        <v>2</v>
      </c>
      <c r="K805" s="41">
        <v>0.70899999999999996</v>
      </c>
      <c r="L805" s="41">
        <v>2</v>
      </c>
      <c r="M805" s="41">
        <v>87.01</v>
      </c>
      <c r="N805" s="41">
        <v>2</v>
      </c>
      <c r="O805" s="41">
        <v>1483.289</v>
      </c>
      <c r="P805" s="41">
        <v>2</v>
      </c>
      <c r="Q805" s="41">
        <v>27.517499999999998</v>
      </c>
      <c r="R805" s="41">
        <v>2</v>
      </c>
      <c r="S805" s="41">
        <v>36.732686530000002</v>
      </c>
      <c r="T805" s="41">
        <v>2</v>
      </c>
      <c r="U805" s="41">
        <v>-122.01723560000001</v>
      </c>
      <c r="V805" s="41">
        <v>2</v>
      </c>
    </row>
    <row r="806" spans="1:22" x14ac:dyDescent="0.25">
      <c r="A806" s="41">
        <v>1266616125</v>
      </c>
      <c r="B806" s="42">
        <v>38766.908854166664</v>
      </c>
      <c r="C806" s="41">
        <v>2</v>
      </c>
      <c r="D806" s="41" t="s">
        <v>206</v>
      </c>
      <c r="E806" s="41">
        <v>1288.55</v>
      </c>
      <c r="F806" s="41">
        <v>2</v>
      </c>
      <c r="G806" s="41">
        <v>3.012</v>
      </c>
      <c r="H806" s="41">
        <v>2</v>
      </c>
      <c r="I806" s="41">
        <v>34.53</v>
      </c>
      <c r="J806" s="41">
        <v>2</v>
      </c>
      <c r="K806" s="41">
        <v>0.70899999999999996</v>
      </c>
      <c r="L806" s="41">
        <v>2</v>
      </c>
      <c r="M806" s="41">
        <v>89.02</v>
      </c>
      <c r="N806" s="41">
        <v>2</v>
      </c>
      <c r="O806" s="41">
        <v>1483.3030000000001</v>
      </c>
      <c r="P806" s="41">
        <v>2</v>
      </c>
      <c r="Q806" s="41">
        <v>27.517199999999999</v>
      </c>
      <c r="R806" s="41">
        <v>2</v>
      </c>
      <c r="S806" s="41">
        <v>36.732713779999997</v>
      </c>
      <c r="T806" s="41">
        <v>2</v>
      </c>
      <c r="U806" s="41">
        <v>-122.01711021</v>
      </c>
      <c r="V806" s="41">
        <v>2</v>
      </c>
    </row>
    <row r="807" spans="1:22" x14ac:dyDescent="0.25">
      <c r="A807" s="41">
        <v>1266616140</v>
      </c>
      <c r="B807" s="42">
        <v>38766.90902777778</v>
      </c>
      <c r="C807" s="41">
        <v>2</v>
      </c>
      <c r="D807" s="41" t="s">
        <v>206</v>
      </c>
      <c r="E807" s="41">
        <v>1288.75</v>
      </c>
      <c r="F807" s="41">
        <v>2</v>
      </c>
      <c r="G807" s="41">
        <v>3.0249999999999999</v>
      </c>
      <c r="H807" s="41">
        <v>2</v>
      </c>
      <c r="I807" s="41">
        <v>34.527999999999999</v>
      </c>
      <c r="J807" s="41">
        <v>2</v>
      </c>
      <c r="K807" s="41">
        <v>0.70599999999999996</v>
      </c>
      <c r="L807" s="41">
        <v>2</v>
      </c>
      <c r="M807" s="41">
        <v>89.44</v>
      </c>
      <c r="N807" s="41">
        <v>2</v>
      </c>
      <c r="O807" s="41">
        <v>1483.3589999999999</v>
      </c>
      <c r="P807" s="41">
        <v>2</v>
      </c>
      <c r="Q807" s="41">
        <v>27.514399999999998</v>
      </c>
      <c r="R807" s="41">
        <v>2</v>
      </c>
      <c r="S807" s="41">
        <v>36.732589070000003</v>
      </c>
      <c r="T807" s="41">
        <v>2</v>
      </c>
      <c r="U807" s="41">
        <v>-122.01715978</v>
      </c>
      <c r="V807" s="41">
        <v>2</v>
      </c>
    </row>
    <row r="808" spans="1:22" x14ac:dyDescent="0.25">
      <c r="A808" s="41">
        <v>1266616155</v>
      </c>
      <c r="B808" s="42">
        <v>38766.909201388888</v>
      </c>
      <c r="C808" s="41">
        <v>2</v>
      </c>
      <c r="D808" s="41" t="s">
        <v>206</v>
      </c>
      <c r="E808" s="41">
        <v>1288.8499999999999</v>
      </c>
      <c r="F808" s="41">
        <v>2</v>
      </c>
      <c r="G808" s="41">
        <v>3.036</v>
      </c>
      <c r="H808" s="41">
        <v>2</v>
      </c>
      <c r="I808" s="41">
        <v>34.527000000000001</v>
      </c>
      <c r="J808" s="41">
        <v>2</v>
      </c>
      <c r="K808" s="41">
        <v>0.7</v>
      </c>
      <c r="L808" s="41">
        <v>2</v>
      </c>
      <c r="M808" s="41">
        <v>89.22</v>
      </c>
      <c r="N808" s="41">
        <v>2</v>
      </c>
      <c r="O808" s="41">
        <v>1483.4069999999999</v>
      </c>
      <c r="P808" s="41">
        <v>2</v>
      </c>
      <c r="Q808" s="41">
        <v>27.512699999999999</v>
      </c>
      <c r="R808" s="41">
        <v>2</v>
      </c>
      <c r="S808" s="41">
        <v>36.732798379999998</v>
      </c>
      <c r="T808" s="41">
        <v>2</v>
      </c>
      <c r="U808" s="41">
        <v>-122.01705246</v>
      </c>
      <c r="V808" s="41">
        <v>2</v>
      </c>
    </row>
    <row r="809" spans="1:22" x14ac:dyDescent="0.25">
      <c r="A809" s="41">
        <v>1266616170</v>
      </c>
      <c r="B809" s="42">
        <v>38766.909375000003</v>
      </c>
      <c r="C809" s="41">
        <v>2</v>
      </c>
      <c r="D809" s="41" t="s">
        <v>206</v>
      </c>
      <c r="E809" s="41">
        <v>1289.1500000000001</v>
      </c>
      <c r="F809" s="41">
        <v>2</v>
      </c>
      <c r="G809" s="41">
        <v>3.04</v>
      </c>
      <c r="H809" s="41">
        <v>2</v>
      </c>
      <c r="I809" s="41">
        <v>34.526000000000003</v>
      </c>
      <c r="J809" s="41">
        <v>2</v>
      </c>
      <c r="K809" s="41">
        <v>0.69799999999999995</v>
      </c>
      <c r="L809" s="41">
        <v>2</v>
      </c>
      <c r="M809" s="41">
        <v>86.75</v>
      </c>
      <c r="N809" s="41">
        <v>2</v>
      </c>
      <c r="O809" s="41">
        <v>1483.4280000000001</v>
      </c>
      <c r="P809" s="41">
        <v>2</v>
      </c>
      <c r="Q809" s="41">
        <v>27.511500000000002</v>
      </c>
      <c r="R809" s="41">
        <v>2</v>
      </c>
      <c r="S809" s="41">
        <v>36.73291442</v>
      </c>
      <c r="T809" s="41">
        <v>2</v>
      </c>
      <c r="U809" s="41">
        <v>-122.01751392</v>
      </c>
      <c r="V809" s="41">
        <v>2</v>
      </c>
    </row>
    <row r="810" spans="1:22" x14ac:dyDescent="0.25">
      <c r="A810" s="41">
        <v>1266616185</v>
      </c>
      <c r="B810" s="42">
        <v>38766.909548611111</v>
      </c>
      <c r="C810" s="41">
        <v>2</v>
      </c>
      <c r="D810" s="41" t="s">
        <v>206</v>
      </c>
      <c r="E810" s="41">
        <v>1289.3399999999999</v>
      </c>
      <c r="F810" s="41">
        <v>2</v>
      </c>
      <c r="G810" s="41">
        <v>3.028</v>
      </c>
      <c r="H810" s="41">
        <v>2</v>
      </c>
      <c r="I810" s="41">
        <v>34.526000000000003</v>
      </c>
      <c r="J810" s="41">
        <v>2</v>
      </c>
      <c r="K810" s="41">
        <v>0.69699999999999995</v>
      </c>
      <c r="L810" s="41">
        <v>2</v>
      </c>
      <c r="M810" s="41">
        <v>86.03</v>
      </c>
      <c r="N810" s="41">
        <v>2</v>
      </c>
      <c r="O810" s="41">
        <v>1483.38</v>
      </c>
      <c r="P810" s="41">
        <v>2</v>
      </c>
      <c r="Q810" s="41">
        <v>27.512599999999999</v>
      </c>
      <c r="R810" s="41">
        <v>2</v>
      </c>
      <c r="S810" s="41">
        <v>36.732759000000001</v>
      </c>
      <c r="T810" s="41">
        <v>2</v>
      </c>
      <c r="U810" s="41">
        <v>-122.01699053</v>
      </c>
      <c r="V810" s="41">
        <v>2</v>
      </c>
    </row>
    <row r="811" spans="1:22" x14ac:dyDescent="0.25">
      <c r="A811" s="41">
        <v>1266616200</v>
      </c>
      <c r="B811" s="42">
        <v>38766.909722222219</v>
      </c>
      <c r="C811" s="41">
        <v>2</v>
      </c>
      <c r="D811" s="41" t="s">
        <v>206</v>
      </c>
      <c r="E811" s="41">
        <v>1289.3399999999999</v>
      </c>
      <c r="F811" s="41">
        <v>2</v>
      </c>
      <c r="G811" s="41">
        <v>3.0230000000000001</v>
      </c>
      <c r="H811" s="41">
        <v>2</v>
      </c>
      <c r="I811" s="41">
        <v>34.527000000000001</v>
      </c>
      <c r="J811" s="41">
        <v>2</v>
      </c>
      <c r="K811" s="41">
        <v>0.69499999999999995</v>
      </c>
      <c r="L811" s="41">
        <v>2</v>
      </c>
      <c r="M811" s="41">
        <v>87.72</v>
      </c>
      <c r="N811" s="41">
        <v>2</v>
      </c>
      <c r="O811" s="41">
        <v>1483.3589999999999</v>
      </c>
      <c r="P811" s="41">
        <v>2</v>
      </c>
      <c r="Q811" s="41">
        <v>27.5138</v>
      </c>
      <c r="R811" s="41">
        <v>2</v>
      </c>
      <c r="S811" s="41">
        <v>36.733008460000001</v>
      </c>
      <c r="T811" s="41">
        <v>2</v>
      </c>
      <c r="U811" s="41">
        <v>-122.01702893</v>
      </c>
      <c r="V811" s="41">
        <v>2</v>
      </c>
    </row>
    <row r="812" spans="1:22" x14ac:dyDescent="0.25">
      <c r="A812" s="41">
        <v>1266616215</v>
      </c>
      <c r="B812" s="42">
        <v>38766.909895833334</v>
      </c>
      <c r="C812" s="41">
        <v>2</v>
      </c>
      <c r="D812" s="41" t="s">
        <v>206</v>
      </c>
      <c r="E812" s="41">
        <v>1289.44</v>
      </c>
      <c r="F812" s="41">
        <v>2</v>
      </c>
      <c r="G812" s="41">
        <v>3.0289999999999999</v>
      </c>
      <c r="H812" s="41">
        <v>2</v>
      </c>
      <c r="I812" s="41">
        <v>34.526000000000003</v>
      </c>
      <c r="J812" s="41">
        <v>2</v>
      </c>
      <c r="K812" s="41">
        <v>0.69499999999999995</v>
      </c>
      <c r="L812" s="41">
        <v>2</v>
      </c>
      <c r="M812" s="41">
        <v>89.25</v>
      </c>
      <c r="N812" s="41">
        <v>2</v>
      </c>
      <c r="O812" s="41">
        <v>1483.386</v>
      </c>
      <c r="P812" s="41">
        <v>2</v>
      </c>
      <c r="Q812" s="41">
        <v>27.512499999999999</v>
      </c>
      <c r="R812" s="41">
        <v>2</v>
      </c>
      <c r="S812" s="41">
        <v>36.732934999999998</v>
      </c>
      <c r="T812" s="41">
        <v>2</v>
      </c>
      <c r="U812" s="41">
        <v>-122.0171306</v>
      </c>
      <c r="V812" s="41">
        <v>2</v>
      </c>
    </row>
    <row r="813" spans="1:22" x14ac:dyDescent="0.25">
      <c r="A813" s="41">
        <v>1266616230</v>
      </c>
      <c r="B813" s="42">
        <v>38766.910069444442</v>
      </c>
      <c r="C813" s="41">
        <v>2</v>
      </c>
      <c r="D813" s="41" t="s">
        <v>206</v>
      </c>
      <c r="E813" s="41">
        <v>1289.3399999999999</v>
      </c>
      <c r="F813" s="41">
        <v>2</v>
      </c>
      <c r="G813" s="41">
        <v>3.0310000000000001</v>
      </c>
      <c r="H813" s="41">
        <v>2</v>
      </c>
      <c r="I813" s="41">
        <v>34.527000000000001</v>
      </c>
      <c r="J813" s="41">
        <v>2</v>
      </c>
      <c r="K813" s="41">
        <v>0.69399999999999995</v>
      </c>
      <c r="L813" s="41">
        <v>2</v>
      </c>
      <c r="M813" s="41">
        <v>89.63</v>
      </c>
      <c r="N813" s="41">
        <v>2</v>
      </c>
      <c r="O813" s="41">
        <v>1483.394</v>
      </c>
      <c r="P813" s="41">
        <v>2</v>
      </c>
      <c r="Q813" s="41">
        <v>27.513100000000001</v>
      </c>
      <c r="R813" s="41">
        <v>2</v>
      </c>
      <c r="S813" s="41">
        <v>36.733018059999999</v>
      </c>
      <c r="T813" s="41">
        <v>2</v>
      </c>
      <c r="U813" s="41">
        <v>-122.01718746</v>
      </c>
      <c r="V813" s="41">
        <v>2</v>
      </c>
    </row>
    <row r="814" spans="1:22" x14ac:dyDescent="0.25">
      <c r="A814" s="41">
        <v>1266616245</v>
      </c>
      <c r="B814" s="42">
        <v>38766.910243055558</v>
      </c>
      <c r="C814" s="41">
        <v>2</v>
      </c>
      <c r="D814" s="41" t="s">
        <v>206</v>
      </c>
      <c r="E814" s="41">
        <v>1289.05</v>
      </c>
      <c r="F814" s="41">
        <v>2</v>
      </c>
      <c r="G814" s="41">
        <v>3.0289999999999999</v>
      </c>
      <c r="H814" s="41">
        <v>2</v>
      </c>
      <c r="I814" s="41">
        <v>34.526000000000003</v>
      </c>
      <c r="J814" s="41">
        <v>2</v>
      </c>
      <c r="K814" s="41">
        <v>0.69299999999999995</v>
      </c>
      <c r="L814" s="41">
        <v>2</v>
      </c>
      <c r="M814" s="41">
        <v>87.64</v>
      </c>
      <c r="N814" s="41">
        <v>2</v>
      </c>
      <c r="O814" s="41">
        <v>1483.3789999999999</v>
      </c>
      <c r="P814" s="41">
        <v>2</v>
      </c>
      <c r="Q814" s="41">
        <v>27.512499999999999</v>
      </c>
      <c r="R814" s="41">
        <v>2</v>
      </c>
      <c r="S814" s="41">
        <v>36.732951149999998</v>
      </c>
      <c r="T814" s="41">
        <v>2</v>
      </c>
      <c r="U814" s="41">
        <v>-122.01733338</v>
      </c>
      <c r="V814" s="41">
        <v>2</v>
      </c>
    </row>
    <row r="815" spans="1:22" x14ac:dyDescent="0.25">
      <c r="A815" s="41">
        <v>1266616260</v>
      </c>
      <c r="B815" s="42">
        <v>38766.910416666666</v>
      </c>
      <c r="C815" s="41">
        <v>2</v>
      </c>
      <c r="D815" s="41" t="s">
        <v>206</v>
      </c>
      <c r="E815" s="41">
        <v>1288.6500000000001</v>
      </c>
      <c r="F815" s="41">
        <v>2</v>
      </c>
      <c r="G815" s="41">
        <v>3.0139999999999998</v>
      </c>
      <c r="H815" s="41">
        <v>2</v>
      </c>
      <c r="I815" s="41">
        <v>34.527999999999999</v>
      </c>
      <c r="J815" s="41">
        <v>2</v>
      </c>
      <c r="K815" s="41">
        <v>0.69299999999999995</v>
      </c>
      <c r="L815" s="41">
        <v>2</v>
      </c>
      <c r="M815" s="41">
        <v>87.06</v>
      </c>
      <c r="N815" s="41">
        <v>2</v>
      </c>
      <c r="O815" s="41">
        <v>1483.3109999999999</v>
      </c>
      <c r="P815" s="41">
        <v>2</v>
      </c>
      <c r="Q815" s="41">
        <v>27.5154</v>
      </c>
      <c r="R815" s="41">
        <v>2</v>
      </c>
      <c r="S815" s="41">
        <v>36.732565579999999</v>
      </c>
      <c r="T815" s="41">
        <v>2</v>
      </c>
      <c r="U815" s="41">
        <v>-122.01715225</v>
      </c>
      <c r="V815" s="41">
        <v>2</v>
      </c>
    </row>
    <row r="816" spans="1:22" x14ac:dyDescent="0.25">
      <c r="A816" s="41">
        <v>1266616275</v>
      </c>
      <c r="B816" s="42">
        <v>38766.910590277781</v>
      </c>
      <c r="C816" s="41">
        <v>2</v>
      </c>
      <c r="D816" s="41" t="s">
        <v>206</v>
      </c>
      <c r="E816" s="41">
        <v>1288.6500000000001</v>
      </c>
      <c r="F816" s="41">
        <v>2</v>
      </c>
      <c r="G816" s="41">
        <v>3.0230000000000001</v>
      </c>
      <c r="H816" s="41">
        <v>2</v>
      </c>
      <c r="I816" s="41">
        <v>34.527999999999999</v>
      </c>
      <c r="J816" s="41">
        <v>2</v>
      </c>
      <c r="K816" s="41">
        <v>0.69399999999999995</v>
      </c>
      <c r="L816" s="41">
        <v>2</v>
      </c>
      <c r="M816" s="41">
        <v>87.27</v>
      </c>
      <c r="N816" s="41">
        <v>2</v>
      </c>
      <c r="O816" s="41">
        <v>1483.3489999999999</v>
      </c>
      <c r="P816" s="41">
        <v>2</v>
      </c>
      <c r="Q816" s="41">
        <v>27.514600000000002</v>
      </c>
      <c r="R816" s="41">
        <v>2</v>
      </c>
      <c r="S816" s="41">
        <v>36.732982909999997</v>
      </c>
      <c r="T816" s="41">
        <v>2</v>
      </c>
      <c r="U816" s="41">
        <v>-122.01709225</v>
      </c>
      <c r="V816" s="41">
        <v>2</v>
      </c>
    </row>
    <row r="817" spans="1:22" x14ac:dyDescent="0.25">
      <c r="A817" s="41">
        <v>1266616290</v>
      </c>
      <c r="B817" s="42">
        <v>38766.910763888889</v>
      </c>
      <c r="C817" s="41">
        <v>2</v>
      </c>
      <c r="D817" s="41" t="s">
        <v>206</v>
      </c>
      <c r="E817" s="41">
        <v>1289.94</v>
      </c>
      <c r="F817" s="41">
        <v>2</v>
      </c>
      <c r="G817" s="41">
        <v>3.0030000000000001</v>
      </c>
      <c r="H817" s="41">
        <v>2</v>
      </c>
      <c r="I817" s="41">
        <v>34.529000000000003</v>
      </c>
      <c r="J817" s="41">
        <v>2</v>
      </c>
      <c r="K817" s="41">
        <v>0.69699999999999995</v>
      </c>
      <c r="L817" s="41">
        <v>2</v>
      </c>
      <c r="M817" s="41">
        <v>86.06</v>
      </c>
      <c r="N817" s="41">
        <v>2</v>
      </c>
      <c r="O817" s="41">
        <v>1483.287</v>
      </c>
      <c r="P817" s="41">
        <v>2</v>
      </c>
      <c r="Q817" s="41">
        <v>27.517199999999999</v>
      </c>
      <c r="R817" s="41">
        <v>2</v>
      </c>
      <c r="S817" s="41">
        <v>36.732814759999997</v>
      </c>
      <c r="T817" s="41">
        <v>2</v>
      </c>
      <c r="U817" s="41">
        <v>-122.01725092</v>
      </c>
      <c r="V817" s="41">
        <v>2</v>
      </c>
    </row>
    <row r="818" spans="1:22" x14ac:dyDescent="0.25">
      <c r="A818" s="41">
        <v>1266616305</v>
      </c>
      <c r="B818" s="42">
        <v>38766.910937499997</v>
      </c>
      <c r="C818" s="41">
        <v>2</v>
      </c>
      <c r="D818" s="41" t="s">
        <v>206</v>
      </c>
      <c r="E818" s="41">
        <v>1290.33</v>
      </c>
      <c r="F818" s="41">
        <v>2</v>
      </c>
      <c r="G818" s="41">
        <v>2.9940000000000002</v>
      </c>
      <c r="H818" s="41">
        <v>2</v>
      </c>
      <c r="I818" s="41">
        <v>34.53</v>
      </c>
      <c r="J818" s="41">
        <v>2</v>
      </c>
      <c r="K818" s="41">
        <v>0.7</v>
      </c>
      <c r="L818" s="41">
        <v>2</v>
      </c>
      <c r="M818" s="41">
        <v>85.46</v>
      </c>
      <c r="N818" s="41">
        <v>2</v>
      </c>
      <c r="O818" s="41">
        <v>1483.2560000000001</v>
      </c>
      <c r="P818" s="41">
        <v>2</v>
      </c>
      <c r="Q818" s="41">
        <v>27.518799999999999</v>
      </c>
      <c r="R818" s="41">
        <v>2</v>
      </c>
      <c r="S818" s="41">
        <v>36.73279926</v>
      </c>
      <c r="T818" s="41">
        <v>2</v>
      </c>
      <c r="U818" s="41">
        <v>-122.01709326</v>
      </c>
      <c r="V818" s="41">
        <v>2</v>
      </c>
    </row>
    <row r="819" spans="1:22" x14ac:dyDescent="0.25">
      <c r="A819" s="41">
        <v>1266616320</v>
      </c>
      <c r="B819" s="42">
        <v>38766.911111111112</v>
      </c>
      <c r="C819" s="41">
        <v>2</v>
      </c>
      <c r="D819" s="41" t="s">
        <v>206</v>
      </c>
      <c r="E819" s="41">
        <v>1290.23</v>
      </c>
      <c r="F819" s="41">
        <v>2</v>
      </c>
      <c r="G819" s="41">
        <v>3.0110000000000001</v>
      </c>
      <c r="H819" s="41">
        <v>2</v>
      </c>
      <c r="I819" s="41">
        <v>34.53</v>
      </c>
      <c r="J819" s="41">
        <v>2</v>
      </c>
      <c r="K819" s="41">
        <v>0.70099999999999996</v>
      </c>
      <c r="L819" s="41">
        <v>2</v>
      </c>
      <c r="M819" s="41">
        <v>86.13</v>
      </c>
      <c r="N819" s="41">
        <v>2</v>
      </c>
      <c r="O819" s="41">
        <v>1483.327</v>
      </c>
      <c r="P819" s="41">
        <v>2</v>
      </c>
      <c r="Q819" s="41">
        <v>27.517299999999999</v>
      </c>
      <c r="R819" s="41">
        <v>2</v>
      </c>
      <c r="S819" s="41">
        <v>36.733016059999997</v>
      </c>
      <c r="T819" s="41">
        <v>2</v>
      </c>
      <c r="U819" s="41">
        <v>-122.01699433</v>
      </c>
      <c r="V819" s="41">
        <v>2</v>
      </c>
    </row>
    <row r="820" spans="1:22" x14ac:dyDescent="0.25">
      <c r="A820" s="41">
        <v>1266616335</v>
      </c>
      <c r="B820" s="42">
        <v>38766.91128472222</v>
      </c>
      <c r="C820" s="41">
        <v>2</v>
      </c>
      <c r="D820" s="41" t="s">
        <v>206</v>
      </c>
      <c r="E820" s="41">
        <v>1290.23</v>
      </c>
      <c r="F820" s="41">
        <v>2</v>
      </c>
      <c r="G820" s="41">
        <v>3.0030000000000001</v>
      </c>
      <c r="H820" s="41">
        <v>2</v>
      </c>
      <c r="I820" s="41">
        <v>34.53</v>
      </c>
      <c r="J820" s="41">
        <v>2</v>
      </c>
      <c r="K820" s="41">
        <v>0.70299999999999996</v>
      </c>
      <c r="L820" s="41">
        <v>2</v>
      </c>
      <c r="M820" s="41">
        <v>87.26</v>
      </c>
      <c r="N820" s="41">
        <v>2</v>
      </c>
      <c r="O820" s="41">
        <v>1483.2929999999999</v>
      </c>
      <c r="P820" s="41">
        <v>2</v>
      </c>
      <c r="Q820" s="41">
        <v>27.518000000000001</v>
      </c>
      <c r="R820" s="41">
        <v>2</v>
      </c>
      <c r="S820" s="41">
        <v>36.733046799999997</v>
      </c>
      <c r="T820" s="41">
        <v>2</v>
      </c>
      <c r="U820" s="41">
        <v>-122.01706473</v>
      </c>
      <c r="V820" s="41">
        <v>2</v>
      </c>
    </row>
    <row r="821" spans="1:22" x14ac:dyDescent="0.25">
      <c r="A821" s="41">
        <v>1266616350</v>
      </c>
      <c r="B821" s="42">
        <v>38766.911458333336</v>
      </c>
      <c r="C821" s="41">
        <v>2</v>
      </c>
      <c r="D821" s="41" t="s">
        <v>206</v>
      </c>
      <c r="E821" s="41">
        <v>1290.03</v>
      </c>
      <c r="F821" s="41">
        <v>2</v>
      </c>
      <c r="G821" s="41">
        <v>2.9860000000000002</v>
      </c>
      <c r="H821" s="41">
        <v>2</v>
      </c>
      <c r="I821" s="41">
        <v>34.53</v>
      </c>
      <c r="J821" s="41">
        <v>2</v>
      </c>
      <c r="K821" s="41">
        <v>0.70599999999999996</v>
      </c>
      <c r="L821" s="41">
        <v>2</v>
      </c>
      <c r="M821" s="41">
        <v>88.16</v>
      </c>
      <c r="N821" s="41">
        <v>2</v>
      </c>
      <c r="O821" s="41">
        <v>1483.2170000000001</v>
      </c>
      <c r="P821" s="41">
        <v>2</v>
      </c>
      <c r="Q821" s="41">
        <v>27.519500000000001</v>
      </c>
      <c r="R821" s="41">
        <v>2</v>
      </c>
      <c r="S821" s="41">
        <v>36.7330088</v>
      </c>
      <c r="T821" s="41">
        <v>2</v>
      </c>
      <c r="U821" s="41">
        <v>-122.01704786000001</v>
      </c>
      <c r="V821" s="41">
        <v>2</v>
      </c>
    </row>
    <row r="822" spans="1:22" x14ac:dyDescent="0.25">
      <c r="A822" s="41">
        <v>1266616365</v>
      </c>
      <c r="B822" s="42">
        <v>38766.911631944444</v>
      </c>
      <c r="C822" s="41">
        <v>2</v>
      </c>
      <c r="D822" s="41" t="s">
        <v>206</v>
      </c>
      <c r="E822" s="41">
        <v>1290.43</v>
      </c>
      <c r="F822" s="41">
        <v>2</v>
      </c>
      <c r="G822" s="41">
        <v>2.9740000000000002</v>
      </c>
      <c r="H822" s="41">
        <v>2</v>
      </c>
      <c r="I822" s="41">
        <v>34.530999999999999</v>
      </c>
      <c r="J822" s="41">
        <v>2</v>
      </c>
      <c r="K822" s="41">
        <v>0.71099999999999997</v>
      </c>
      <c r="L822" s="41">
        <v>2</v>
      </c>
      <c r="M822" s="41">
        <v>88.2</v>
      </c>
      <c r="N822" s="41">
        <v>2</v>
      </c>
      <c r="O822" s="41">
        <v>1483.173</v>
      </c>
      <c r="P822" s="41">
        <v>2</v>
      </c>
      <c r="Q822" s="41">
        <v>27.5214</v>
      </c>
      <c r="R822" s="41">
        <v>2</v>
      </c>
      <c r="S822" s="41">
        <v>36.733054850000002</v>
      </c>
      <c r="T822" s="41">
        <v>2</v>
      </c>
      <c r="U822" s="41">
        <v>-122.01701407</v>
      </c>
      <c r="V822" s="41">
        <v>2</v>
      </c>
    </row>
    <row r="823" spans="1:22" x14ac:dyDescent="0.25">
      <c r="A823" s="41">
        <v>1266616380</v>
      </c>
      <c r="B823" s="42">
        <v>38766.911805555559</v>
      </c>
      <c r="C823" s="41">
        <v>2</v>
      </c>
      <c r="D823" s="41" t="s">
        <v>206</v>
      </c>
      <c r="E823" s="41">
        <v>1290.03</v>
      </c>
      <c r="F823" s="41">
        <v>2</v>
      </c>
      <c r="G823" s="41">
        <v>2.964</v>
      </c>
      <c r="H823" s="41">
        <v>2</v>
      </c>
      <c r="I823" s="41">
        <v>34.531999999999996</v>
      </c>
      <c r="J823" s="41">
        <v>2</v>
      </c>
      <c r="K823" s="41">
        <v>0.71399999999999997</v>
      </c>
      <c r="L823" s="41">
        <v>2</v>
      </c>
      <c r="M823" s="41">
        <v>88.08</v>
      </c>
      <c r="N823" s="41">
        <v>2</v>
      </c>
      <c r="O823" s="41">
        <v>1483.125</v>
      </c>
      <c r="P823" s="41">
        <v>2</v>
      </c>
      <c r="Q823" s="41">
        <v>27.523099999999999</v>
      </c>
      <c r="R823" s="41">
        <v>2</v>
      </c>
      <c r="S823" s="41">
        <v>36.732504730000002</v>
      </c>
      <c r="T823" s="41">
        <v>2</v>
      </c>
      <c r="U823" s="41">
        <v>-122.01639173</v>
      </c>
      <c r="V823" s="41">
        <v>2</v>
      </c>
    </row>
    <row r="824" spans="1:22" x14ac:dyDescent="0.25">
      <c r="A824" s="41">
        <v>1266616395</v>
      </c>
      <c r="B824" s="42">
        <v>38766.911979166667</v>
      </c>
      <c r="C824" s="41">
        <v>2</v>
      </c>
      <c r="D824" s="41" t="s">
        <v>206</v>
      </c>
      <c r="E824" s="41">
        <v>1289.54</v>
      </c>
      <c r="F824" s="41">
        <v>2</v>
      </c>
      <c r="G824" s="41">
        <v>2.9689999999999999</v>
      </c>
      <c r="H824" s="41">
        <v>2</v>
      </c>
      <c r="I824" s="41">
        <v>34.531999999999996</v>
      </c>
      <c r="J824" s="41">
        <v>2</v>
      </c>
      <c r="K824" s="41">
        <v>0.71699999999999997</v>
      </c>
      <c r="L824" s="41">
        <v>2</v>
      </c>
      <c r="M824" s="41">
        <v>88.17</v>
      </c>
      <c r="N824" s="41">
        <v>2</v>
      </c>
      <c r="O824" s="41">
        <v>1483.1379999999999</v>
      </c>
      <c r="P824" s="41">
        <v>2</v>
      </c>
      <c r="Q824" s="41">
        <v>27.5227</v>
      </c>
      <c r="R824" s="41">
        <v>2</v>
      </c>
      <c r="S824" s="41">
        <v>36.733154229999997</v>
      </c>
      <c r="T824" s="41">
        <v>2</v>
      </c>
      <c r="U824" s="41">
        <v>-122.01703053</v>
      </c>
      <c r="V824" s="41">
        <v>2</v>
      </c>
    </row>
    <row r="825" spans="1:22" x14ac:dyDescent="0.25">
      <c r="A825" s="41">
        <v>1266616410</v>
      </c>
      <c r="B825" s="42">
        <v>38766.912152777775</v>
      </c>
      <c r="C825" s="41">
        <v>2</v>
      </c>
      <c r="D825" s="41" t="s">
        <v>206</v>
      </c>
      <c r="E825" s="41">
        <v>1289.24</v>
      </c>
      <c r="F825" s="41">
        <v>2</v>
      </c>
      <c r="G825" s="41">
        <v>2.9649999999999999</v>
      </c>
      <c r="H825" s="41">
        <v>2</v>
      </c>
      <c r="I825" s="41">
        <v>34.531999999999996</v>
      </c>
      <c r="J825" s="41">
        <v>2</v>
      </c>
      <c r="K825" s="41">
        <v>0.71899999999999997</v>
      </c>
      <c r="L825" s="41">
        <v>2</v>
      </c>
      <c r="M825" s="41">
        <v>87.57</v>
      </c>
      <c r="N825" s="41">
        <v>2</v>
      </c>
      <c r="O825" s="41">
        <v>1483.116</v>
      </c>
      <c r="P825" s="41">
        <v>2</v>
      </c>
      <c r="Q825" s="41">
        <v>27.523</v>
      </c>
      <c r="R825" s="41">
        <v>2</v>
      </c>
      <c r="S825" s="41">
        <v>36.733103200000002</v>
      </c>
      <c r="T825" s="41">
        <v>2</v>
      </c>
      <c r="U825" s="41">
        <v>-122.0169586</v>
      </c>
      <c r="V825" s="41">
        <v>2</v>
      </c>
    </row>
    <row r="826" spans="1:22" x14ac:dyDescent="0.25">
      <c r="A826" s="41">
        <v>1266616425</v>
      </c>
      <c r="B826" s="42">
        <v>38766.912326388891</v>
      </c>
      <c r="C826" s="41">
        <v>2</v>
      </c>
      <c r="D826" s="41" t="s">
        <v>206</v>
      </c>
      <c r="E826" s="41">
        <v>1289.3399999999999</v>
      </c>
      <c r="F826" s="41">
        <v>2</v>
      </c>
      <c r="G826" s="41">
        <v>2.9809999999999999</v>
      </c>
      <c r="H826" s="41">
        <v>2</v>
      </c>
      <c r="I826" s="41">
        <v>34.531999999999996</v>
      </c>
      <c r="J826" s="41">
        <v>2</v>
      </c>
      <c r="K826" s="41">
        <v>0.72</v>
      </c>
      <c r="L826" s="41">
        <v>2</v>
      </c>
      <c r="M826" s="41">
        <v>86.38</v>
      </c>
      <c r="N826" s="41">
        <v>2</v>
      </c>
      <c r="O826" s="41">
        <v>1483.1859999999999</v>
      </c>
      <c r="P826" s="41">
        <v>2</v>
      </c>
      <c r="Q826" s="41">
        <v>27.521599999999999</v>
      </c>
      <c r="R826" s="41">
        <v>2</v>
      </c>
      <c r="S826" s="41">
        <v>36.733296930000002</v>
      </c>
      <c r="T826" s="41">
        <v>2</v>
      </c>
      <c r="U826" s="41">
        <v>-122.017197</v>
      </c>
      <c r="V826" s="41">
        <v>2</v>
      </c>
    </row>
    <row r="827" spans="1:22" x14ac:dyDescent="0.25">
      <c r="A827" s="41">
        <v>1266616440</v>
      </c>
      <c r="B827" s="42">
        <v>38766.912499999999</v>
      </c>
      <c r="C827" s="41">
        <v>2</v>
      </c>
      <c r="D827" s="41" t="s">
        <v>206</v>
      </c>
      <c r="E827" s="41">
        <v>1289.05</v>
      </c>
      <c r="F827" s="41">
        <v>2</v>
      </c>
      <c r="G827" s="41">
        <v>2.98</v>
      </c>
      <c r="H827" s="41">
        <v>2</v>
      </c>
      <c r="I827" s="41">
        <v>34.530999999999999</v>
      </c>
      <c r="J827" s="41">
        <v>2</v>
      </c>
      <c r="K827" s="41">
        <v>0.72099999999999997</v>
      </c>
      <c r="L827" s="41">
        <v>2</v>
      </c>
      <c r="M827" s="41">
        <v>87.84</v>
      </c>
      <c r="N827" s="41">
        <v>2</v>
      </c>
      <c r="O827" s="41">
        <v>1483.1759999999999</v>
      </c>
      <c r="P827" s="41">
        <v>2</v>
      </c>
      <c r="Q827" s="41">
        <v>27.520900000000001</v>
      </c>
      <c r="R827" s="41">
        <v>2</v>
      </c>
      <c r="S827" s="41">
        <v>36.733360060000003</v>
      </c>
      <c r="T827" s="41">
        <v>2</v>
      </c>
      <c r="U827" s="41">
        <v>-122.01715913</v>
      </c>
      <c r="V827" s="41">
        <v>2</v>
      </c>
    </row>
    <row r="828" spans="1:22" x14ac:dyDescent="0.25">
      <c r="A828" s="41">
        <v>1266616455</v>
      </c>
      <c r="B828" s="42">
        <v>38766.912673611114</v>
      </c>
      <c r="C828" s="41">
        <v>2</v>
      </c>
      <c r="D828" s="41" t="s">
        <v>206</v>
      </c>
      <c r="E828" s="41">
        <v>1288.95</v>
      </c>
      <c r="F828" s="41">
        <v>2</v>
      </c>
      <c r="G828" s="41">
        <v>2.9769999999999999</v>
      </c>
      <c r="H828" s="41">
        <v>2</v>
      </c>
      <c r="I828" s="41">
        <v>34.531999999999996</v>
      </c>
      <c r="J828" s="41">
        <v>2</v>
      </c>
      <c r="K828" s="41">
        <v>0.72099999999999997</v>
      </c>
      <c r="L828" s="41">
        <v>2</v>
      </c>
      <c r="M828" s="41">
        <v>87.4</v>
      </c>
      <c r="N828" s="41">
        <v>2</v>
      </c>
      <c r="O828" s="41">
        <v>1483.163</v>
      </c>
      <c r="P828" s="41">
        <v>2</v>
      </c>
      <c r="Q828" s="41">
        <v>27.521899999999999</v>
      </c>
      <c r="R828" s="41">
        <v>2</v>
      </c>
      <c r="S828" s="41">
        <v>36.733237260000003</v>
      </c>
      <c r="T828" s="41">
        <v>2</v>
      </c>
      <c r="U828" s="41">
        <v>-122.01709886</v>
      </c>
      <c r="V828" s="41">
        <v>2</v>
      </c>
    </row>
    <row r="829" spans="1:22" x14ac:dyDescent="0.25">
      <c r="A829" s="41">
        <v>1266616470</v>
      </c>
      <c r="B829" s="42">
        <v>38766.912847222222</v>
      </c>
      <c r="C829" s="41">
        <v>2</v>
      </c>
      <c r="D829" s="41" t="s">
        <v>206</v>
      </c>
      <c r="E829" s="41">
        <v>1288.75</v>
      </c>
      <c r="F829" s="41">
        <v>2</v>
      </c>
      <c r="G829" s="41">
        <v>2.9790000000000001</v>
      </c>
      <c r="H829" s="41">
        <v>2</v>
      </c>
      <c r="I829" s="41">
        <v>34.53</v>
      </c>
      <c r="J829" s="41">
        <v>2</v>
      </c>
      <c r="K829" s="41">
        <v>0.71899999999999997</v>
      </c>
      <c r="L829" s="41">
        <v>2</v>
      </c>
      <c r="M829" s="41">
        <v>87.85</v>
      </c>
      <c r="N829" s="41">
        <v>2</v>
      </c>
      <c r="O829" s="41">
        <v>1483.165</v>
      </c>
      <c r="P829" s="41">
        <v>2</v>
      </c>
      <c r="Q829" s="41">
        <v>27.520199999999999</v>
      </c>
      <c r="R829" s="41">
        <v>2</v>
      </c>
      <c r="S829" s="41">
        <v>36.733313529999997</v>
      </c>
      <c r="T829" s="41">
        <v>2</v>
      </c>
      <c r="U829" s="41">
        <v>-122.01710333</v>
      </c>
      <c r="V829" s="41">
        <v>2</v>
      </c>
    </row>
    <row r="830" spans="1:22" x14ac:dyDescent="0.25">
      <c r="A830" s="41">
        <v>1266616485</v>
      </c>
      <c r="B830" s="42">
        <v>38766.91302083333</v>
      </c>
      <c r="C830" s="41">
        <v>2</v>
      </c>
      <c r="D830" s="41" t="s">
        <v>206</v>
      </c>
      <c r="E830" s="41">
        <v>1288.3599999999999</v>
      </c>
      <c r="F830" s="41">
        <v>2</v>
      </c>
      <c r="G830" s="41">
        <v>2.9780000000000002</v>
      </c>
      <c r="H830" s="41">
        <v>2</v>
      </c>
      <c r="I830" s="41">
        <v>34.530999999999999</v>
      </c>
      <c r="J830" s="41">
        <v>2</v>
      </c>
      <c r="K830" s="41">
        <v>0.71799999999999997</v>
      </c>
      <c r="L830" s="41">
        <v>2</v>
      </c>
      <c r="M830" s="41">
        <v>86.91</v>
      </c>
      <c r="N830" s="41">
        <v>2</v>
      </c>
      <c r="O830" s="41">
        <v>1483.155</v>
      </c>
      <c r="P830" s="41">
        <v>2</v>
      </c>
      <c r="Q830" s="41">
        <v>27.521000000000001</v>
      </c>
      <c r="R830" s="41">
        <v>2</v>
      </c>
      <c r="S830" s="41">
        <v>36.733111000000001</v>
      </c>
      <c r="T830" s="41">
        <v>2</v>
      </c>
      <c r="U830" s="41">
        <v>-122.01722882999999</v>
      </c>
      <c r="V830" s="41">
        <v>2</v>
      </c>
    </row>
    <row r="831" spans="1:22" x14ac:dyDescent="0.25">
      <c r="A831" s="41">
        <v>1266616500</v>
      </c>
      <c r="B831" s="42">
        <v>38766.913194444445</v>
      </c>
      <c r="C831" s="41">
        <v>2</v>
      </c>
      <c r="D831" s="41" t="s">
        <v>206</v>
      </c>
      <c r="E831" s="41">
        <v>1287.8599999999999</v>
      </c>
      <c r="F831" s="41">
        <v>2</v>
      </c>
      <c r="G831" s="41">
        <v>2.9750000000000001</v>
      </c>
      <c r="H831" s="41">
        <v>2</v>
      </c>
      <c r="I831" s="41">
        <v>34.530999999999999</v>
      </c>
      <c r="J831" s="41">
        <v>2</v>
      </c>
      <c r="K831" s="41">
        <v>0.71799999999999997</v>
      </c>
      <c r="L831" s="41">
        <v>2</v>
      </c>
      <c r="M831" s="41">
        <v>86.71</v>
      </c>
      <c r="N831" s="41">
        <v>2</v>
      </c>
      <c r="O831" s="41">
        <v>1483.134</v>
      </c>
      <c r="P831" s="41">
        <v>2</v>
      </c>
      <c r="Q831" s="41">
        <v>27.5213</v>
      </c>
      <c r="R831" s="41">
        <v>2</v>
      </c>
      <c r="S831" s="41">
        <v>36.733069999999998</v>
      </c>
      <c r="T831" s="41">
        <v>2</v>
      </c>
      <c r="U831" s="41">
        <v>-122.01712046</v>
      </c>
      <c r="V831" s="41">
        <v>2</v>
      </c>
    </row>
    <row r="832" spans="1:22" x14ac:dyDescent="0.25">
      <c r="A832" s="41">
        <v>1266616515</v>
      </c>
      <c r="B832" s="42">
        <v>38766.913368055553</v>
      </c>
      <c r="C832" s="41">
        <v>2</v>
      </c>
      <c r="D832" s="41" t="s">
        <v>206</v>
      </c>
      <c r="E832" s="41">
        <v>1287.27</v>
      </c>
      <c r="F832" s="41">
        <v>2</v>
      </c>
      <c r="G832" s="41">
        <v>2.9830000000000001</v>
      </c>
      <c r="H832" s="41">
        <v>2</v>
      </c>
      <c r="I832" s="41">
        <v>34.530999999999999</v>
      </c>
      <c r="J832" s="41">
        <v>2</v>
      </c>
      <c r="K832" s="41">
        <v>0.71799999999999997</v>
      </c>
      <c r="L832" s="41">
        <v>2</v>
      </c>
      <c r="M832" s="41">
        <v>87.37</v>
      </c>
      <c r="N832" s="41">
        <v>2</v>
      </c>
      <c r="O832" s="41">
        <v>1483.1590000000001</v>
      </c>
      <c r="P832" s="41">
        <v>2</v>
      </c>
      <c r="Q832" s="41">
        <v>27.520600000000002</v>
      </c>
      <c r="R832" s="41">
        <v>2</v>
      </c>
      <c r="S832" s="41">
        <v>36.733394599999997</v>
      </c>
      <c r="T832" s="41">
        <v>2</v>
      </c>
      <c r="U832" s="41">
        <v>-122.01718886</v>
      </c>
      <c r="V832" s="41">
        <v>2</v>
      </c>
    </row>
    <row r="833" spans="1:22" x14ac:dyDescent="0.25">
      <c r="A833" s="41">
        <v>1266616530</v>
      </c>
      <c r="B833" s="42">
        <v>38766.913541666669</v>
      </c>
      <c r="C833" s="41">
        <v>2</v>
      </c>
      <c r="D833" s="41" t="s">
        <v>206</v>
      </c>
      <c r="E833" s="41">
        <v>1287.77</v>
      </c>
      <c r="F833" s="41">
        <v>2</v>
      </c>
      <c r="G833" s="41">
        <v>2.9820000000000002</v>
      </c>
      <c r="H833" s="41">
        <v>2</v>
      </c>
      <c r="I833" s="41">
        <v>34.530999999999999</v>
      </c>
      <c r="J833" s="41">
        <v>2</v>
      </c>
      <c r="K833" s="41">
        <v>0.71799999999999997</v>
      </c>
      <c r="L833" s="41">
        <v>2</v>
      </c>
      <c r="M833" s="41">
        <v>86.84</v>
      </c>
      <c r="N833" s="41">
        <v>2</v>
      </c>
      <c r="O833" s="41">
        <v>1483.163</v>
      </c>
      <c r="P833" s="41">
        <v>2</v>
      </c>
      <c r="Q833" s="41">
        <v>27.520700000000001</v>
      </c>
      <c r="R833" s="41">
        <v>2</v>
      </c>
      <c r="S833" s="41">
        <v>36.733138660000002</v>
      </c>
      <c r="T833" s="41">
        <v>2</v>
      </c>
      <c r="U833" s="41">
        <v>-122.01727332999999</v>
      </c>
      <c r="V833" s="41">
        <v>2</v>
      </c>
    </row>
    <row r="834" spans="1:22" x14ac:dyDescent="0.25">
      <c r="A834" s="41">
        <v>1266616545</v>
      </c>
      <c r="B834" s="42">
        <v>38766.913715277777</v>
      </c>
      <c r="C834" s="41">
        <v>2</v>
      </c>
      <c r="D834" s="41" t="s">
        <v>206</v>
      </c>
      <c r="E834" s="41">
        <v>1287.67</v>
      </c>
      <c r="F834" s="41">
        <v>2</v>
      </c>
      <c r="G834" s="41">
        <v>2.9809999999999999</v>
      </c>
      <c r="H834" s="41">
        <v>2</v>
      </c>
      <c r="I834" s="41">
        <v>34.530999999999999</v>
      </c>
      <c r="J834" s="41">
        <v>2</v>
      </c>
      <c r="K834" s="41">
        <v>0.71799999999999997</v>
      </c>
      <c r="L834" s="41">
        <v>2</v>
      </c>
      <c r="M834" s="41">
        <v>86.34</v>
      </c>
      <c r="N834" s="41">
        <v>2</v>
      </c>
      <c r="O834" s="41">
        <v>1483.1569999999999</v>
      </c>
      <c r="P834" s="41">
        <v>2</v>
      </c>
      <c r="Q834" s="41">
        <v>27.520800000000001</v>
      </c>
      <c r="R834" s="41">
        <v>2</v>
      </c>
      <c r="S834" s="41">
        <v>36.733309859999999</v>
      </c>
      <c r="T834" s="41">
        <v>2</v>
      </c>
      <c r="U834" s="41">
        <v>-122.01717840000001</v>
      </c>
      <c r="V834" s="41">
        <v>2</v>
      </c>
    </row>
    <row r="835" spans="1:22" x14ac:dyDescent="0.25">
      <c r="A835" s="41">
        <v>1266616560</v>
      </c>
      <c r="B835" s="42">
        <v>38766.913888888892</v>
      </c>
      <c r="C835" s="41">
        <v>2</v>
      </c>
      <c r="D835" s="41" t="s">
        <v>206</v>
      </c>
      <c r="E835" s="41">
        <v>1288.46</v>
      </c>
      <c r="F835" s="41">
        <v>2</v>
      </c>
      <c r="G835" s="41">
        <v>2.976</v>
      </c>
      <c r="H835" s="41">
        <v>2</v>
      </c>
      <c r="I835" s="41">
        <v>34.53</v>
      </c>
      <c r="J835" s="41">
        <v>2</v>
      </c>
      <c r="K835" s="41">
        <v>0.71699999999999997</v>
      </c>
      <c r="L835" s="41">
        <v>2</v>
      </c>
      <c r="M835" s="41">
        <v>87.53</v>
      </c>
      <c r="N835" s="41">
        <v>2</v>
      </c>
      <c r="O835" s="41">
        <v>1483.1469999999999</v>
      </c>
      <c r="P835" s="41">
        <v>2</v>
      </c>
      <c r="Q835" s="41">
        <v>27.520399999999999</v>
      </c>
      <c r="R835" s="41">
        <v>2</v>
      </c>
      <c r="S835" s="41">
        <v>36.7332404</v>
      </c>
      <c r="T835" s="41">
        <v>2</v>
      </c>
      <c r="U835" s="41">
        <v>-122.01720133000001</v>
      </c>
      <c r="V835" s="41">
        <v>2</v>
      </c>
    </row>
    <row r="836" spans="1:22" x14ac:dyDescent="0.25">
      <c r="A836" s="41">
        <v>1266616575</v>
      </c>
      <c r="B836" s="42">
        <v>38766.9140625</v>
      </c>
      <c r="C836" s="41">
        <v>2</v>
      </c>
      <c r="D836" s="41" t="s">
        <v>206</v>
      </c>
      <c r="E836" s="41">
        <v>1289.24</v>
      </c>
      <c r="F836" s="41">
        <v>2</v>
      </c>
      <c r="G836" s="41">
        <v>2.9729999999999999</v>
      </c>
      <c r="H836" s="41">
        <v>2</v>
      </c>
      <c r="I836" s="41">
        <v>34.530999999999999</v>
      </c>
      <c r="J836" s="41">
        <v>2</v>
      </c>
      <c r="K836" s="41">
        <v>0.71699999999999997</v>
      </c>
      <c r="L836" s="41">
        <v>2</v>
      </c>
      <c r="M836" s="41">
        <v>88.02</v>
      </c>
      <c r="N836" s="41">
        <v>2</v>
      </c>
      <c r="O836" s="41">
        <v>1483.1489999999999</v>
      </c>
      <c r="P836" s="41">
        <v>2</v>
      </c>
      <c r="Q836" s="41">
        <v>27.5215</v>
      </c>
      <c r="R836" s="41">
        <v>2</v>
      </c>
      <c r="S836" s="41">
        <v>36.733337059999997</v>
      </c>
      <c r="T836" s="41">
        <v>2</v>
      </c>
      <c r="U836" s="41">
        <v>-122.01717506</v>
      </c>
      <c r="V836" s="41">
        <v>2</v>
      </c>
    </row>
    <row r="837" spans="1:22" x14ac:dyDescent="0.25">
      <c r="A837" s="41">
        <v>1266616590</v>
      </c>
      <c r="B837" s="42">
        <v>38766.914236111108</v>
      </c>
      <c r="C837" s="41">
        <v>2</v>
      </c>
      <c r="D837" s="41" t="s">
        <v>206</v>
      </c>
      <c r="E837" s="41">
        <v>1289.94</v>
      </c>
      <c r="F837" s="41">
        <v>2</v>
      </c>
      <c r="G837" s="41">
        <v>2.9689999999999999</v>
      </c>
      <c r="H837" s="41">
        <v>2</v>
      </c>
      <c r="I837" s="41">
        <v>34.530999999999999</v>
      </c>
      <c r="J837" s="41">
        <v>2</v>
      </c>
      <c r="K837" s="41">
        <v>0.71799999999999997</v>
      </c>
      <c r="L837" s="41">
        <v>2</v>
      </c>
      <c r="M837" s="41">
        <v>87.88</v>
      </c>
      <c r="N837" s="41">
        <v>2</v>
      </c>
      <c r="O837" s="41">
        <v>1483.144</v>
      </c>
      <c r="P837" s="41">
        <v>2</v>
      </c>
      <c r="Q837" s="41">
        <v>27.521899999999999</v>
      </c>
      <c r="R837" s="41">
        <v>2</v>
      </c>
      <c r="S837" s="41">
        <v>36.732999530000001</v>
      </c>
      <c r="T837" s="41">
        <v>2</v>
      </c>
      <c r="U837" s="41">
        <v>-122.01739769</v>
      </c>
      <c r="V837" s="41">
        <v>2</v>
      </c>
    </row>
    <row r="838" spans="1:22" x14ac:dyDescent="0.25">
      <c r="A838" s="41">
        <v>1266616605</v>
      </c>
      <c r="B838" s="42">
        <v>38766.914409722223</v>
      </c>
      <c r="C838" s="41">
        <v>2</v>
      </c>
      <c r="D838" s="41" t="s">
        <v>206</v>
      </c>
      <c r="E838" s="41">
        <v>1290.6300000000001</v>
      </c>
      <c r="F838" s="41">
        <v>2</v>
      </c>
      <c r="G838" s="41">
        <v>2.968</v>
      </c>
      <c r="H838" s="41">
        <v>2</v>
      </c>
      <c r="I838" s="41">
        <v>34.530999999999999</v>
      </c>
      <c r="J838" s="41">
        <v>2</v>
      </c>
      <c r="K838" s="41">
        <v>0.71899999999999997</v>
      </c>
      <c r="L838" s="41">
        <v>2</v>
      </c>
      <c r="M838" s="41">
        <v>87.76</v>
      </c>
      <c r="N838" s="41">
        <v>2</v>
      </c>
      <c r="O838" s="41">
        <v>1483.1510000000001</v>
      </c>
      <c r="P838" s="41">
        <v>2</v>
      </c>
      <c r="Q838" s="41">
        <v>27.521999999999998</v>
      </c>
      <c r="R838" s="41">
        <v>2</v>
      </c>
      <c r="S838" s="41">
        <v>36.732984080000001</v>
      </c>
      <c r="T838" s="41">
        <v>2</v>
      </c>
      <c r="U838" s="41">
        <v>-122.01720791</v>
      </c>
      <c r="V838" s="41">
        <v>2</v>
      </c>
    </row>
    <row r="839" spans="1:22" x14ac:dyDescent="0.25">
      <c r="A839" s="41">
        <v>1266616620</v>
      </c>
      <c r="B839" s="42">
        <v>38766.914583333331</v>
      </c>
      <c r="C839" s="41">
        <v>2</v>
      </c>
      <c r="D839" s="41" t="s">
        <v>206</v>
      </c>
      <c r="E839" s="41">
        <v>1291.6099999999999</v>
      </c>
      <c r="F839" s="41">
        <v>2</v>
      </c>
      <c r="G839" s="41">
        <v>2.9790000000000001</v>
      </c>
      <c r="H839" s="41">
        <v>2</v>
      </c>
      <c r="I839" s="41">
        <v>34.53</v>
      </c>
      <c r="J839" s="41">
        <v>2</v>
      </c>
      <c r="K839" s="41">
        <v>0.71899999999999997</v>
      </c>
      <c r="L839" s="41">
        <v>2</v>
      </c>
      <c r="M839" s="41">
        <v>88.42</v>
      </c>
      <c r="N839" s="41">
        <v>2</v>
      </c>
      <c r="O839" s="41">
        <v>1483.213</v>
      </c>
      <c r="P839" s="41">
        <v>2</v>
      </c>
      <c r="Q839" s="41">
        <v>27.520199999999999</v>
      </c>
      <c r="R839" s="41">
        <v>2</v>
      </c>
      <c r="S839" s="41">
        <v>36.733104279999999</v>
      </c>
      <c r="T839" s="41">
        <v>2</v>
      </c>
      <c r="U839" s="41">
        <v>-122.01704841999999</v>
      </c>
      <c r="V839" s="41">
        <v>2</v>
      </c>
    </row>
    <row r="840" spans="1:22" x14ac:dyDescent="0.25">
      <c r="A840" s="41">
        <v>1266616635</v>
      </c>
      <c r="B840" s="42">
        <v>38766.914756944447</v>
      </c>
      <c r="C840" s="41">
        <v>2</v>
      </c>
      <c r="D840" s="41" t="s">
        <v>206</v>
      </c>
      <c r="E840" s="41">
        <v>1292.4000000000001</v>
      </c>
      <c r="F840" s="41">
        <v>2</v>
      </c>
      <c r="G840" s="41">
        <v>2.9750000000000001</v>
      </c>
      <c r="H840" s="41">
        <v>2</v>
      </c>
      <c r="I840" s="41">
        <v>34.530999999999999</v>
      </c>
      <c r="J840" s="41">
        <v>2</v>
      </c>
      <c r="K840" s="41">
        <v>0.71699999999999997</v>
      </c>
      <c r="L840" s="41">
        <v>2</v>
      </c>
      <c r="M840" s="41">
        <v>88.54</v>
      </c>
      <c r="N840" s="41">
        <v>2</v>
      </c>
      <c r="O840" s="41">
        <v>1483.211</v>
      </c>
      <c r="P840" s="41">
        <v>2</v>
      </c>
      <c r="Q840" s="41">
        <v>27.5213</v>
      </c>
      <c r="R840" s="41">
        <v>2</v>
      </c>
      <c r="S840" s="41">
        <v>36.733009729999999</v>
      </c>
      <c r="T840" s="41">
        <v>2</v>
      </c>
      <c r="U840" s="41">
        <v>-122.01712353000001</v>
      </c>
      <c r="V840" s="41">
        <v>2</v>
      </c>
    </row>
    <row r="841" spans="1:22" x14ac:dyDescent="0.25">
      <c r="A841" s="41">
        <v>1266616650</v>
      </c>
      <c r="B841" s="42">
        <v>38766.914930555555</v>
      </c>
      <c r="C841" s="41">
        <v>2</v>
      </c>
      <c r="D841" s="41" t="s">
        <v>206</v>
      </c>
      <c r="E841" s="41">
        <v>1292.3</v>
      </c>
      <c r="F841" s="41">
        <v>2</v>
      </c>
      <c r="G841" s="41">
        <v>2.9769999999999999</v>
      </c>
      <c r="H841" s="41">
        <v>2</v>
      </c>
      <c r="I841" s="41">
        <v>34.530999999999999</v>
      </c>
      <c r="J841" s="41">
        <v>2</v>
      </c>
      <c r="K841" s="41">
        <v>0.71699999999999997</v>
      </c>
      <c r="L841" s="41">
        <v>2</v>
      </c>
      <c r="M841" s="41">
        <v>88.5</v>
      </c>
      <c r="N841" s="41">
        <v>2</v>
      </c>
      <c r="O841" s="41">
        <v>1483.2180000000001</v>
      </c>
      <c r="P841" s="41">
        <v>2</v>
      </c>
      <c r="Q841" s="41">
        <v>27.5212</v>
      </c>
      <c r="R841" s="41">
        <v>2</v>
      </c>
      <c r="S841" s="41">
        <v>36.732879330000003</v>
      </c>
      <c r="T841" s="41">
        <v>2</v>
      </c>
      <c r="U841" s="41">
        <v>-122.01727746</v>
      </c>
      <c r="V841" s="41">
        <v>2</v>
      </c>
    </row>
    <row r="842" spans="1:22" x14ac:dyDescent="0.25">
      <c r="A842" s="41">
        <v>1266616665</v>
      </c>
      <c r="B842" s="42">
        <v>38766.91510416667</v>
      </c>
      <c r="C842" s="41">
        <v>2</v>
      </c>
      <c r="D842" s="41" t="s">
        <v>206</v>
      </c>
      <c r="E842" s="41">
        <v>1292.01</v>
      </c>
      <c r="F842" s="41">
        <v>2</v>
      </c>
      <c r="G842" s="41">
        <v>3.0049999999999999</v>
      </c>
      <c r="H842" s="41">
        <v>2</v>
      </c>
      <c r="I842" s="41">
        <v>34.527999999999999</v>
      </c>
      <c r="J842" s="41">
        <v>2</v>
      </c>
      <c r="K842" s="41">
        <v>0.71299999999999997</v>
      </c>
      <c r="L842" s="41">
        <v>2</v>
      </c>
      <c r="M842" s="41">
        <v>89.19</v>
      </c>
      <c r="N842" s="41">
        <v>2</v>
      </c>
      <c r="O842" s="41">
        <v>1483.329</v>
      </c>
      <c r="P842" s="41">
        <v>2</v>
      </c>
      <c r="Q842" s="41">
        <v>27.516300000000001</v>
      </c>
      <c r="R842" s="41">
        <v>2</v>
      </c>
      <c r="S842" s="41">
        <v>36.732925860000002</v>
      </c>
      <c r="T842" s="41">
        <v>2</v>
      </c>
      <c r="U842" s="41">
        <v>-122.01746025999999</v>
      </c>
      <c r="V842" s="41">
        <v>2</v>
      </c>
    </row>
    <row r="843" spans="1:22" x14ac:dyDescent="0.25">
      <c r="A843" s="41">
        <v>1266616680</v>
      </c>
      <c r="B843" s="42">
        <v>38766.915277777778</v>
      </c>
      <c r="C843" s="41">
        <v>2</v>
      </c>
      <c r="D843" s="41" t="s">
        <v>206</v>
      </c>
      <c r="E843" s="41">
        <v>1292.01</v>
      </c>
      <c r="F843" s="41">
        <v>2</v>
      </c>
      <c r="G843" s="41">
        <v>3.0019999999999998</v>
      </c>
      <c r="H843" s="41">
        <v>2</v>
      </c>
      <c r="I843" s="41">
        <v>34.527999999999999</v>
      </c>
      <c r="J843" s="41">
        <v>2</v>
      </c>
      <c r="K843" s="41">
        <v>0.70899999999999996</v>
      </c>
      <c r="L843" s="41">
        <v>2</v>
      </c>
      <c r="M843" s="41">
        <v>89.23</v>
      </c>
      <c r="N843" s="41">
        <v>2</v>
      </c>
      <c r="O843" s="41">
        <v>1483.316</v>
      </c>
      <c r="P843" s="41">
        <v>2</v>
      </c>
      <c r="Q843" s="41">
        <v>27.516500000000001</v>
      </c>
      <c r="R843" s="41">
        <v>2</v>
      </c>
      <c r="S843" s="41">
        <v>36.732853200000001</v>
      </c>
      <c r="T843" s="41">
        <v>2</v>
      </c>
      <c r="U843" s="41">
        <v>-122.01722053</v>
      </c>
      <c r="V843" s="41">
        <v>2</v>
      </c>
    </row>
    <row r="844" spans="1:22" x14ac:dyDescent="0.25">
      <c r="A844" s="41">
        <v>1266616695</v>
      </c>
      <c r="B844" s="42">
        <v>38766.915451388886</v>
      </c>
      <c r="C844" s="41">
        <v>2</v>
      </c>
      <c r="D844" s="41" t="s">
        <v>206</v>
      </c>
      <c r="E844" s="41">
        <v>1292.1099999999999</v>
      </c>
      <c r="F844" s="41">
        <v>2</v>
      </c>
      <c r="G844" s="41">
        <v>2.9990000000000001</v>
      </c>
      <c r="H844" s="41">
        <v>2</v>
      </c>
      <c r="I844" s="41">
        <v>34.529000000000003</v>
      </c>
      <c r="J844" s="41">
        <v>2</v>
      </c>
      <c r="K844" s="41">
        <v>0.70699999999999996</v>
      </c>
      <c r="L844" s="41">
        <v>2</v>
      </c>
      <c r="M844" s="41">
        <v>89.19</v>
      </c>
      <c r="N844" s="41">
        <v>2</v>
      </c>
      <c r="O844" s="41">
        <v>1483.306</v>
      </c>
      <c r="P844" s="41">
        <v>2</v>
      </c>
      <c r="Q844" s="41">
        <v>27.517600000000002</v>
      </c>
      <c r="R844" s="41">
        <v>2</v>
      </c>
      <c r="S844" s="41">
        <v>36.732795660000001</v>
      </c>
      <c r="T844" s="41">
        <v>2</v>
      </c>
      <c r="U844" s="41">
        <v>-122.0171332</v>
      </c>
      <c r="V844" s="41">
        <v>2</v>
      </c>
    </row>
    <row r="845" spans="1:22" x14ac:dyDescent="0.25">
      <c r="A845" s="41">
        <v>1266616710</v>
      </c>
      <c r="B845" s="42">
        <v>38766.915625000001</v>
      </c>
      <c r="C845" s="41">
        <v>2</v>
      </c>
      <c r="D845" s="41" t="s">
        <v>206</v>
      </c>
      <c r="E845" s="41">
        <v>1291.6099999999999</v>
      </c>
      <c r="F845" s="41">
        <v>2</v>
      </c>
      <c r="G845" s="41">
        <v>2.9990000000000001</v>
      </c>
      <c r="H845" s="41">
        <v>2</v>
      </c>
      <c r="I845" s="41">
        <v>34.529000000000003</v>
      </c>
      <c r="J845" s="41">
        <v>2</v>
      </c>
      <c r="K845" s="41">
        <v>0.70699999999999996</v>
      </c>
      <c r="L845" s="41">
        <v>2</v>
      </c>
      <c r="M845" s="41">
        <v>89.01</v>
      </c>
      <c r="N845" s="41">
        <v>2</v>
      </c>
      <c r="O845" s="41">
        <v>1483.298</v>
      </c>
      <c r="P845" s="41">
        <v>2</v>
      </c>
      <c r="Q845" s="41">
        <v>27.517600000000002</v>
      </c>
      <c r="R845" s="41">
        <v>2</v>
      </c>
      <c r="S845" s="41">
        <v>36.732770500000001</v>
      </c>
      <c r="T845" s="41">
        <v>2</v>
      </c>
      <c r="U845" s="41">
        <v>-122.01714621000001</v>
      </c>
      <c r="V845" s="41">
        <v>2</v>
      </c>
    </row>
    <row r="846" spans="1:22" x14ac:dyDescent="0.25">
      <c r="A846" s="41">
        <v>1266616725</v>
      </c>
      <c r="B846" s="42">
        <v>38766.915798611109</v>
      </c>
      <c r="C846" s="41">
        <v>2</v>
      </c>
      <c r="D846" s="41" t="s">
        <v>206</v>
      </c>
      <c r="E846" s="41">
        <v>1291.71</v>
      </c>
      <c r="F846" s="41">
        <v>2</v>
      </c>
      <c r="G846" s="41">
        <v>3.0009999999999999</v>
      </c>
      <c r="H846" s="41">
        <v>2</v>
      </c>
      <c r="I846" s="41">
        <v>34.529000000000003</v>
      </c>
      <c r="J846" s="41">
        <v>2</v>
      </c>
      <c r="K846" s="41">
        <v>0.70599999999999996</v>
      </c>
      <c r="L846" s="41">
        <v>2</v>
      </c>
      <c r="M846" s="41">
        <v>89.23</v>
      </c>
      <c r="N846" s="41">
        <v>2</v>
      </c>
      <c r="O846" s="41">
        <v>1483.308</v>
      </c>
      <c r="P846" s="41">
        <v>2</v>
      </c>
      <c r="Q846" s="41">
        <v>27.517399999999999</v>
      </c>
      <c r="R846" s="41">
        <v>2</v>
      </c>
      <c r="S846" s="41">
        <v>36.732730850000003</v>
      </c>
      <c r="T846" s="41">
        <v>2</v>
      </c>
      <c r="U846" s="41">
        <v>-122.01722785</v>
      </c>
      <c r="V846" s="41">
        <v>2</v>
      </c>
    </row>
    <row r="847" spans="1:22" x14ac:dyDescent="0.25">
      <c r="A847" s="41">
        <v>1266616740</v>
      </c>
      <c r="B847" s="42">
        <v>38766.915972222225</v>
      </c>
      <c r="C847" s="41">
        <v>2</v>
      </c>
      <c r="D847" s="41" t="s">
        <v>206</v>
      </c>
      <c r="E847" s="41">
        <v>1291.71</v>
      </c>
      <c r="F847" s="41">
        <v>2</v>
      </c>
      <c r="G847" s="41">
        <v>3.0030000000000001</v>
      </c>
      <c r="H847" s="41">
        <v>2</v>
      </c>
      <c r="I847" s="41">
        <v>34.529000000000003</v>
      </c>
      <c r="J847" s="41">
        <v>2</v>
      </c>
      <c r="K847" s="41">
        <v>0.70499999999999996</v>
      </c>
      <c r="L847" s="41">
        <v>2</v>
      </c>
      <c r="M847" s="41">
        <v>89.24</v>
      </c>
      <c r="N847" s="41">
        <v>2</v>
      </c>
      <c r="O847" s="41">
        <v>1483.316</v>
      </c>
      <c r="P847" s="41">
        <v>2</v>
      </c>
      <c r="Q847" s="41">
        <v>27.517199999999999</v>
      </c>
      <c r="R847" s="41">
        <v>2</v>
      </c>
      <c r="S847" s="41">
        <v>36.732768569999998</v>
      </c>
      <c r="T847" s="41">
        <v>2</v>
      </c>
      <c r="U847" s="41">
        <v>-122.01712607</v>
      </c>
      <c r="V847" s="41">
        <v>2</v>
      </c>
    </row>
    <row r="848" spans="1:22" x14ac:dyDescent="0.25">
      <c r="A848" s="41">
        <v>1266616755</v>
      </c>
      <c r="B848" s="42">
        <v>38766.916145833333</v>
      </c>
      <c r="C848" s="41">
        <v>2</v>
      </c>
      <c r="D848" s="41" t="s">
        <v>206</v>
      </c>
      <c r="E848" s="41">
        <v>1291.42</v>
      </c>
      <c r="F848" s="41">
        <v>2</v>
      </c>
      <c r="G848" s="41">
        <v>3.012</v>
      </c>
      <c r="H848" s="41">
        <v>2</v>
      </c>
      <c r="I848" s="41">
        <v>34.529000000000003</v>
      </c>
      <c r="J848" s="41">
        <v>2</v>
      </c>
      <c r="K848" s="41">
        <v>0.70299999999999996</v>
      </c>
      <c r="L848" s="41">
        <v>2</v>
      </c>
      <c r="M848" s="41">
        <v>89.09</v>
      </c>
      <c r="N848" s="41">
        <v>2</v>
      </c>
      <c r="O848" s="41">
        <v>1483.35</v>
      </c>
      <c r="P848" s="41">
        <v>2</v>
      </c>
      <c r="Q848" s="41">
        <v>27.516400000000001</v>
      </c>
      <c r="R848" s="41">
        <v>2</v>
      </c>
      <c r="S848" s="41">
        <v>36.73276113</v>
      </c>
      <c r="T848" s="41">
        <v>2</v>
      </c>
      <c r="U848" s="41">
        <v>-122.01711613000001</v>
      </c>
      <c r="V848" s="41">
        <v>2</v>
      </c>
    </row>
    <row r="849" spans="1:22" x14ac:dyDescent="0.25">
      <c r="A849" s="41">
        <v>1266616770</v>
      </c>
      <c r="B849" s="42">
        <v>38766.916319444441</v>
      </c>
      <c r="C849" s="41">
        <v>2</v>
      </c>
      <c r="D849" s="41" t="s">
        <v>206</v>
      </c>
      <c r="E849" s="41">
        <v>1291.22</v>
      </c>
      <c r="F849" s="41">
        <v>2</v>
      </c>
      <c r="G849" s="41">
        <v>3.012</v>
      </c>
      <c r="H849" s="41">
        <v>2</v>
      </c>
      <c r="I849" s="41">
        <v>34.527999999999999</v>
      </c>
      <c r="J849" s="41">
        <v>2</v>
      </c>
      <c r="K849" s="41">
        <v>0.70199999999999996</v>
      </c>
      <c r="L849" s="41">
        <v>2</v>
      </c>
      <c r="M849" s="41">
        <v>89</v>
      </c>
      <c r="N849" s="41">
        <v>2</v>
      </c>
      <c r="O849" s="41">
        <v>1483.345</v>
      </c>
      <c r="P849" s="41">
        <v>2</v>
      </c>
      <c r="Q849" s="41">
        <v>27.515599999999999</v>
      </c>
      <c r="R849" s="41">
        <v>2</v>
      </c>
      <c r="S849" s="41">
        <v>36.732762200000003</v>
      </c>
      <c r="T849" s="41">
        <v>2</v>
      </c>
      <c r="U849" s="41">
        <v>-122.017126</v>
      </c>
      <c r="V849" s="41">
        <v>2</v>
      </c>
    </row>
    <row r="850" spans="1:22" x14ac:dyDescent="0.25">
      <c r="A850" s="41">
        <v>1266616785</v>
      </c>
      <c r="B850" s="42">
        <v>38766.916493055556</v>
      </c>
      <c r="C850" s="41">
        <v>2</v>
      </c>
      <c r="D850" s="41" t="s">
        <v>206</v>
      </c>
      <c r="E850" s="41">
        <v>1291.1199999999999</v>
      </c>
      <c r="F850" s="41">
        <v>2</v>
      </c>
      <c r="G850" s="41">
        <v>3.0059999999999998</v>
      </c>
      <c r="H850" s="41">
        <v>2</v>
      </c>
      <c r="I850" s="41">
        <v>34.529000000000003</v>
      </c>
      <c r="J850" s="41">
        <v>2</v>
      </c>
      <c r="K850" s="41">
        <v>0.70199999999999996</v>
      </c>
      <c r="L850" s="41">
        <v>2</v>
      </c>
      <c r="M850" s="41">
        <v>88.48</v>
      </c>
      <c r="N850" s="41">
        <v>2</v>
      </c>
      <c r="O850" s="41">
        <v>1483.319</v>
      </c>
      <c r="P850" s="41">
        <v>2</v>
      </c>
      <c r="Q850" s="41">
        <v>27.516999999999999</v>
      </c>
      <c r="R850" s="41">
        <v>2</v>
      </c>
      <c r="S850" s="41">
        <v>36.732728399999999</v>
      </c>
      <c r="T850" s="41">
        <v>2</v>
      </c>
      <c r="U850" s="41">
        <v>-122.0171254</v>
      </c>
      <c r="V850" s="41">
        <v>2</v>
      </c>
    </row>
    <row r="851" spans="1:22" x14ac:dyDescent="0.25">
      <c r="A851" s="41">
        <v>1266616800</v>
      </c>
      <c r="B851" s="42">
        <v>38766.916666666664</v>
      </c>
      <c r="C851" s="41">
        <v>2</v>
      </c>
      <c r="D851" s="41" t="s">
        <v>206</v>
      </c>
      <c r="E851" s="41">
        <v>1291.22</v>
      </c>
      <c r="F851" s="41">
        <v>2</v>
      </c>
      <c r="G851" s="41">
        <v>3.0070000000000001</v>
      </c>
      <c r="H851" s="41">
        <v>2</v>
      </c>
      <c r="I851" s="41">
        <v>34.527999999999999</v>
      </c>
      <c r="J851" s="41">
        <v>2</v>
      </c>
      <c r="K851" s="41">
        <v>0.70199999999999996</v>
      </c>
      <c r="L851" s="41">
        <v>2</v>
      </c>
      <c r="M851" s="41">
        <v>88.66</v>
      </c>
      <c r="N851" s="41">
        <v>2</v>
      </c>
      <c r="O851" s="41">
        <v>1483.3240000000001</v>
      </c>
      <c r="P851" s="41">
        <v>2</v>
      </c>
      <c r="Q851" s="41">
        <v>27.516100000000002</v>
      </c>
      <c r="R851" s="41">
        <v>2</v>
      </c>
      <c r="S851" s="41">
        <v>36.732721329999997</v>
      </c>
      <c r="T851" s="41">
        <v>2</v>
      </c>
      <c r="U851" s="41">
        <v>-122.01712526</v>
      </c>
      <c r="V851" s="41">
        <v>2</v>
      </c>
    </row>
    <row r="852" spans="1:22" x14ac:dyDescent="0.25">
      <c r="A852" s="41">
        <v>1266616815</v>
      </c>
      <c r="B852" s="42">
        <v>38766.91684027778</v>
      </c>
      <c r="C852" s="41">
        <v>2</v>
      </c>
      <c r="D852" s="41" t="s">
        <v>206</v>
      </c>
      <c r="E852" s="41">
        <v>1291.1199999999999</v>
      </c>
      <c r="F852" s="41">
        <v>2</v>
      </c>
      <c r="G852" s="41">
        <v>3.004</v>
      </c>
      <c r="H852" s="41">
        <v>2</v>
      </c>
      <c r="I852" s="41">
        <v>34.529000000000003</v>
      </c>
      <c r="J852" s="41">
        <v>2</v>
      </c>
      <c r="K852" s="41">
        <v>0.70199999999999996</v>
      </c>
      <c r="L852" s="41">
        <v>2</v>
      </c>
      <c r="M852" s="41">
        <v>88.95</v>
      </c>
      <c r="N852" s="41">
        <v>2</v>
      </c>
      <c r="O852" s="41">
        <v>1483.3109999999999</v>
      </c>
      <c r="P852" s="41">
        <v>2</v>
      </c>
      <c r="Q852" s="41">
        <v>27.517099999999999</v>
      </c>
      <c r="R852" s="41">
        <v>2</v>
      </c>
      <c r="S852" s="41">
        <v>36.732711129999998</v>
      </c>
      <c r="T852" s="41">
        <v>2</v>
      </c>
      <c r="U852" s="41">
        <v>-122.01703086000001</v>
      </c>
      <c r="V852" s="41">
        <v>2</v>
      </c>
    </row>
    <row r="853" spans="1:22" x14ac:dyDescent="0.25">
      <c r="A853" s="41">
        <v>1266616830</v>
      </c>
      <c r="B853" s="42">
        <v>38766.917013888888</v>
      </c>
      <c r="C853" s="41">
        <v>2</v>
      </c>
      <c r="D853" s="41" t="s">
        <v>206</v>
      </c>
      <c r="E853" s="41">
        <v>1291.02</v>
      </c>
      <c r="F853" s="41">
        <v>2</v>
      </c>
      <c r="G853" s="41">
        <v>3.0049999999999999</v>
      </c>
      <c r="H853" s="41">
        <v>2</v>
      </c>
      <c r="I853" s="41">
        <v>34.527999999999999</v>
      </c>
      <c r="J853" s="41">
        <v>2</v>
      </c>
      <c r="K853" s="41">
        <v>0.70199999999999996</v>
      </c>
      <c r="L853" s="41">
        <v>2</v>
      </c>
      <c r="M853" s="41">
        <v>89.31</v>
      </c>
      <c r="N853" s="41">
        <v>2</v>
      </c>
      <c r="O853" s="41">
        <v>1483.3119999999999</v>
      </c>
      <c r="P853" s="41">
        <v>2</v>
      </c>
      <c r="Q853" s="41">
        <v>27.516300000000001</v>
      </c>
      <c r="R853" s="41">
        <v>2</v>
      </c>
      <c r="S853" s="41">
        <v>36.732739000000002</v>
      </c>
      <c r="T853" s="41">
        <v>2</v>
      </c>
      <c r="U853" s="41">
        <v>-122.01712515</v>
      </c>
      <c r="V853" s="41">
        <v>2</v>
      </c>
    </row>
    <row r="854" spans="1:22" x14ac:dyDescent="0.25">
      <c r="A854" s="41">
        <v>1266616845</v>
      </c>
      <c r="B854" s="42">
        <v>38766.917187500003</v>
      </c>
      <c r="C854" s="41">
        <v>2</v>
      </c>
      <c r="D854" s="41" t="s">
        <v>206</v>
      </c>
      <c r="E854" s="41">
        <v>1291.1199999999999</v>
      </c>
      <c r="F854" s="41">
        <v>2</v>
      </c>
      <c r="G854" s="41">
        <v>3.0139999999999998</v>
      </c>
      <c r="H854" s="41">
        <v>2</v>
      </c>
      <c r="I854" s="41">
        <v>34.527999999999999</v>
      </c>
      <c r="J854" s="41">
        <v>2</v>
      </c>
      <c r="K854" s="41">
        <v>0.70099999999999996</v>
      </c>
      <c r="L854" s="41">
        <v>2</v>
      </c>
      <c r="M854" s="41">
        <v>89.46</v>
      </c>
      <c r="N854" s="41">
        <v>2</v>
      </c>
      <c r="O854" s="41">
        <v>1483.3520000000001</v>
      </c>
      <c r="P854" s="41">
        <v>2</v>
      </c>
      <c r="Q854" s="41">
        <v>27.515499999999999</v>
      </c>
      <c r="R854" s="41">
        <v>2</v>
      </c>
      <c r="S854" s="41">
        <v>36.732856300000002</v>
      </c>
      <c r="T854" s="41">
        <v>2</v>
      </c>
      <c r="U854" s="41">
        <v>-122.01717291999999</v>
      </c>
      <c r="V854" s="41">
        <v>2</v>
      </c>
    </row>
    <row r="855" spans="1:22" x14ac:dyDescent="0.25">
      <c r="A855" s="41">
        <v>1266616860</v>
      </c>
      <c r="B855" s="42">
        <v>38766.917361111111</v>
      </c>
      <c r="C855" s="41">
        <v>2</v>
      </c>
      <c r="D855" s="41" t="s">
        <v>206</v>
      </c>
      <c r="E855" s="41">
        <v>1290.92</v>
      </c>
      <c r="F855" s="41">
        <v>2</v>
      </c>
      <c r="G855" s="41">
        <v>3.0179999999999998</v>
      </c>
      <c r="H855" s="41">
        <v>2</v>
      </c>
      <c r="I855" s="41">
        <v>34.527000000000001</v>
      </c>
      <c r="J855" s="41">
        <v>2</v>
      </c>
      <c r="K855" s="41">
        <v>0.7</v>
      </c>
      <c r="L855" s="41">
        <v>2</v>
      </c>
      <c r="M855" s="41">
        <v>89.34</v>
      </c>
      <c r="N855" s="41">
        <v>2</v>
      </c>
      <c r="O855" s="41">
        <v>1483.365</v>
      </c>
      <c r="P855" s="41">
        <v>2</v>
      </c>
      <c r="Q855" s="41">
        <v>27.514299999999999</v>
      </c>
      <c r="R855" s="41">
        <v>2</v>
      </c>
      <c r="S855" s="41">
        <v>36.732670640000002</v>
      </c>
      <c r="T855" s="41">
        <v>2</v>
      </c>
      <c r="U855" s="41">
        <v>-122.0173805</v>
      </c>
      <c r="V855" s="41">
        <v>2</v>
      </c>
    </row>
    <row r="856" spans="1:22" x14ac:dyDescent="0.25">
      <c r="A856" s="41">
        <v>1266616875</v>
      </c>
      <c r="B856" s="42">
        <v>38766.917534722219</v>
      </c>
      <c r="C856" s="41">
        <v>2</v>
      </c>
      <c r="D856" s="41" t="s">
        <v>206</v>
      </c>
      <c r="E856" s="41">
        <v>1291.1199999999999</v>
      </c>
      <c r="F856" s="41">
        <v>2</v>
      </c>
      <c r="G856" s="41">
        <v>3.0259999999999998</v>
      </c>
      <c r="H856" s="41">
        <v>2</v>
      </c>
      <c r="I856" s="41">
        <v>34.527000000000001</v>
      </c>
      <c r="J856" s="41">
        <v>2</v>
      </c>
      <c r="K856" s="41">
        <v>0.69799999999999995</v>
      </c>
      <c r="L856" s="41">
        <v>2</v>
      </c>
      <c r="M856" s="41">
        <v>89.61</v>
      </c>
      <c r="N856" s="41">
        <v>2</v>
      </c>
      <c r="O856" s="41">
        <v>1483.402</v>
      </c>
      <c r="P856" s="41">
        <v>2</v>
      </c>
      <c r="Q856" s="41">
        <v>27.5136</v>
      </c>
      <c r="R856" s="41">
        <v>2</v>
      </c>
      <c r="S856" s="41">
        <v>36.732647999999998</v>
      </c>
      <c r="T856" s="41">
        <v>2</v>
      </c>
      <c r="U856" s="41">
        <v>-122.0171232</v>
      </c>
      <c r="V856" s="41">
        <v>2</v>
      </c>
    </row>
    <row r="857" spans="1:22" x14ac:dyDescent="0.25">
      <c r="A857" s="41">
        <v>1266616890</v>
      </c>
      <c r="B857" s="42">
        <v>38766.917708333334</v>
      </c>
      <c r="C857" s="41">
        <v>2</v>
      </c>
      <c r="D857" s="41" t="s">
        <v>206</v>
      </c>
      <c r="E857" s="41">
        <v>1291.22</v>
      </c>
      <c r="F857" s="41">
        <v>2</v>
      </c>
      <c r="G857" s="41">
        <v>3.0249999999999999</v>
      </c>
      <c r="H857" s="41">
        <v>2</v>
      </c>
      <c r="I857" s="41">
        <v>34.526000000000003</v>
      </c>
      <c r="J857" s="41">
        <v>2</v>
      </c>
      <c r="K857" s="41">
        <v>0.69599999999999995</v>
      </c>
      <c r="L857" s="41">
        <v>2</v>
      </c>
      <c r="M857" s="41">
        <v>89.63</v>
      </c>
      <c r="N857" s="41">
        <v>2</v>
      </c>
      <c r="O857" s="41">
        <v>1483.3979999999999</v>
      </c>
      <c r="P857" s="41">
        <v>2</v>
      </c>
      <c r="Q857" s="41">
        <v>27.512899999999998</v>
      </c>
      <c r="R857" s="41">
        <v>2</v>
      </c>
      <c r="S857" s="41">
        <v>36.732679400000002</v>
      </c>
      <c r="T857" s="41">
        <v>2</v>
      </c>
      <c r="U857" s="41">
        <v>-122.0170766</v>
      </c>
      <c r="V857" s="41">
        <v>2</v>
      </c>
    </row>
    <row r="858" spans="1:22" x14ac:dyDescent="0.25">
      <c r="A858" s="41">
        <v>1266616905</v>
      </c>
      <c r="B858" s="42">
        <v>38766.917881944442</v>
      </c>
      <c r="C858" s="41">
        <v>2</v>
      </c>
      <c r="D858" s="41" t="s">
        <v>206</v>
      </c>
      <c r="E858" s="41">
        <v>1291.32</v>
      </c>
      <c r="F858" s="41">
        <v>2</v>
      </c>
      <c r="G858" s="41">
        <v>3.0129999999999999</v>
      </c>
      <c r="H858" s="41">
        <v>2</v>
      </c>
      <c r="I858" s="41">
        <v>34.527999999999999</v>
      </c>
      <c r="J858" s="41">
        <v>2</v>
      </c>
      <c r="K858" s="41">
        <v>0.69699999999999995</v>
      </c>
      <c r="L858" s="41">
        <v>2</v>
      </c>
      <c r="M858" s="41">
        <v>89.42</v>
      </c>
      <c r="N858" s="41">
        <v>2</v>
      </c>
      <c r="O858" s="41">
        <v>1483.3510000000001</v>
      </c>
      <c r="P858" s="41">
        <v>2</v>
      </c>
      <c r="Q858" s="41">
        <v>27.515499999999999</v>
      </c>
      <c r="R858" s="41">
        <v>2</v>
      </c>
      <c r="S858" s="41">
        <v>36.7326944</v>
      </c>
      <c r="T858" s="41">
        <v>2</v>
      </c>
      <c r="U858" s="41">
        <v>-122.01714293000001</v>
      </c>
      <c r="V858" s="41">
        <v>2</v>
      </c>
    </row>
    <row r="859" spans="1:22" x14ac:dyDescent="0.25">
      <c r="A859" s="41">
        <v>1266616920</v>
      </c>
      <c r="B859" s="42">
        <v>38766.918055555558</v>
      </c>
      <c r="C859" s="41">
        <v>2</v>
      </c>
      <c r="D859" s="41" t="s">
        <v>206</v>
      </c>
      <c r="E859" s="41">
        <v>1291.42</v>
      </c>
      <c r="F859" s="41">
        <v>2</v>
      </c>
      <c r="G859" s="41">
        <v>3.0059999999999998</v>
      </c>
      <c r="H859" s="41">
        <v>2</v>
      </c>
      <c r="I859" s="41">
        <v>34.527999999999999</v>
      </c>
      <c r="J859" s="41">
        <v>2</v>
      </c>
      <c r="K859" s="41">
        <v>0.69699999999999995</v>
      </c>
      <c r="L859" s="41">
        <v>2</v>
      </c>
      <c r="M859" s="41">
        <v>88.83</v>
      </c>
      <c r="N859" s="41">
        <v>2</v>
      </c>
      <c r="O859" s="41">
        <v>1483.3230000000001</v>
      </c>
      <c r="P859" s="41">
        <v>2</v>
      </c>
      <c r="Q859" s="41">
        <v>27.516200000000001</v>
      </c>
      <c r="R859" s="41">
        <v>2</v>
      </c>
      <c r="S859" s="41">
        <v>36.732784330000001</v>
      </c>
      <c r="T859" s="41">
        <v>2</v>
      </c>
      <c r="U859" s="41">
        <v>-122.0171082</v>
      </c>
      <c r="V859" s="41">
        <v>2</v>
      </c>
    </row>
    <row r="860" spans="1:22" x14ac:dyDescent="0.25">
      <c r="A860" s="41">
        <v>1266616935</v>
      </c>
      <c r="B860" s="42">
        <v>38766.918229166666</v>
      </c>
      <c r="C860" s="41">
        <v>2</v>
      </c>
      <c r="D860" s="41" t="s">
        <v>206</v>
      </c>
      <c r="E860" s="41">
        <v>1291.6099999999999</v>
      </c>
      <c r="F860" s="41">
        <v>2</v>
      </c>
      <c r="G860" s="41">
        <v>3.0139999999999998</v>
      </c>
      <c r="H860" s="41">
        <v>2</v>
      </c>
      <c r="I860" s="41">
        <v>34.527000000000001</v>
      </c>
      <c r="J860" s="41">
        <v>2</v>
      </c>
      <c r="K860" s="41">
        <v>0.69799999999999995</v>
      </c>
      <c r="L860" s="41">
        <v>2</v>
      </c>
      <c r="M860" s="41">
        <v>89.42</v>
      </c>
      <c r="N860" s="41">
        <v>2</v>
      </c>
      <c r="O860" s="41">
        <v>1483.3589999999999</v>
      </c>
      <c r="P860" s="41">
        <v>2</v>
      </c>
      <c r="Q860" s="41">
        <v>27.514700000000001</v>
      </c>
      <c r="R860" s="41">
        <v>2</v>
      </c>
      <c r="S860" s="41">
        <v>36.732755920000002</v>
      </c>
      <c r="T860" s="41">
        <v>2</v>
      </c>
      <c r="U860" s="41">
        <v>-122.01709307</v>
      </c>
      <c r="V860" s="41">
        <v>2</v>
      </c>
    </row>
    <row r="861" spans="1:22" x14ac:dyDescent="0.25">
      <c r="A861" s="41">
        <v>1266616950</v>
      </c>
      <c r="B861" s="42">
        <v>38766.918402777781</v>
      </c>
      <c r="C861" s="41">
        <v>2</v>
      </c>
      <c r="D861" s="41" t="s">
        <v>206</v>
      </c>
      <c r="E861" s="41">
        <v>1291.6099999999999</v>
      </c>
      <c r="F861" s="41">
        <v>2</v>
      </c>
      <c r="G861" s="41">
        <v>3.0219999999999998</v>
      </c>
      <c r="H861" s="41">
        <v>2</v>
      </c>
      <c r="I861" s="41">
        <v>34.527000000000001</v>
      </c>
      <c r="J861" s="41">
        <v>2</v>
      </c>
      <c r="K861" s="41">
        <v>0.69599999999999995</v>
      </c>
      <c r="L861" s="41">
        <v>2</v>
      </c>
      <c r="M861" s="41">
        <v>89.43</v>
      </c>
      <c r="N861" s="41">
        <v>2</v>
      </c>
      <c r="O861" s="41">
        <v>1483.393</v>
      </c>
      <c r="P861" s="41">
        <v>2</v>
      </c>
      <c r="Q861" s="41">
        <v>27.5139</v>
      </c>
      <c r="R861" s="41">
        <v>2</v>
      </c>
      <c r="S861" s="41">
        <v>36.73283146</v>
      </c>
      <c r="T861" s="41">
        <v>2</v>
      </c>
      <c r="U861" s="41">
        <v>-122.01686092</v>
      </c>
      <c r="V861" s="41">
        <v>2</v>
      </c>
    </row>
    <row r="862" spans="1:22" x14ac:dyDescent="0.25">
      <c r="A862" s="41">
        <v>1266616965</v>
      </c>
      <c r="B862" s="42">
        <v>38766.918576388889</v>
      </c>
      <c r="C862" s="41">
        <v>2</v>
      </c>
      <c r="D862" s="41" t="s">
        <v>206</v>
      </c>
      <c r="E862" s="41">
        <v>1291.71</v>
      </c>
      <c r="F862" s="41">
        <v>2</v>
      </c>
      <c r="G862" s="41">
        <v>3.0219999999999998</v>
      </c>
      <c r="H862" s="41">
        <v>2</v>
      </c>
      <c r="I862" s="41">
        <v>34.526000000000003</v>
      </c>
      <c r="J862" s="41">
        <v>2</v>
      </c>
      <c r="K862" s="41">
        <v>0.69499999999999995</v>
      </c>
      <c r="L862" s="41">
        <v>2</v>
      </c>
      <c r="M862" s="41">
        <v>89.36</v>
      </c>
      <c r="N862" s="41">
        <v>2</v>
      </c>
      <c r="O862" s="41">
        <v>1483.394</v>
      </c>
      <c r="P862" s="41">
        <v>2</v>
      </c>
      <c r="Q862" s="41">
        <v>27.513100000000001</v>
      </c>
      <c r="R862" s="41">
        <v>2</v>
      </c>
      <c r="S862" s="41">
        <v>36.732631859999998</v>
      </c>
      <c r="T862" s="41">
        <v>2</v>
      </c>
      <c r="U862" s="41">
        <v>-122.01689813</v>
      </c>
      <c r="V862" s="41">
        <v>2</v>
      </c>
    </row>
    <row r="863" spans="1:22" x14ac:dyDescent="0.25">
      <c r="A863" s="41">
        <v>1266616980</v>
      </c>
      <c r="B863" s="42">
        <v>38766.918749999997</v>
      </c>
      <c r="C863" s="41">
        <v>2</v>
      </c>
      <c r="D863" s="41" t="s">
        <v>206</v>
      </c>
      <c r="E863" s="41">
        <v>1291.9100000000001</v>
      </c>
      <c r="F863" s="41">
        <v>2</v>
      </c>
      <c r="G863" s="41">
        <v>3.008</v>
      </c>
      <c r="H863" s="41">
        <v>2</v>
      </c>
      <c r="I863" s="41">
        <v>34.527000000000001</v>
      </c>
      <c r="J863" s="41">
        <v>2</v>
      </c>
      <c r="K863" s="41">
        <v>0.69599999999999995</v>
      </c>
      <c r="L863" s="41">
        <v>2</v>
      </c>
      <c r="M863" s="41">
        <v>87.5</v>
      </c>
      <c r="N863" s="41">
        <v>0</v>
      </c>
      <c r="O863" s="41">
        <v>1483.3389999999999</v>
      </c>
      <c r="P863" s="41">
        <v>2</v>
      </c>
      <c r="Q863" s="41">
        <v>27.5152</v>
      </c>
      <c r="R863" s="41">
        <v>2</v>
      </c>
      <c r="S863" s="41">
        <v>36.732350330000003</v>
      </c>
      <c r="T863" s="41">
        <v>2</v>
      </c>
      <c r="U863" s="41">
        <v>-122.01723446</v>
      </c>
      <c r="V863" s="41">
        <v>2</v>
      </c>
    </row>
    <row r="864" spans="1:22" x14ac:dyDescent="0.25">
      <c r="A864" s="41">
        <v>1266616995</v>
      </c>
      <c r="B864" s="42">
        <v>38766.918923611112</v>
      </c>
      <c r="C864" s="41">
        <v>2</v>
      </c>
      <c r="D864" s="41" t="s">
        <v>206</v>
      </c>
      <c r="E864" s="41">
        <v>1292.5999999999999</v>
      </c>
      <c r="F864" s="41">
        <v>2</v>
      </c>
      <c r="G864" s="41">
        <v>3.0009999999999999</v>
      </c>
      <c r="H864" s="41">
        <v>2</v>
      </c>
      <c r="I864" s="41">
        <v>34.527999999999999</v>
      </c>
      <c r="J864" s="41">
        <v>2</v>
      </c>
      <c r="K864" s="41">
        <v>0.69799999999999995</v>
      </c>
      <c r="L864" s="41">
        <v>2</v>
      </c>
      <c r="M864" s="41">
        <v>88.94</v>
      </c>
      <c r="N864" s="41">
        <v>2</v>
      </c>
      <c r="O864" s="41">
        <v>1483.3219999999999</v>
      </c>
      <c r="P864" s="41">
        <v>2</v>
      </c>
      <c r="Q864" s="41">
        <v>27.5166</v>
      </c>
      <c r="R864" s="41">
        <v>2</v>
      </c>
      <c r="S864" s="41">
        <v>36.732685459999999</v>
      </c>
      <c r="T864" s="41">
        <v>2</v>
      </c>
      <c r="U864" s="41">
        <v>-122.01727332999999</v>
      </c>
      <c r="V864" s="41">
        <v>2</v>
      </c>
    </row>
    <row r="865" spans="1:22" x14ac:dyDescent="0.25">
      <c r="A865" s="41">
        <v>1266617010</v>
      </c>
      <c r="B865" s="42">
        <v>38766.91909722222</v>
      </c>
      <c r="C865" s="41">
        <v>2</v>
      </c>
      <c r="D865" s="41" t="s">
        <v>206</v>
      </c>
      <c r="E865" s="41">
        <v>1293.3900000000001</v>
      </c>
      <c r="F865" s="41">
        <v>2</v>
      </c>
      <c r="G865" s="41">
        <v>2.984</v>
      </c>
      <c r="H865" s="41">
        <v>2</v>
      </c>
      <c r="I865" s="41">
        <v>34.53</v>
      </c>
      <c r="J865" s="41">
        <v>2</v>
      </c>
      <c r="K865" s="41">
        <v>0.70299999999999996</v>
      </c>
      <c r="L865" s="41">
        <v>2</v>
      </c>
      <c r="M865" s="41">
        <v>88.63</v>
      </c>
      <c r="N865" s="41">
        <v>2</v>
      </c>
      <c r="O865" s="41">
        <v>1483.2650000000001</v>
      </c>
      <c r="P865" s="41">
        <v>2</v>
      </c>
      <c r="Q865" s="41">
        <v>27.5197</v>
      </c>
      <c r="R865" s="41">
        <v>2</v>
      </c>
      <c r="S865" s="41">
        <v>36.732630200000003</v>
      </c>
      <c r="T865" s="41">
        <v>2</v>
      </c>
      <c r="U865" s="41">
        <v>-122.01731506</v>
      </c>
      <c r="V865" s="41">
        <v>2</v>
      </c>
    </row>
    <row r="866" spans="1:22" x14ac:dyDescent="0.25">
      <c r="A866" s="41">
        <v>1266617025</v>
      </c>
      <c r="B866" s="42">
        <v>38766.919270833336</v>
      </c>
      <c r="C866" s="41">
        <v>2</v>
      </c>
      <c r="D866" s="41" t="s">
        <v>206</v>
      </c>
      <c r="E866" s="41">
        <v>1294.18</v>
      </c>
      <c r="F866" s="41">
        <v>2</v>
      </c>
      <c r="G866" s="41">
        <v>2.9969999999999999</v>
      </c>
      <c r="H866" s="41">
        <v>2</v>
      </c>
      <c r="I866" s="41">
        <v>34.529000000000003</v>
      </c>
      <c r="J866" s="41">
        <v>2</v>
      </c>
      <c r="K866" s="41">
        <v>0.70499999999999996</v>
      </c>
      <c r="L866" s="41">
        <v>2</v>
      </c>
      <c r="M866" s="41">
        <v>88.91</v>
      </c>
      <c r="N866" s="41">
        <v>2</v>
      </c>
      <c r="O866" s="41">
        <v>1483.3320000000001</v>
      </c>
      <c r="P866" s="41">
        <v>2</v>
      </c>
      <c r="Q866" s="41">
        <v>27.517800000000001</v>
      </c>
      <c r="R866" s="41">
        <v>2</v>
      </c>
      <c r="S866" s="41">
        <v>36.732513930000003</v>
      </c>
      <c r="T866" s="41">
        <v>2</v>
      </c>
      <c r="U866" s="41">
        <v>-122.0176616</v>
      </c>
      <c r="V866" s="41">
        <v>2</v>
      </c>
    </row>
    <row r="867" spans="1:22" x14ac:dyDescent="0.25">
      <c r="A867" s="41">
        <v>1266617040</v>
      </c>
      <c r="B867" s="42">
        <v>38766.919444444444</v>
      </c>
      <c r="C867" s="41">
        <v>2</v>
      </c>
      <c r="D867" s="41" t="s">
        <v>206</v>
      </c>
      <c r="E867" s="41">
        <v>1294.18</v>
      </c>
      <c r="F867" s="41">
        <v>2</v>
      </c>
      <c r="G867" s="41">
        <v>3.0019999999999998</v>
      </c>
      <c r="H867" s="41">
        <v>2</v>
      </c>
      <c r="I867" s="41">
        <v>34.529000000000003</v>
      </c>
      <c r="J867" s="41">
        <v>2</v>
      </c>
      <c r="K867" s="41">
        <v>0.70499999999999996</v>
      </c>
      <c r="L867" s="41">
        <v>2</v>
      </c>
      <c r="M867" s="41">
        <v>89.16</v>
      </c>
      <c r="N867" s="41">
        <v>2</v>
      </c>
      <c r="O867" s="41">
        <v>1483.354</v>
      </c>
      <c r="P867" s="41">
        <v>2</v>
      </c>
      <c r="Q867" s="41">
        <v>27.517299999999999</v>
      </c>
      <c r="R867" s="41">
        <v>2</v>
      </c>
      <c r="S867" s="41">
        <v>36.732585800000003</v>
      </c>
      <c r="T867" s="41">
        <v>2</v>
      </c>
      <c r="U867" s="41">
        <v>-122.01735853</v>
      </c>
      <c r="V867" s="41">
        <v>2</v>
      </c>
    </row>
    <row r="868" spans="1:22" x14ac:dyDescent="0.25">
      <c r="A868" s="41">
        <v>1266617055</v>
      </c>
      <c r="B868" s="42">
        <v>38766.919618055559</v>
      </c>
      <c r="C868" s="41">
        <v>2</v>
      </c>
      <c r="D868" s="41" t="s">
        <v>206</v>
      </c>
      <c r="E868" s="41">
        <v>1294.47</v>
      </c>
      <c r="F868" s="41">
        <v>2</v>
      </c>
      <c r="G868" s="41">
        <v>3.0059999999999998</v>
      </c>
      <c r="H868" s="41">
        <v>2</v>
      </c>
      <c r="I868" s="41">
        <v>34.527999999999999</v>
      </c>
      <c r="J868" s="41">
        <v>2</v>
      </c>
      <c r="K868" s="41">
        <v>0.70299999999999996</v>
      </c>
      <c r="L868" s="41">
        <v>2</v>
      </c>
      <c r="M868" s="41">
        <v>89.25</v>
      </c>
      <c r="N868" s="41">
        <v>2</v>
      </c>
      <c r="O868" s="41">
        <v>1483.375</v>
      </c>
      <c r="P868" s="41">
        <v>2</v>
      </c>
      <c r="Q868" s="41">
        <v>27.516200000000001</v>
      </c>
      <c r="R868" s="41">
        <v>2</v>
      </c>
      <c r="S868" s="41">
        <v>36.732616</v>
      </c>
      <c r="T868" s="41">
        <v>2</v>
      </c>
      <c r="U868" s="41">
        <v>-122.01759953</v>
      </c>
      <c r="V868" s="41">
        <v>2</v>
      </c>
    </row>
    <row r="869" spans="1:22" x14ac:dyDescent="0.25">
      <c r="A869" s="41">
        <v>1266617070</v>
      </c>
      <c r="B869" s="42">
        <v>38766.919791666667</v>
      </c>
      <c r="C869" s="41">
        <v>2</v>
      </c>
      <c r="D869" s="41" t="s">
        <v>206</v>
      </c>
      <c r="E869" s="41">
        <v>1294.77</v>
      </c>
      <c r="F869" s="41">
        <v>2</v>
      </c>
      <c r="G869" s="41">
        <v>3.0089999999999999</v>
      </c>
      <c r="H869" s="41">
        <v>2</v>
      </c>
      <c r="I869" s="41">
        <v>34.527999999999999</v>
      </c>
      <c r="J869" s="41">
        <v>2</v>
      </c>
      <c r="K869" s="41">
        <v>0.70199999999999996</v>
      </c>
      <c r="L869" s="41">
        <v>2</v>
      </c>
      <c r="M869" s="41">
        <v>89.18</v>
      </c>
      <c r="N869" s="41">
        <v>2</v>
      </c>
      <c r="O869" s="41">
        <v>1483.3920000000001</v>
      </c>
      <c r="P869" s="41">
        <v>2</v>
      </c>
      <c r="Q869" s="41">
        <v>27.515899999999998</v>
      </c>
      <c r="R869" s="41">
        <v>2</v>
      </c>
      <c r="S869" s="41">
        <v>36.732658530000002</v>
      </c>
      <c r="T869" s="41">
        <v>2</v>
      </c>
      <c r="U869" s="41">
        <v>-122.01709446</v>
      </c>
      <c r="V869" s="41">
        <v>2</v>
      </c>
    </row>
    <row r="870" spans="1:22" x14ac:dyDescent="0.25">
      <c r="A870" s="41">
        <v>1266617085</v>
      </c>
      <c r="B870" s="42">
        <v>38766.919965277775</v>
      </c>
      <c r="C870" s="41">
        <v>2</v>
      </c>
      <c r="D870" s="41" t="s">
        <v>206</v>
      </c>
      <c r="E870" s="41">
        <v>1294.57</v>
      </c>
      <c r="F870" s="41">
        <v>2</v>
      </c>
      <c r="G870" s="41">
        <v>3.0070000000000001</v>
      </c>
      <c r="H870" s="41">
        <v>2</v>
      </c>
      <c r="I870" s="41">
        <v>34.527999999999999</v>
      </c>
      <c r="J870" s="41">
        <v>2</v>
      </c>
      <c r="K870" s="41">
        <v>0.70099999999999996</v>
      </c>
      <c r="L870" s="41">
        <v>2</v>
      </c>
      <c r="M870" s="41">
        <v>89.08</v>
      </c>
      <c r="N870" s="41">
        <v>2</v>
      </c>
      <c r="O870" s="41">
        <v>1483.3810000000001</v>
      </c>
      <c r="P870" s="41">
        <v>2</v>
      </c>
      <c r="Q870" s="41">
        <v>27.516100000000002</v>
      </c>
      <c r="R870" s="41">
        <v>2</v>
      </c>
      <c r="S870" s="41">
        <v>36.73259358</v>
      </c>
      <c r="T870" s="41">
        <v>2</v>
      </c>
      <c r="U870" s="41">
        <v>-122.01744782999999</v>
      </c>
      <c r="V870" s="41">
        <v>2</v>
      </c>
    </row>
    <row r="871" spans="1:22" x14ac:dyDescent="0.25">
      <c r="A871" s="41">
        <v>1266617100</v>
      </c>
      <c r="B871" s="42">
        <v>38766.920138888891</v>
      </c>
      <c r="C871" s="41">
        <v>2</v>
      </c>
      <c r="D871" s="41" t="s">
        <v>206</v>
      </c>
      <c r="E871" s="41">
        <v>1294.77</v>
      </c>
      <c r="F871" s="41">
        <v>2</v>
      </c>
      <c r="G871" s="41">
        <v>3.0089999999999999</v>
      </c>
      <c r="H871" s="41">
        <v>2</v>
      </c>
      <c r="I871" s="41">
        <v>34.527999999999999</v>
      </c>
      <c r="J871" s="41">
        <v>2</v>
      </c>
      <c r="K871" s="41">
        <v>0.70099999999999996</v>
      </c>
      <c r="L871" s="41">
        <v>2</v>
      </c>
      <c r="M871" s="41">
        <v>87.56</v>
      </c>
      <c r="N871" s="41">
        <v>2</v>
      </c>
      <c r="O871" s="41">
        <v>1483.3920000000001</v>
      </c>
      <c r="P871" s="41">
        <v>2</v>
      </c>
      <c r="Q871" s="41">
        <v>27.515899999999998</v>
      </c>
      <c r="R871" s="41">
        <v>2</v>
      </c>
      <c r="S871" s="41">
        <v>36.732564279999998</v>
      </c>
      <c r="T871" s="41">
        <v>2</v>
      </c>
      <c r="U871" s="41">
        <v>-122.01766092</v>
      </c>
      <c r="V871" s="41">
        <v>2</v>
      </c>
    </row>
    <row r="872" spans="1:22" x14ac:dyDescent="0.25">
      <c r="A872" s="41">
        <v>1266617115</v>
      </c>
      <c r="B872" s="42">
        <v>38766.920312499999</v>
      </c>
      <c r="C872" s="41">
        <v>2</v>
      </c>
      <c r="D872" s="41" t="s">
        <v>206</v>
      </c>
      <c r="E872" s="41">
        <v>1294.77</v>
      </c>
      <c r="F872" s="41">
        <v>2</v>
      </c>
      <c r="G872" s="41">
        <v>3.008</v>
      </c>
      <c r="H872" s="41">
        <v>2</v>
      </c>
      <c r="I872" s="41">
        <v>34.527000000000001</v>
      </c>
      <c r="J872" s="41">
        <v>2</v>
      </c>
      <c r="K872" s="41">
        <v>0.70099999999999996</v>
      </c>
      <c r="L872" s="41">
        <v>2</v>
      </c>
      <c r="M872" s="41">
        <v>58.15</v>
      </c>
      <c r="N872" s="41">
        <v>0</v>
      </c>
      <c r="O872" s="41">
        <v>1483.3869999999999</v>
      </c>
      <c r="P872" s="41">
        <v>2</v>
      </c>
      <c r="Q872" s="41">
        <v>27.5152</v>
      </c>
      <c r="R872" s="41">
        <v>2</v>
      </c>
      <c r="S872" s="41">
        <v>36.732608399999997</v>
      </c>
      <c r="T872" s="41">
        <v>2</v>
      </c>
      <c r="U872" s="41">
        <v>-122.0176766</v>
      </c>
      <c r="V872" s="41">
        <v>2</v>
      </c>
    </row>
    <row r="873" spans="1:22" x14ac:dyDescent="0.25">
      <c r="A873" s="41">
        <v>1266617130</v>
      </c>
      <c r="B873" s="42">
        <v>38766.920486111114</v>
      </c>
      <c r="C873" s="41">
        <v>2</v>
      </c>
      <c r="D873" s="41" t="s">
        <v>206</v>
      </c>
      <c r="E873" s="41">
        <v>1293.98</v>
      </c>
      <c r="F873" s="41">
        <v>2</v>
      </c>
      <c r="G873" s="41">
        <v>2.9980000000000002</v>
      </c>
      <c r="H873" s="41">
        <v>2</v>
      </c>
      <c r="I873" s="41">
        <v>34.527999999999999</v>
      </c>
      <c r="J873" s="41">
        <v>2</v>
      </c>
      <c r="K873" s="41">
        <v>0.70199999999999996</v>
      </c>
      <c r="L873" s="41">
        <v>2</v>
      </c>
      <c r="M873" s="41">
        <v>85.59</v>
      </c>
      <c r="N873" s="41">
        <v>0</v>
      </c>
      <c r="O873" s="41">
        <v>1483.3320000000001</v>
      </c>
      <c r="P873" s="41">
        <v>2</v>
      </c>
      <c r="Q873" s="41">
        <v>27.5169</v>
      </c>
      <c r="R873" s="41">
        <v>2</v>
      </c>
      <c r="S873" s="41">
        <v>36.732677600000002</v>
      </c>
      <c r="T873" s="41">
        <v>2</v>
      </c>
      <c r="U873" s="41">
        <v>-122.01768672999999</v>
      </c>
      <c r="V873" s="41">
        <v>2</v>
      </c>
    </row>
    <row r="874" spans="1:22" x14ac:dyDescent="0.25">
      <c r="A874" s="41">
        <v>1266617145</v>
      </c>
      <c r="B874" s="42">
        <v>38766.920659722222</v>
      </c>
      <c r="C874" s="41">
        <v>2</v>
      </c>
      <c r="D874" s="41" t="s">
        <v>206</v>
      </c>
      <c r="E874" s="41">
        <v>1294.77</v>
      </c>
      <c r="F874" s="41">
        <v>2</v>
      </c>
      <c r="G874" s="41">
        <v>2.984</v>
      </c>
      <c r="H874" s="41">
        <v>2</v>
      </c>
      <c r="I874" s="41">
        <v>34.529000000000003</v>
      </c>
      <c r="J874" s="41">
        <v>2</v>
      </c>
      <c r="K874" s="41">
        <v>0.70499999999999996</v>
      </c>
      <c r="L874" s="41">
        <v>2</v>
      </c>
      <c r="M874" s="41">
        <v>87.68</v>
      </c>
      <c r="N874" s="41">
        <v>0</v>
      </c>
      <c r="O874" s="41">
        <v>1483.287</v>
      </c>
      <c r="P874" s="41">
        <v>2</v>
      </c>
      <c r="Q874" s="41">
        <v>27.518999999999998</v>
      </c>
      <c r="R874" s="41">
        <v>2</v>
      </c>
      <c r="S874" s="41">
        <v>36.732640529999998</v>
      </c>
      <c r="T874" s="41">
        <v>2</v>
      </c>
      <c r="U874" s="41">
        <v>-122.01776626</v>
      </c>
      <c r="V874" s="41">
        <v>2</v>
      </c>
    </row>
    <row r="875" spans="1:22" x14ac:dyDescent="0.25">
      <c r="A875" s="41">
        <v>1266617160</v>
      </c>
      <c r="B875" s="42">
        <v>38766.92083333333</v>
      </c>
      <c r="C875" s="41">
        <v>2</v>
      </c>
      <c r="D875" s="41" t="s">
        <v>206</v>
      </c>
      <c r="E875" s="41">
        <v>1293.8800000000001</v>
      </c>
      <c r="F875" s="41">
        <v>2</v>
      </c>
      <c r="G875" s="41">
        <v>2.9809999999999999</v>
      </c>
      <c r="H875" s="41">
        <v>2</v>
      </c>
      <c r="I875" s="41">
        <v>34.53</v>
      </c>
      <c r="J875" s="41">
        <v>2</v>
      </c>
      <c r="K875" s="41">
        <v>0.70799999999999996</v>
      </c>
      <c r="L875" s="41">
        <v>2</v>
      </c>
      <c r="M875" s="41">
        <v>86.92</v>
      </c>
      <c r="N875" s="41">
        <v>2</v>
      </c>
      <c r="O875" s="41">
        <v>1483.26</v>
      </c>
      <c r="P875" s="41">
        <v>2</v>
      </c>
      <c r="Q875" s="41">
        <v>27.52</v>
      </c>
      <c r="R875" s="41">
        <v>2</v>
      </c>
      <c r="S875" s="41">
        <v>36.732678730000003</v>
      </c>
      <c r="T875" s="41">
        <v>2</v>
      </c>
      <c r="U875" s="41">
        <v>-122.01776326</v>
      </c>
      <c r="V875" s="41">
        <v>2</v>
      </c>
    </row>
    <row r="876" spans="1:22" x14ac:dyDescent="0.25">
      <c r="A876" s="41">
        <v>1266617175</v>
      </c>
      <c r="B876" s="42">
        <v>38766.921006944445</v>
      </c>
      <c r="C876" s="41">
        <v>2</v>
      </c>
      <c r="D876" s="41" t="s">
        <v>206</v>
      </c>
      <c r="E876" s="41">
        <v>1291.81</v>
      </c>
      <c r="F876" s="41">
        <v>2</v>
      </c>
      <c r="G876" s="41">
        <v>2.9980000000000002</v>
      </c>
      <c r="H876" s="41">
        <v>2</v>
      </c>
      <c r="I876" s="41">
        <v>34.529000000000003</v>
      </c>
      <c r="J876" s="41">
        <v>2</v>
      </c>
      <c r="K876" s="41">
        <v>0.71</v>
      </c>
      <c r="L876" s="41">
        <v>2</v>
      </c>
      <c r="M876" s="41">
        <v>87.66</v>
      </c>
      <c r="N876" s="41">
        <v>2</v>
      </c>
      <c r="O876" s="41">
        <v>1483.297</v>
      </c>
      <c r="P876" s="41">
        <v>2</v>
      </c>
      <c r="Q876" s="41">
        <v>27.517700000000001</v>
      </c>
      <c r="R876" s="41">
        <v>2</v>
      </c>
      <c r="S876" s="41">
        <v>36.732694070000001</v>
      </c>
      <c r="T876" s="41">
        <v>2</v>
      </c>
      <c r="U876" s="41">
        <v>-122.01769985</v>
      </c>
      <c r="V876" s="41">
        <v>2</v>
      </c>
    </row>
    <row r="877" spans="1:22" x14ac:dyDescent="0.25">
      <c r="A877" s="41">
        <v>1266617190</v>
      </c>
      <c r="B877" s="42">
        <v>38766.921180555553</v>
      </c>
      <c r="C877" s="41">
        <v>2</v>
      </c>
      <c r="D877" s="41" t="s">
        <v>206</v>
      </c>
      <c r="E877" s="41">
        <v>1289.8399999999999</v>
      </c>
      <c r="F877" s="41">
        <v>2</v>
      </c>
      <c r="G877" s="41">
        <v>3.0070000000000001</v>
      </c>
      <c r="H877" s="41">
        <v>2</v>
      </c>
      <c r="I877" s="41">
        <v>34.527999999999999</v>
      </c>
      <c r="J877" s="41">
        <v>2</v>
      </c>
      <c r="K877" s="41">
        <v>0.70499999999999996</v>
      </c>
      <c r="L877" s="41">
        <v>2</v>
      </c>
      <c r="M877" s="41">
        <v>88.39</v>
      </c>
      <c r="N877" s="41">
        <v>2</v>
      </c>
      <c r="O877" s="41">
        <v>1483.3009999999999</v>
      </c>
      <c r="P877" s="41">
        <v>2</v>
      </c>
      <c r="Q877" s="41">
        <v>27.516100000000002</v>
      </c>
      <c r="R877" s="41">
        <v>2</v>
      </c>
      <c r="S877" s="41">
        <v>36.73266709</v>
      </c>
      <c r="T877" s="41">
        <v>2</v>
      </c>
      <c r="U877" s="41">
        <v>-122.0175789</v>
      </c>
      <c r="V877" s="41">
        <v>2</v>
      </c>
    </row>
    <row r="878" spans="1:22" x14ac:dyDescent="0.25">
      <c r="A878" s="41">
        <v>1266617205</v>
      </c>
      <c r="B878" s="42">
        <v>38766.921354166669</v>
      </c>
      <c r="C878" s="41">
        <v>2</v>
      </c>
      <c r="D878" s="41" t="s">
        <v>206</v>
      </c>
      <c r="E878" s="41">
        <v>1287.17</v>
      </c>
      <c r="F878" s="41">
        <v>2</v>
      </c>
      <c r="G878" s="41">
        <v>3.0089999999999999</v>
      </c>
      <c r="H878" s="41">
        <v>2</v>
      </c>
      <c r="I878" s="41">
        <v>34.527000000000001</v>
      </c>
      <c r="J878" s="41">
        <v>2</v>
      </c>
      <c r="K878" s="41">
        <v>0.70199999999999996</v>
      </c>
      <c r="L878" s="41">
        <v>2</v>
      </c>
      <c r="M878" s="41">
        <v>88.12</v>
      </c>
      <c r="N878" s="41">
        <v>2</v>
      </c>
      <c r="O878" s="41">
        <v>1483.2629999999999</v>
      </c>
      <c r="P878" s="41">
        <v>2</v>
      </c>
      <c r="Q878" s="41">
        <v>27.5151</v>
      </c>
      <c r="R878" s="41">
        <v>2</v>
      </c>
      <c r="S878" s="41">
        <v>36.732823459999999</v>
      </c>
      <c r="T878" s="41">
        <v>2</v>
      </c>
      <c r="U878" s="41">
        <v>-122.01748453</v>
      </c>
      <c r="V878" s="41">
        <v>2</v>
      </c>
    </row>
    <row r="879" spans="1:22" x14ac:dyDescent="0.25">
      <c r="A879" s="41">
        <v>1266617220</v>
      </c>
      <c r="B879" s="42">
        <v>38766.921527777777</v>
      </c>
      <c r="C879" s="41">
        <v>2</v>
      </c>
      <c r="D879" s="41" t="s">
        <v>206</v>
      </c>
      <c r="E879" s="41">
        <v>1284.51</v>
      </c>
      <c r="F879" s="41">
        <v>2</v>
      </c>
      <c r="G879" s="41">
        <v>3.0129999999999999</v>
      </c>
      <c r="H879" s="41">
        <v>2</v>
      </c>
      <c r="I879" s="41">
        <v>34.527999999999999</v>
      </c>
      <c r="J879" s="41">
        <v>2</v>
      </c>
      <c r="K879" s="41">
        <v>0.7</v>
      </c>
      <c r="L879" s="41">
        <v>2</v>
      </c>
      <c r="M879" s="41">
        <v>87.66</v>
      </c>
      <c r="N879" s="41">
        <v>2</v>
      </c>
      <c r="O879" s="41">
        <v>1483.2360000000001</v>
      </c>
      <c r="P879" s="41">
        <v>2</v>
      </c>
      <c r="Q879" s="41">
        <v>27.515499999999999</v>
      </c>
      <c r="R879" s="41">
        <v>2</v>
      </c>
      <c r="S879" s="41">
        <v>36.732798860000003</v>
      </c>
      <c r="T879" s="41">
        <v>2</v>
      </c>
      <c r="U879" s="41">
        <v>-122.01747693</v>
      </c>
      <c r="V879" s="41">
        <v>2</v>
      </c>
    </row>
    <row r="880" spans="1:22" x14ac:dyDescent="0.25">
      <c r="A880" s="41">
        <v>1266617235</v>
      </c>
      <c r="B880" s="42">
        <v>38766.921701388892</v>
      </c>
      <c r="C880" s="41">
        <v>2</v>
      </c>
      <c r="D880" s="41" t="s">
        <v>206</v>
      </c>
      <c r="E880" s="41">
        <v>1280.27</v>
      </c>
      <c r="F880" s="41">
        <v>2</v>
      </c>
      <c r="G880" s="41">
        <v>3.0529999999999999</v>
      </c>
      <c r="H880" s="41">
        <v>2</v>
      </c>
      <c r="I880" s="41">
        <v>34.524000000000001</v>
      </c>
      <c r="J880" s="41">
        <v>2</v>
      </c>
      <c r="K880" s="41">
        <v>0.69399999999999995</v>
      </c>
      <c r="L880" s="41">
        <v>2</v>
      </c>
      <c r="M880" s="41">
        <v>86.42</v>
      </c>
      <c r="N880" s="41">
        <v>2</v>
      </c>
      <c r="O880" s="41">
        <v>1483.3309999999999</v>
      </c>
      <c r="P880" s="41">
        <v>2</v>
      </c>
      <c r="Q880" s="41">
        <v>27.508700000000001</v>
      </c>
      <c r="R880" s="41">
        <v>2</v>
      </c>
      <c r="S880" s="41">
        <v>36.732765000000001</v>
      </c>
      <c r="T880" s="41">
        <v>2</v>
      </c>
      <c r="U880" s="41">
        <v>-122.01740986</v>
      </c>
      <c r="V880" s="41">
        <v>2</v>
      </c>
    </row>
    <row r="881" spans="1:22" x14ac:dyDescent="0.25">
      <c r="A881" s="41">
        <v>1266617250</v>
      </c>
      <c r="B881" s="42">
        <v>38766.921875</v>
      </c>
      <c r="C881" s="41">
        <v>2</v>
      </c>
      <c r="D881" s="41" t="s">
        <v>206</v>
      </c>
      <c r="E881" s="41">
        <v>1274.74</v>
      </c>
      <c r="F881" s="41">
        <v>2</v>
      </c>
      <c r="G881" s="41">
        <v>3.0779999999999998</v>
      </c>
      <c r="H881" s="41">
        <v>2</v>
      </c>
      <c r="I881" s="41">
        <v>34.523000000000003</v>
      </c>
      <c r="J881" s="41">
        <v>2</v>
      </c>
      <c r="K881" s="41">
        <v>0.68600000000000005</v>
      </c>
      <c r="L881" s="41">
        <v>2</v>
      </c>
      <c r="M881" s="41">
        <v>85.32</v>
      </c>
      <c r="N881" s="41">
        <v>2</v>
      </c>
      <c r="O881" s="41">
        <v>1483.3430000000001</v>
      </c>
      <c r="P881" s="41">
        <v>2</v>
      </c>
      <c r="Q881" s="41">
        <v>27.505600000000001</v>
      </c>
      <c r="R881" s="41">
        <v>2</v>
      </c>
      <c r="S881" s="41">
        <v>36.732741400000002</v>
      </c>
      <c r="T881" s="41">
        <v>2</v>
      </c>
      <c r="U881" s="41">
        <v>-122.0174238</v>
      </c>
      <c r="V881" s="41">
        <v>2</v>
      </c>
    </row>
    <row r="882" spans="1:22" x14ac:dyDescent="0.25">
      <c r="A882" s="41">
        <v>1266617265</v>
      </c>
      <c r="B882" s="42">
        <v>38766.922048611108</v>
      </c>
      <c r="C882" s="41">
        <v>2</v>
      </c>
      <c r="D882" s="41" t="s">
        <v>206</v>
      </c>
      <c r="E882" s="41">
        <v>1270.8900000000001</v>
      </c>
      <c r="F882" s="41">
        <v>2</v>
      </c>
      <c r="G882" s="41">
        <v>3.1</v>
      </c>
      <c r="H882" s="41">
        <v>2</v>
      </c>
      <c r="I882" s="41">
        <v>34.518999999999998</v>
      </c>
      <c r="J882" s="41">
        <v>2</v>
      </c>
      <c r="K882" s="41">
        <v>0.67100000000000004</v>
      </c>
      <c r="L882" s="41">
        <v>2</v>
      </c>
      <c r="M882" s="41">
        <v>85.29</v>
      </c>
      <c r="N882" s="41">
        <v>2</v>
      </c>
      <c r="O882" s="41">
        <v>1483.367</v>
      </c>
      <c r="P882" s="41">
        <v>2</v>
      </c>
      <c r="Q882" s="41">
        <v>27.500399999999999</v>
      </c>
      <c r="R882" s="41">
        <v>2</v>
      </c>
      <c r="S882" s="41">
        <v>36.732814060000003</v>
      </c>
      <c r="T882" s="41">
        <v>2</v>
      </c>
      <c r="U882" s="41">
        <v>-122.01733433</v>
      </c>
      <c r="V882" s="41">
        <v>2</v>
      </c>
    </row>
    <row r="883" spans="1:22" x14ac:dyDescent="0.25">
      <c r="A883" s="41">
        <v>1266617280</v>
      </c>
      <c r="B883" s="42">
        <v>38766.922222222223</v>
      </c>
      <c r="C883" s="41">
        <v>2</v>
      </c>
      <c r="D883" s="41" t="s">
        <v>206</v>
      </c>
      <c r="E883" s="41">
        <v>1266.6500000000001</v>
      </c>
      <c r="F883" s="41">
        <v>2</v>
      </c>
      <c r="G883" s="41">
        <v>3.1019999999999999</v>
      </c>
      <c r="H883" s="41">
        <v>2</v>
      </c>
      <c r="I883" s="41">
        <v>34.520000000000003</v>
      </c>
      <c r="J883" s="41">
        <v>2</v>
      </c>
      <c r="K883" s="41">
        <v>0.66500000000000004</v>
      </c>
      <c r="L883" s="41">
        <v>2</v>
      </c>
      <c r="M883" s="41">
        <v>85.71</v>
      </c>
      <c r="N883" s="41">
        <v>2</v>
      </c>
      <c r="O883" s="41">
        <v>1483.3050000000001</v>
      </c>
      <c r="P883" s="41">
        <v>2</v>
      </c>
      <c r="Q883" s="41">
        <v>27.500900000000001</v>
      </c>
      <c r="R883" s="41">
        <v>2</v>
      </c>
      <c r="S883" s="41">
        <v>36.732828929999997</v>
      </c>
      <c r="T883" s="41">
        <v>2</v>
      </c>
      <c r="U883" s="41">
        <v>-122.01727053</v>
      </c>
      <c r="V883" s="41">
        <v>2</v>
      </c>
    </row>
    <row r="884" spans="1:22" x14ac:dyDescent="0.25">
      <c r="A884" s="41">
        <v>1266617295</v>
      </c>
      <c r="B884" s="42">
        <v>38766.922395833331</v>
      </c>
      <c r="C884" s="41">
        <v>2</v>
      </c>
      <c r="D884" s="41" t="s">
        <v>206</v>
      </c>
      <c r="E884" s="41">
        <v>1260.93</v>
      </c>
      <c r="F884" s="41">
        <v>2</v>
      </c>
      <c r="G884" s="41">
        <v>3.1230000000000002</v>
      </c>
      <c r="H884" s="41">
        <v>2</v>
      </c>
      <c r="I884" s="41">
        <v>34.518999999999998</v>
      </c>
      <c r="J884" s="41">
        <v>2</v>
      </c>
      <c r="K884" s="41">
        <v>0.66</v>
      </c>
      <c r="L884" s="41">
        <v>2</v>
      </c>
      <c r="M884" s="41">
        <v>85.27</v>
      </c>
      <c r="N884" s="41">
        <v>2</v>
      </c>
      <c r="O884" s="41">
        <v>1483.297</v>
      </c>
      <c r="P884" s="41">
        <v>2</v>
      </c>
      <c r="Q884" s="41">
        <v>27.498200000000001</v>
      </c>
      <c r="R884" s="41">
        <v>2</v>
      </c>
      <c r="S884" s="41">
        <v>36.73280716</v>
      </c>
      <c r="T884" s="41">
        <v>2</v>
      </c>
      <c r="U884" s="41">
        <v>-122.01726708</v>
      </c>
      <c r="V884" s="41">
        <v>2</v>
      </c>
    </row>
    <row r="885" spans="1:22" x14ac:dyDescent="0.25">
      <c r="A885" s="41">
        <v>1266617310</v>
      </c>
      <c r="B885" s="42">
        <v>38766.922569444447</v>
      </c>
      <c r="C885" s="41">
        <v>2</v>
      </c>
      <c r="D885" s="41" t="s">
        <v>206</v>
      </c>
      <c r="E885" s="41">
        <v>1254.6099999999999</v>
      </c>
      <c r="F885" s="41">
        <v>2</v>
      </c>
      <c r="G885" s="41">
        <v>3.1560000000000001</v>
      </c>
      <c r="H885" s="41">
        <v>2</v>
      </c>
      <c r="I885" s="41">
        <v>34.515999999999998</v>
      </c>
      <c r="J885" s="41">
        <v>2</v>
      </c>
      <c r="K885" s="41">
        <v>0.65200000000000002</v>
      </c>
      <c r="L885" s="41">
        <v>2</v>
      </c>
      <c r="M885" s="41">
        <v>85.79</v>
      </c>
      <c r="N885" s="41">
        <v>2</v>
      </c>
      <c r="O885" s="41">
        <v>1483.327</v>
      </c>
      <c r="P885" s="41">
        <v>2</v>
      </c>
      <c r="Q885" s="41">
        <v>27.492799999999999</v>
      </c>
      <c r="R885" s="41">
        <v>2</v>
      </c>
      <c r="S885" s="41">
        <v>36.732824149999999</v>
      </c>
      <c r="T885" s="41">
        <v>2</v>
      </c>
      <c r="U885" s="41">
        <v>-122.01729152999999</v>
      </c>
      <c r="V885" s="41">
        <v>2</v>
      </c>
    </row>
    <row r="886" spans="1:22" x14ac:dyDescent="0.25">
      <c r="A886" s="41">
        <v>1266617325</v>
      </c>
      <c r="B886" s="42">
        <v>38766.922743055555</v>
      </c>
      <c r="C886" s="41">
        <v>2</v>
      </c>
      <c r="D886" s="41" t="s">
        <v>206</v>
      </c>
      <c r="E886" s="41">
        <v>1249.3800000000001</v>
      </c>
      <c r="F886" s="41">
        <v>2</v>
      </c>
      <c r="G886" s="41">
        <v>3.194</v>
      </c>
      <c r="H886" s="41">
        <v>2</v>
      </c>
      <c r="I886" s="41">
        <v>34.511000000000003</v>
      </c>
      <c r="J886" s="41">
        <v>2</v>
      </c>
      <c r="K886" s="41">
        <v>0.63700000000000001</v>
      </c>
      <c r="L886" s="41">
        <v>2</v>
      </c>
      <c r="M886" s="41">
        <v>86.68</v>
      </c>
      <c r="N886" s="41">
        <v>2</v>
      </c>
      <c r="O886" s="41">
        <v>1483.395</v>
      </c>
      <c r="P886" s="41">
        <v>2</v>
      </c>
      <c r="Q886" s="41">
        <v>27.485199999999999</v>
      </c>
      <c r="R886" s="41">
        <v>2</v>
      </c>
      <c r="S886" s="41">
        <v>36.732827059999998</v>
      </c>
      <c r="T886" s="41">
        <v>2</v>
      </c>
      <c r="U886" s="41">
        <v>-122.01727065999999</v>
      </c>
      <c r="V886" s="41">
        <v>2</v>
      </c>
    </row>
    <row r="887" spans="1:22" x14ac:dyDescent="0.25">
      <c r="A887" s="41">
        <v>1266617340</v>
      </c>
      <c r="B887" s="42">
        <v>38766.92291666667</v>
      </c>
      <c r="C887" s="41">
        <v>2</v>
      </c>
      <c r="D887" s="41" t="s">
        <v>206</v>
      </c>
      <c r="E887" s="41">
        <v>1245.04</v>
      </c>
      <c r="F887" s="41">
        <v>2</v>
      </c>
      <c r="G887" s="41">
        <v>3.2029999999999998</v>
      </c>
      <c r="H887" s="41">
        <v>2</v>
      </c>
      <c r="I887" s="41">
        <v>34.511000000000003</v>
      </c>
      <c r="J887" s="41">
        <v>2</v>
      </c>
      <c r="K887" s="41">
        <v>0.624</v>
      </c>
      <c r="L887" s="41">
        <v>2</v>
      </c>
      <c r="M887" s="41">
        <v>86.66</v>
      </c>
      <c r="N887" s="41">
        <v>2</v>
      </c>
      <c r="O887" s="41">
        <v>1483.36</v>
      </c>
      <c r="P887" s="41">
        <v>2</v>
      </c>
      <c r="Q887" s="41">
        <v>27.484400000000001</v>
      </c>
      <c r="R887" s="41">
        <v>2</v>
      </c>
      <c r="S887" s="41">
        <v>36.732795459999998</v>
      </c>
      <c r="T887" s="41">
        <v>2</v>
      </c>
      <c r="U887" s="41">
        <v>-122.01722626</v>
      </c>
      <c r="V887" s="41">
        <v>2</v>
      </c>
    </row>
    <row r="888" spans="1:22" x14ac:dyDescent="0.25">
      <c r="A888" s="41">
        <v>1266617355</v>
      </c>
      <c r="B888" s="42">
        <v>38766.923090277778</v>
      </c>
      <c r="C888" s="41">
        <v>2</v>
      </c>
      <c r="D888" s="41" t="s">
        <v>206</v>
      </c>
      <c r="E888" s="41">
        <v>1240.31</v>
      </c>
      <c r="F888" s="41">
        <v>2</v>
      </c>
      <c r="G888" s="41">
        <v>3.2130000000000001</v>
      </c>
      <c r="H888" s="41">
        <v>2</v>
      </c>
      <c r="I888" s="41">
        <v>34.51</v>
      </c>
      <c r="J888" s="41">
        <v>2</v>
      </c>
      <c r="K888" s="41">
        <v>0.61699999999999999</v>
      </c>
      <c r="L888" s="41">
        <v>2</v>
      </c>
      <c r="M888" s="41">
        <v>86.22</v>
      </c>
      <c r="N888" s="41">
        <v>2</v>
      </c>
      <c r="O888" s="41">
        <v>1483.3209999999999</v>
      </c>
      <c r="P888" s="41">
        <v>2</v>
      </c>
      <c r="Q888" s="41">
        <v>27.482600000000001</v>
      </c>
      <c r="R888" s="41">
        <v>2</v>
      </c>
      <c r="S888" s="41">
        <v>36.732812199999998</v>
      </c>
      <c r="T888" s="41">
        <v>2</v>
      </c>
      <c r="U888" s="41">
        <v>-122.01720406</v>
      </c>
      <c r="V888" s="41">
        <v>2</v>
      </c>
    </row>
    <row r="889" spans="1:22" x14ac:dyDescent="0.25">
      <c r="A889" s="41">
        <v>1266617370</v>
      </c>
      <c r="B889" s="42">
        <v>38766.923263888886</v>
      </c>
      <c r="C889" s="41">
        <v>2</v>
      </c>
      <c r="D889" s="41" t="s">
        <v>206</v>
      </c>
      <c r="E889" s="41">
        <v>1235.18</v>
      </c>
      <c r="F889" s="41">
        <v>2</v>
      </c>
      <c r="G889" s="41">
        <v>3.2229999999999999</v>
      </c>
      <c r="H889" s="41">
        <v>2</v>
      </c>
      <c r="I889" s="41">
        <v>34.509</v>
      </c>
      <c r="J889" s="41">
        <v>2</v>
      </c>
      <c r="K889" s="41">
        <v>0.61</v>
      </c>
      <c r="L889" s="41">
        <v>2</v>
      </c>
      <c r="M889" s="41">
        <v>86.01</v>
      </c>
      <c r="N889" s="41">
        <v>2</v>
      </c>
      <c r="O889" s="41">
        <v>1483.2760000000001</v>
      </c>
      <c r="P889" s="41">
        <v>2</v>
      </c>
      <c r="Q889" s="41">
        <v>27.480899999999998</v>
      </c>
      <c r="R889" s="41">
        <v>2</v>
      </c>
      <c r="S889" s="41">
        <v>36.732981799999997</v>
      </c>
      <c r="T889" s="41">
        <v>2</v>
      </c>
      <c r="U889" s="41">
        <v>-122.01717585999999</v>
      </c>
      <c r="V889" s="41">
        <v>2</v>
      </c>
    </row>
    <row r="890" spans="1:22" x14ac:dyDescent="0.25">
      <c r="A890" s="41">
        <v>1266617385</v>
      </c>
      <c r="B890" s="42">
        <v>38766.923437500001</v>
      </c>
      <c r="C890" s="41">
        <v>2</v>
      </c>
      <c r="D890" s="41" t="s">
        <v>206</v>
      </c>
      <c r="E890" s="41">
        <v>1229.25</v>
      </c>
      <c r="F890" s="41">
        <v>2</v>
      </c>
      <c r="G890" s="41">
        <v>3.2269999999999999</v>
      </c>
      <c r="H890" s="41">
        <v>2</v>
      </c>
      <c r="I890" s="41">
        <v>34.509</v>
      </c>
      <c r="J890" s="41">
        <v>2</v>
      </c>
      <c r="K890" s="41">
        <v>0.60599999999999998</v>
      </c>
      <c r="L890" s="41">
        <v>2</v>
      </c>
      <c r="M890" s="41">
        <v>85.76</v>
      </c>
      <c r="N890" s="41">
        <v>2</v>
      </c>
      <c r="O890" s="41">
        <v>1483.193</v>
      </c>
      <c r="P890" s="41">
        <v>2</v>
      </c>
      <c r="Q890" s="41">
        <v>27.480499999999999</v>
      </c>
      <c r="R890" s="41">
        <v>2</v>
      </c>
      <c r="S890" s="41">
        <v>36.732824600000001</v>
      </c>
      <c r="T890" s="41">
        <v>2</v>
      </c>
      <c r="U890" s="41">
        <v>-122.01715826</v>
      </c>
      <c r="V890" s="41">
        <v>2</v>
      </c>
    </row>
    <row r="891" spans="1:22" x14ac:dyDescent="0.25">
      <c r="A891" s="41">
        <v>1266617400</v>
      </c>
      <c r="B891" s="42">
        <v>38766.923611111109</v>
      </c>
      <c r="C891" s="41">
        <v>2</v>
      </c>
      <c r="D891" s="41" t="s">
        <v>206</v>
      </c>
      <c r="E891" s="41">
        <v>1223.1400000000001</v>
      </c>
      <c r="F891" s="41">
        <v>2</v>
      </c>
      <c r="G891" s="41">
        <v>3.2480000000000002</v>
      </c>
      <c r="H891" s="41">
        <v>2</v>
      </c>
      <c r="I891" s="41">
        <v>34.506999999999998</v>
      </c>
      <c r="J891" s="41">
        <v>2</v>
      </c>
      <c r="K891" s="41">
        <v>0.60099999999999998</v>
      </c>
      <c r="L891" s="41">
        <v>2</v>
      </c>
      <c r="M891" s="41">
        <v>85.76</v>
      </c>
      <c r="N891" s="41">
        <v>2</v>
      </c>
      <c r="O891" s="41">
        <v>1483.1769999999999</v>
      </c>
      <c r="P891" s="41">
        <v>2</v>
      </c>
      <c r="Q891" s="41">
        <v>27.476900000000001</v>
      </c>
      <c r="R891" s="41">
        <v>2</v>
      </c>
      <c r="S891" s="41">
        <v>36.732852729999998</v>
      </c>
      <c r="T891" s="41">
        <v>2</v>
      </c>
      <c r="U891" s="41">
        <v>-122.01721446000001</v>
      </c>
      <c r="V891" s="41">
        <v>2</v>
      </c>
    </row>
    <row r="892" spans="1:22" x14ac:dyDescent="0.25">
      <c r="A892" s="41">
        <v>1266617415</v>
      </c>
      <c r="B892" s="42">
        <v>38766.923784722225</v>
      </c>
      <c r="C892" s="41">
        <v>2</v>
      </c>
      <c r="D892" s="41" t="s">
        <v>206</v>
      </c>
      <c r="E892" s="41">
        <v>1217.4100000000001</v>
      </c>
      <c r="F892" s="41">
        <v>2</v>
      </c>
      <c r="G892" s="41">
        <v>3.2559999999999998</v>
      </c>
      <c r="H892" s="41">
        <v>2</v>
      </c>
      <c r="I892" s="41">
        <v>34.506</v>
      </c>
      <c r="J892" s="41">
        <v>2</v>
      </c>
      <c r="K892" s="41">
        <v>0.59599999999999997</v>
      </c>
      <c r="L892" s="41">
        <v>2</v>
      </c>
      <c r="M892" s="41">
        <v>86</v>
      </c>
      <c r="N892" s="41">
        <v>2</v>
      </c>
      <c r="O892" s="41">
        <v>1483.1130000000001</v>
      </c>
      <c r="P892" s="41">
        <v>2</v>
      </c>
      <c r="Q892" s="41">
        <v>27.475300000000001</v>
      </c>
      <c r="R892" s="41">
        <v>2</v>
      </c>
      <c r="S892" s="41">
        <v>36.732908639999998</v>
      </c>
      <c r="T892" s="41">
        <v>2</v>
      </c>
      <c r="U892" s="41">
        <v>-122.01717463999999</v>
      </c>
      <c r="V892" s="41">
        <v>2</v>
      </c>
    </row>
    <row r="893" spans="1:22" x14ac:dyDescent="0.25">
      <c r="A893" s="41">
        <v>1266617430</v>
      </c>
      <c r="B893" s="42">
        <v>38766.923958333333</v>
      </c>
      <c r="C893" s="41">
        <v>2</v>
      </c>
      <c r="D893" s="41" t="s">
        <v>206</v>
      </c>
      <c r="E893" s="41">
        <v>1212.08</v>
      </c>
      <c r="F893" s="41">
        <v>2</v>
      </c>
      <c r="G893" s="41">
        <v>3.258</v>
      </c>
      <c r="H893" s="41">
        <v>2</v>
      </c>
      <c r="I893" s="41">
        <v>34.506</v>
      </c>
      <c r="J893" s="41">
        <v>2</v>
      </c>
      <c r="K893" s="41">
        <v>0.59199999999999997</v>
      </c>
      <c r="L893" s="41">
        <v>2</v>
      </c>
      <c r="M893" s="41">
        <v>86</v>
      </c>
      <c r="N893" s="41">
        <v>2</v>
      </c>
      <c r="O893" s="41">
        <v>1483.0319999999999</v>
      </c>
      <c r="P893" s="41">
        <v>2</v>
      </c>
      <c r="Q893" s="41">
        <v>27.475100000000001</v>
      </c>
      <c r="R893" s="41">
        <v>2</v>
      </c>
      <c r="S893" s="41">
        <v>36.732944000000003</v>
      </c>
      <c r="T893" s="41">
        <v>2</v>
      </c>
      <c r="U893" s="41">
        <v>-122.01723633</v>
      </c>
      <c r="V893" s="41">
        <v>2</v>
      </c>
    </row>
    <row r="894" spans="1:22" x14ac:dyDescent="0.25">
      <c r="A894" s="41">
        <v>1266617445</v>
      </c>
      <c r="B894" s="42">
        <v>38766.924131944441</v>
      </c>
      <c r="C894" s="41">
        <v>2</v>
      </c>
      <c r="D894" s="41" t="s">
        <v>206</v>
      </c>
      <c r="E894" s="41">
        <v>1205.96</v>
      </c>
      <c r="F894" s="41">
        <v>2</v>
      </c>
      <c r="G894" s="41">
        <v>3.2570000000000001</v>
      </c>
      <c r="H894" s="41">
        <v>2</v>
      </c>
      <c r="I894" s="41">
        <v>34.505000000000003</v>
      </c>
      <c r="J894" s="41">
        <v>2</v>
      </c>
      <c r="K894" s="41">
        <v>0.58899999999999997</v>
      </c>
      <c r="L894" s="41">
        <v>2</v>
      </c>
      <c r="M894" s="41">
        <v>85.82</v>
      </c>
      <c r="N894" s="41">
        <v>2</v>
      </c>
      <c r="O894" s="41">
        <v>1482.924</v>
      </c>
      <c r="P894" s="41">
        <v>2</v>
      </c>
      <c r="Q894" s="41">
        <v>27.474299999999999</v>
      </c>
      <c r="R894" s="41">
        <v>2</v>
      </c>
      <c r="S894" s="41">
        <v>36.732866659999999</v>
      </c>
      <c r="T894" s="41">
        <v>2</v>
      </c>
      <c r="U894" s="41">
        <v>-122.01721619999999</v>
      </c>
      <c r="V894" s="41">
        <v>2</v>
      </c>
    </row>
    <row r="895" spans="1:22" x14ac:dyDescent="0.25">
      <c r="A895" s="41">
        <v>1266617460</v>
      </c>
      <c r="B895" s="42">
        <v>38766.924305555556</v>
      </c>
      <c r="C895" s="41">
        <v>2</v>
      </c>
      <c r="D895" s="41" t="s">
        <v>206</v>
      </c>
      <c r="E895" s="41">
        <v>1199.94</v>
      </c>
      <c r="F895" s="41">
        <v>2</v>
      </c>
      <c r="G895" s="41">
        <v>3.258</v>
      </c>
      <c r="H895" s="41">
        <v>2</v>
      </c>
      <c r="I895" s="41">
        <v>34.506</v>
      </c>
      <c r="J895" s="41">
        <v>2</v>
      </c>
      <c r="K895" s="41">
        <v>0.58799999999999997</v>
      </c>
      <c r="L895" s="41">
        <v>2</v>
      </c>
      <c r="M895" s="41">
        <v>85.91</v>
      </c>
      <c r="N895" s="41">
        <v>2</v>
      </c>
      <c r="O895" s="41">
        <v>1482.828</v>
      </c>
      <c r="P895" s="41">
        <v>2</v>
      </c>
      <c r="Q895" s="41">
        <v>27.475000000000001</v>
      </c>
      <c r="R895" s="41">
        <v>2</v>
      </c>
      <c r="S895" s="41">
        <v>36.7328872</v>
      </c>
      <c r="T895" s="41">
        <v>2</v>
      </c>
      <c r="U895" s="41">
        <v>-122.01722626</v>
      </c>
      <c r="V895" s="41">
        <v>2</v>
      </c>
    </row>
    <row r="896" spans="1:22" x14ac:dyDescent="0.25">
      <c r="A896" s="41">
        <v>1266617475</v>
      </c>
      <c r="B896" s="42">
        <v>38766.924479166664</v>
      </c>
      <c r="C896" s="41">
        <v>2</v>
      </c>
      <c r="D896" s="41" t="s">
        <v>206</v>
      </c>
      <c r="E896" s="41">
        <v>1193.83</v>
      </c>
      <c r="F896" s="41">
        <v>2</v>
      </c>
      <c r="G896" s="41">
        <v>3.2669999999999999</v>
      </c>
      <c r="H896" s="41">
        <v>2</v>
      </c>
      <c r="I896" s="41">
        <v>34.505000000000003</v>
      </c>
      <c r="J896" s="41">
        <v>2</v>
      </c>
      <c r="K896" s="41">
        <v>0.58699999999999997</v>
      </c>
      <c r="L896" s="41">
        <v>2</v>
      </c>
      <c r="M896" s="41">
        <v>86.06</v>
      </c>
      <c r="N896" s="41">
        <v>2</v>
      </c>
      <c r="O896" s="41">
        <v>1482.7619999999999</v>
      </c>
      <c r="P896" s="41">
        <v>2</v>
      </c>
      <c r="Q896" s="41">
        <v>27.473299999999998</v>
      </c>
      <c r="R896" s="41">
        <v>2</v>
      </c>
      <c r="S896" s="41">
        <v>36.732931129999997</v>
      </c>
      <c r="T896" s="41">
        <v>2</v>
      </c>
      <c r="U896" s="41">
        <v>-122.01724253</v>
      </c>
      <c r="V896" s="41">
        <v>2</v>
      </c>
    </row>
    <row r="897" spans="1:22" x14ac:dyDescent="0.25">
      <c r="A897" s="41">
        <v>1266617490</v>
      </c>
      <c r="B897" s="42">
        <v>38766.92465277778</v>
      </c>
      <c r="C897" s="41">
        <v>2</v>
      </c>
      <c r="D897" s="41" t="s">
        <v>206</v>
      </c>
      <c r="E897" s="41">
        <v>1187.8</v>
      </c>
      <c r="F897" s="41">
        <v>2</v>
      </c>
      <c r="G897" s="41">
        <v>3.2519999999999998</v>
      </c>
      <c r="H897" s="41">
        <v>2</v>
      </c>
      <c r="I897" s="41">
        <v>34.505000000000003</v>
      </c>
      <c r="J897" s="41">
        <v>2</v>
      </c>
      <c r="K897" s="41">
        <v>0.58499999999999996</v>
      </c>
      <c r="L897" s="41">
        <v>2</v>
      </c>
      <c r="M897" s="41">
        <v>85.93</v>
      </c>
      <c r="N897" s="41">
        <v>2</v>
      </c>
      <c r="O897" s="41">
        <v>1482.597</v>
      </c>
      <c r="P897" s="41">
        <v>2</v>
      </c>
      <c r="Q897" s="41">
        <v>27.474599999999999</v>
      </c>
      <c r="R897" s="41">
        <v>2</v>
      </c>
      <c r="S897" s="41">
        <v>36.732896799999999</v>
      </c>
      <c r="T897" s="41">
        <v>2</v>
      </c>
      <c r="U897" s="41">
        <v>-122.0172596</v>
      </c>
      <c r="V897" s="41">
        <v>2</v>
      </c>
    </row>
    <row r="898" spans="1:22" x14ac:dyDescent="0.25">
      <c r="A898" s="41">
        <v>1266617505</v>
      </c>
      <c r="B898" s="42">
        <v>38766.924826388888</v>
      </c>
      <c r="C898" s="41">
        <v>2</v>
      </c>
      <c r="D898" s="41" t="s">
        <v>206</v>
      </c>
      <c r="E898" s="41">
        <v>1181.8800000000001</v>
      </c>
      <c r="F898" s="41">
        <v>2</v>
      </c>
      <c r="G898" s="41">
        <v>3.2410000000000001</v>
      </c>
      <c r="H898" s="41">
        <v>2</v>
      </c>
      <c r="I898" s="41">
        <v>34.506999999999998</v>
      </c>
      <c r="J898" s="41">
        <v>2</v>
      </c>
      <c r="K898" s="41">
        <v>0.58699999999999997</v>
      </c>
      <c r="L898" s="41">
        <v>2</v>
      </c>
      <c r="M898" s="41">
        <v>86.04</v>
      </c>
      <c r="N898" s="41">
        <v>2</v>
      </c>
      <c r="O898" s="41">
        <v>1482.453</v>
      </c>
      <c r="P898" s="41">
        <v>2</v>
      </c>
      <c r="Q898" s="41">
        <v>27.4772</v>
      </c>
      <c r="R898" s="41">
        <v>2</v>
      </c>
      <c r="S898" s="41">
        <v>36.732872</v>
      </c>
      <c r="T898" s="41">
        <v>2</v>
      </c>
      <c r="U898" s="41">
        <v>-122.0172488</v>
      </c>
      <c r="V898" s="41">
        <v>2</v>
      </c>
    </row>
    <row r="899" spans="1:22" x14ac:dyDescent="0.25">
      <c r="A899" s="41">
        <v>1266617520</v>
      </c>
      <c r="B899" s="42">
        <v>38766.925000000003</v>
      </c>
      <c r="C899" s="41">
        <v>2</v>
      </c>
      <c r="D899" s="41" t="s">
        <v>206</v>
      </c>
      <c r="E899" s="41">
        <v>1177.24</v>
      </c>
      <c r="F899" s="41">
        <v>2</v>
      </c>
      <c r="G899" s="41">
        <v>3.2429999999999999</v>
      </c>
      <c r="H899" s="41">
        <v>2</v>
      </c>
      <c r="I899" s="41">
        <v>34.506999999999998</v>
      </c>
      <c r="J899" s="41">
        <v>2</v>
      </c>
      <c r="K899" s="41">
        <v>0.58799999999999997</v>
      </c>
      <c r="L899" s="41">
        <v>2</v>
      </c>
      <c r="M899" s="41">
        <v>86.16</v>
      </c>
      <c r="N899" s="41">
        <v>2</v>
      </c>
      <c r="O899" s="41">
        <v>1482.383</v>
      </c>
      <c r="P899" s="41">
        <v>2</v>
      </c>
      <c r="Q899" s="41">
        <v>27.477</v>
      </c>
      <c r="R899" s="41">
        <v>2</v>
      </c>
      <c r="S899" s="41">
        <v>36.733022779999999</v>
      </c>
      <c r="T899" s="41">
        <v>2</v>
      </c>
      <c r="U899" s="41">
        <v>-122.01724950000001</v>
      </c>
      <c r="V899" s="41">
        <v>2</v>
      </c>
    </row>
    <row r="900" spans="1:22" x14ac:dyDescent="0.25">
      <c r="A900" s="41">
        <v>1266617535</v>
      </c>
      <c r="B900" s="42">
        <v>38766.925173611111</v>
      </c>
      <c r="C900" s="41">
        <v>2</v>
      </c>
      <c r="D900" s="41" t="s">
        <v>206</v>
      </c>
      <c r="E900" s="41">
        <v>1173.0999999999999</v>
      </c>
      <c r="F900" s="41">
        <v>2</v>
      </c>
      <c r="G900" s="41">
        <v>3.246</v>
      </c>
      <c r="H900" s="41">
        <v>2</v>
      </c>
      <c r="I900" s="41">
        <v>34.506999999999998</v>
      </c>
      <c r="J900" s="41">
        <v>2</v>
      </c>
      <c r="K900" s="41">
        <v>0.58899999999999997</v>
      </c>
      <c r="L900" s="41">
        <v>2</v>
      </c>
      <c r="M900" s="41">
        <v>86.36</v>
      </c>
      <c r="N900" s="41">
        <v>2</v>
      </c>
      <c r="O900" s="41">
        <v>1482.326</v>
      </c>
      <c r="P900" s="41">
        <v>2</v>
      </c>
      <c r="Q900" s="41">
        <v>27.476700000000001</v>
      </c>
      <c r="R900" s="41">
        <v>2</v>
      </c>
      <c r="S900" s="41">
        <v>36.732989150000002</v>
      </c>
      <c r="T900" s="41">
        <v>2</v>
      </c>
      <c r="U900" s="41">
        <v>-122.01712315</v>
      </c>
      <c r="V900" s="41">
        <v>2</v>
      </c>
    </row>
    <row r="901" spans="1:22" x14ac:dyDescent="0.25">
      <c r="A901" s="41">
        <v>1266617550</v>
      </c>
      <c r="B901" s="42">
        <v>38766.925347222219</v>
      </c>
      <c r="C901" s="41">
        <v>2</v>
      </c>
      <c r="D901" s="41" t="s">
        <v>206</v>
      </c>
      <c r="E901" s="41">
        <v>1169.1500000000001</v>
      </c>
      <c r="F901" s="41">
        <v>2</v>
      </c>
      <c r="G901" s="41">
        <v>3.2589999999999999</v>
      </c>
      <c r="H901" s="41">
        <v>2</v>
      </c>
      <c r="I901" s="41">
        <v>34.506</v>
      </c>
      <c r="J901" s="41">
        <v>2</v>
      </c>
      <c r="K901" s="41">
        <v>0.58799999999999997</v>
      </c>
      <c r="L901" s="41">
        <v>2</v>
      </c>
      <c r="M901" s="41">
        <v>86.88</v>
      </c>
      <c r="N901" s="41">
        <v>2</v>
      </c>
      <c r="O901" s="41">
        <v>1482.3140000000001</v>
      </c>
      <c r="P901" s="41">
        <v>2</v>
      </c>
      <c r="Q901" s="41">
        <v>27.474599999999999</v>
      </c>
      <c r="R901" s="41">
        <v>2</v>
      </c>
      <c r="S901" s="41">
        <v>36.732981129999999</v>
      </c>
      <c r="T901" s="41">
        <v>2</v>
      </c>
      <c r="U901" s="41">
        <v>-122.01723693</v>
      </c>
      <c r="V901" s="41">
        <v>2</v>
      </c>
    </row>
    <row r="902" spans="1:22" x14ac:dyDescent="0.25">
      <c r="A902" s="41">
        <v>1266617565</v>
      </c>
      <c r="B902" s="42">
        <v>38766.925520833334</v>
      </c>
      <c r="C902" s="41">
        <v>2</v>
      </c>
      <c r="D902" s="41" t="s">
        <v>206</v>
      </c>
      <c r="E902" s="41">
        <v>1163.6199999999999</v>
      </c>
      <c r="F902" s="41">
        <v>2</v>
      </c>
      <c r="G902" s="41">
        <v>3.3319999999999999</v>
      </c>
      <c r="H902" s="41">
        <v>2</v>
      </c>
      <c r="I902" s="41">
        <v>34.5</v>
      </c>
      <c r="J902" s="41">
        <v>2</v>
      </c>
      <c r="K902" s="41">
        <v>0.57899999999999996</v>
      </c>
      <c r="L902" s="41">
        <v>2</v>
      </c>
      <c r="M902" s="41">
        <v>87.03</v>
      </c>
      <c r="N902" s="41">
        <v>2</v>
      </c>
      <c r="O902" s="41">
        <v>1482.5229999999999</v>
      </c>
      <c r="P902" s="41">
        <v>2</v>
      </c>
      <c r="Q902" s="41">
        <v>27.463000000000001</v>
      </c>
      <c r="R902" s="41">
        <v>2</v>
      </c>
      <c r="S902" s="41">
        <v>36.732995930000001</v>
      </c>
      <c r="T902" s="41">
        <v>2</v>
      </c>
      <c r="U902" s="41">
        <v>-122.0172324</v>
      </c>
      <c r="V902" s="41">
        <v>2</v>
      </c>
    </row>
    <row r="903" spans="1:22" x14ac:dyDescent="0.25">
      <c r="A903" s="41">
        <v>1266617580</v>
      </c>
      <c r="B903" s="42">
        <v>38766.925694444442</v>
      </c>
      <c r="C903" s="41">
        <v>2</v>
      </c>
      <c r="D903" s="41" t="s">
        <v>206</v>
      </c>
      <c r="E903" s="41">
        <v>1157.1099999999999</v>
      </c>
      <c r="F903" s="41">
        <v>2</v>
      </c>
      <c r="G903" s="41">
        <v>3.3559999999999999</v>
      </c>
      <c r="H903" s="41">
        <v>2</v>
      </c>
      <c r="I903" s="41">
        <v>34.496000000000002</v>
      </c>
      <c r="J903" s="41">
        <v>2</v>
      </c>
      <c r="K903" s="41">
        <v>0.56699999999999995</v>
      </c>
      <c r="L903" s="41">
        <v>2</v>
      </c>
      <c r="M903" s="41">
        <v>87.01</v>
      </c>
      <c r="N903" s="41">
        <v>2</v>
      </c>
      <c r="O903" s="41">
        <v>1482.51</v>
      </c>
      <c r="P903" s="41">
        <v>2</v>
      </c>
      <c r="Q903" s="41">
        <v>27.4575</v>
      </c>
      <c r="R903" s="41">
        <v>2</v>
      </c>
      <c r="S903" s="41">
        <v>36.732951999999997</v>
      </c>
      <c r="T903" s="41">
        <v>2</v>
      </c>
      <c r="U903" s="41">
        <v>-122.01731346</v>
      </c>
      <c r="V903" s="41">
        <v>2</v>
      </c>
    </row>
    <row r="904" spans="1:22" x14ac:dyDescent="0.25">
      <c r="A904" s="41">
        <v>1266617595</v>
      </c>
      <c r="B904" s="42">
        <v>38766.925868055558</v>
      </c>
      <c r="C904" s="41">
        <v>2</v>
      </c>
      <c r="D904" s="41" t="s">
        <v>206</v>
      </c>
      <c r="E904" s="41">
        <v>1150.5899999999999</v>
      </c>
      <c r="F904" s="41">
        <v>2</v>
      </c>
      <c r="G904" s="41">
        <v>3.3530000000000002</v>
      </c>
      <c r="H904" s="41">
        <v>2</v>
      </c>
      <c r="I904" s="41">
        <v>34.497</v>
      </c>
      <c r="J904" s="41">
        <v>2</v>
      </c>
      <c r="K904" s="41">
        <v>0.55900000000000005</v>
      </c>
      <c r="L904" s="41">
        <v>2</v>
      </c>
      <c r="M904" s="41">
        <v>87.29</v>
      </c>
      <c r="N904" s="41">
        <v>2</v>
      </c>
      <c r="O904" s="41">
        <v>1482.3889999999999</v>
      </c>
      <c r="P904" s="41">
        <v>2</v>
      </c>
      <c r="Q904" s="41">
        <v>27.458600000000001</v>
      </c>
      <c r="R904" s="41">
        <v>2</v>
      </c>
      <c r="S904" s="41">
        <v>36.733074000000002</v>
      </c>
      <c r="T904" s="41">
        <v>2</v>
      </c>
      <c r="U904" s="41">
        <v>-122.01765653</v>
      </c>
      <c r="V904" s="41">
        <v>2</v>
      </c>
    </row>
    <row r="905" spans="1:22" x14ac:dyDescent="0.25">
      <c r="A905" s="41">
        <v>1266617610</v>
      </c>
      <c r="B905" s="42">
        <v>38766.926041666666</v>
      </c>
      <c r="C905" s="41">
        <v>2</v>
      </c>
      <c r="D905" s="41" t="s">
        <v>206</v>
      </c>
      <c r="E905" s="41">
        <v>1146.1500000000001</v>
      </c>
      <c r="F905" s="41">
        <v>2</v>
      </c>
      <c r="G905" s="41">
        <v>3.355</v>
      </c>
      <c r="H905" s="41">
        <v>2</v>
      </c>
      <c r="I905" s="41">
        <v>34.491999999999997</v>
      </c>
      <c r="J905" s="41">
        <v>2</v>
      </c>
      <c r="K905" s="41">
        <v>0.55400000000000005</v>
      </c>
      <c r="L905" s="41">
        <v>2</v>
      </c>
      <c r="M905" s="41">
        <v>86.03</v>
      </c>
      <c r="N905" s="41">
        <v>2</v>
      </c>
      <c r="O905" s="41">
        <v>1482.316</v>
      </c>
      <c r="P905" s="41">
        <v>2</v>
      </c>
      <c r="Q905" s="41">
        <v>27.4543</v>
      </c>
      <c r="R905" s="41">
        <v>2</v>
      </c>
      <c r="S905" s="41">
        <v>36.732609199999999</v>
      </c>
      <c r="T905" s="41">
        <v>2</v>
      </c>
      <c r="U905" s="41">
        <v>-122.0170162</v>
      </c>
      <c r="V905" s="41">
        <v>2</v>
      </c>
    </row>
    <row r="906" spans="1:22" x14ac:dyDescent="0.25">
      <c r="A906" s="41">
        <v>1266617625</v>
      </c>
      <c r="B906" s="42">
        <v>38766.926215277781</v>
      </c>
      <c r="C906" s="41">
        <v>2</v>
      </c>
      <c r="D906" s="41" t="s">
        <v>206</v>
      </c>
      <c r="E906" s="41">
        <v>1145.56</v>
      </c>
      <c r="F906" s="41">
        <v>2</v>
      </c>
      <c r="G906" s="41">
        <v>3.3820000000000001</v>
      </c>
      <c r="H906" s="41">
        <v>2</v>
      </c>
      <c r="I906" s="41">
        <v>34.494999999999997</v>
      </c>
      <c r="J906" s="41">
        <v>2</v>
      </c>
      <c r="K906" s="41">
        <v>0.54800000000000004</v>
      </c>
      <c r="L906" s="41">
        <v>2</v>
      </c>
      <c r="M906" s="41">
        <v>86.31</v>
      </c>
      <c r="N906" s="41">
        <v>2</v>
      </c>
      <c r="O906" s="41">
        <v>1482.425</v>
      </c>
      <c r="P906" s="41">
        <v>2</v>
      </c>
      <c r="Q906" s="41">
        <v>27.4542</v>
      </c>
      <c r="R906" s="41">
        <v>2</v>
      </c>
      <c r="S906" s="41">
        <v>36.73283</v>
      </c>
      <c r="T906" s="41">
        <v>2</v>
      </c>
      <c r="U906" s="41">
        <v>-122.01724646</v>
      </c>
      <c r="V906" s="41">
        <v>2</v>
      </c>
    </row>
    <row r="907" spans="1:22" x14ac:dyDescent="0.25">
      <c r="A907" s="41">
        <v>1266617640</v>
      </c>
      <c r="B907" s="42">
        <v>38766.926388888889</v>
      </c>
      <c r="C907" s="41">
        <v>2</v>
      </c>
      <c r="D907" s="41" t="s">
        <v>206</v>
      </c>
      <c r="E907" s="41">
        <v>1141.01</v>
      </c>
      <c r="F907" s="41">
        <v>2</v>
      </c>
      <c r="G907" s="41">
        <v>3.4569999999999999</v>
      </c>
      <c r="H907" s="41">
        <v>2</v>
      </c>
      <c r="I907" s="41">
        <v>34.488999999999997</v>
      </c>
      <c r="J907" s="41">
        <v>2</v>
      </c>
      <c r="K907" s="41">
        <v>0.53</v>
      </c>
      <c r="L907" s="41">
        <v>2</v>
      </c>
      <c r="M907" s="41">
        <v>89.35</v>
      </c>
      <c r="N907" s="41">
        <v>2</v>
      </c>
      <c r="O907" s="41">
        <v>1482.6579999999999</v>
      </c>
      <c r="P907" s="41">
        <v>2</v>
      </c>
      <c r="Q907" s="41">
        <v>27.442299999999999</v>
      </c>
      <c r="R907" s="41">
        <v>2</v>
      </c>
      <c r="S907" s="41">
        <v>36.733133410000001</v>
      </c>
      <c r="T907" s="41">
        <v>2</v>
      </c>
      <c r="U907" s="41">
        <v>-122.01723407999999</v>
      </c>
      <c r="V907" s="41">
        <v>2</v>
      </c>
    </row>
    <row r="908" spans="1:22" x14ac:dyDescent="0.25">
      <c r="A908" s="41">
        <v>1266617655</v>
      </c>
      <c r="B908" s="42">
        <v>38766.926562499997</v>
      </c>
      <c r="C908" s="41">
        <v>2</v>
      </c>
      <c r="D908" s="41" t="s">
        <v>206</v>
      </c>
      <c r="E908" s="41">
        <v>1134.3</v>
      </c>
      <c r="F908" s="41">
        <v>2</v>
      </c>
      <c r="G908" s="41">
        <v>3.47</v>
      </c>
      <c r="H908" s="41">
        <v>2</v>
      </c>
      <c r="I908" s="41">
        <v>34.487000000000002</v>
      </c>
      <c r="J908" s="41">
        <v>2</v>
      </c>
      <c r="K908" s="41">
        <v>0.51300000000000001</v>
      </c>
      <c r="L908" s="41">
        <v>2</v>
      </c>
      <c r="M908" s="41">
        <v>89.98</v>
      </c>
      <c r="N908" s="41">
        <v>2</v>
      </c>
      <c r="O908" s="41">
        <v>1482.598</v>
      </c>
      <c r="P908" s="41">
        <v>2</v>
      </c>
      <c r="Q908" s="41">
        <v>27.439399999999999</v>
      </c>
      <c r="R908" s="41">
        <v>2</v>
      </c>
      <c r="S908" s="41">
        <v>36.732884460000001</v>
      </c>
      <c r="T908" s="41">
        <v>2</v>
      </c>
      <c r="U908" s="41">
        <v>-122.01741853</v>
      </c>
      <c r="V908" s="41">
        <v>2</v>
      </c>
    </row>
    <row r="909" spans="1:22" x14ac:dyDescent="0.25">
      <c r="A909" s="41">
        <v>1266617670</v>
      </c>
      <c r="B909" s="42">
        <v>38766.926736111112</v>
      </c>
      <c r="C909" s="41">
        <v>2</v>
      </c>
      <c r="D909" s="41" t="s">
        <v>206</v>
      </c>
      <c r="E909" s="41">
        <v>1129.17</v>
      </c>
      <c r="F909" s="41">
        <v>2</v>
      </c>
      <c r="G909" s="41">
        <v>3.48</v>
      </c>
      <c r="H909" s="41">
        <v>2</v>
      </c>
      <c r="I909" s="41">
        <v>34.485999999999997</v>
      </c>
      <c r="J909" s="41">
        <v>2</v>
      </c>
      <c r="K909" s="41">
        <v>0.498</v>
      </c>
      <c r="L909" s="41">
        <v>2</v>
      </c>
      <c r="M909" s="41">
        <v>90.63</v>
      </c>
      <c r="N909" s="41">
        <v>2</v>
      </c>
      <c r="O909" s="41">
        <v>1482.5530000000001</v>
      </c>
      <c r="P909" s="41">
        <v>2</v>
      </c>
      <c r="Q909" s="41">
        <v>27.4376</v>
      </c>
      <c r="R909" s="41">
        <v>2</v>
      </c>
      <c r="S909" s="41">
        <v>36.7330854</v>
      </c>
      <c r="T909" s="41">
        <v>2</v>
      </c>
      <c r="U909" s="41">
        <v>-122.0172584</v>
      </c>
      <c r="V909" s="41">
        <v>2</v>
      </c>
    </row>
    <row r="910" spans="1:22" x14ac:dyDescent="0.25">
      <c r="A910" s="41">
        <v>1266617685</v>
      </c>
      <c r="B910" s="42">
        <v>38766.92690972222</v>
      </c>
      <c r="C910" s="41">
        <v>2</v>
      </c>
      <c r="D910" s="41" t="s">
        <v>206</v>
      </c>
      <c r="E910" s="41">
        <v>1124.1300000000001</v>
      </c>
      <c r="F910" s="41">
        <v>2</v>
      </c>
      <c r="G910" s="41">
        <v>3.4870000000000001</v>
      </c>
      <c r="H910" s="41">
        <v>2</v>
      </c>
      <c r="I910" s="41">
        <v>34.485999999999997</v>
      </c>
      <c r="J910" s="41">
        <v>2</v>
      </c>
      <c r="K910" s="41">
        <v>0.48699999999999999</v>
      </c>
      <c r="L910" s="41">
        <v>2</v>
      </c>
      <c r="M910" s="41">
        <v>91.22</v>
      </c>
      <c r="N910" s="41">
        <v>2</v>
      </c>
      <c r="O910" s="41">
        <v>1482.4970000000001</v>
      </c>
      <c r="P910" s="41">
        <v>2</v>
      </c>
      <c r="Q910" s="41">
        <v>27.436900000000001</v>
      </c>
      <c r="R910" s="41">
        <v>2</v>
      </c>
      <c r="S910" s="41">
        <v>36.733149660000002</v>
      </c>
      <c r="T910" s="41">
        <v>2</v>
      </c>
      <c r="U910" s="41">
        <v>-122.0173066</v>
      </c>
      <c r="V910" s="41">
        <v>2</v>
      </c>
    </row>
    <row r="911" spans="1:22" x14ac:dyDescent="0.25">
      <c r="A911" s="41">
        <v>1266617700</v>
      </c>
      <c r="B911" s="42">
        <v>38766.927083333336</v>
      </c>
      <c r="C911" s="41">
        <v>2</v>
      </c>
      <c r="D911" s="41" t="s">
        <v>206</v>
      </c>
      <c r="E911" s="41">
        <v>1119.0999999999999</v>
      </c>
      <c r="F911" s="41">
        <v>2</v>
      </c>
      <c r="G911" s="41">
        <v>3.488</v>
      </c>
      <c r="H911" s="41">
        <v>2</v>
      </c>
      <c r="I911" s="41">
        <v>34.485999999999997</v>
      </c>
      <c r="J911" s="41">
        <v>2</v>
      </c>
      <c r="K911" s="41">
        <v>0.47899999999999998</v>
      </c>
      <c r="L911" s="41">
        <v>2</v>
      </c>
      <c r="M911" s="41">
        <v>91.37</v>
      </c>
      <c r="N911" s="41">
        <v>2</v>
      </c>
      <c r="O911" s="41">
        <v>1482.4169999999999</v>
      </c>
      <c r="P911" s="41">
        <v>2</v>
      </c>
      <c r="Q911" s="41">
        <v>27.436800000000002</v>
      </c>
      <c r="R911" s="41">
        <v>2</v>
      </c>
      <c r="S911" s="41">
        <v>36.733130860000003</v>
      </c>
      <c r="T911" s="41">
        <v>2</v>
      </c>
      <c r="U911" s="41">
        <v>-122.0172846</v>
      </c>
      <c r="V911" s="41">
        <v>2</v>
      </c>
    </row>
    <row r="912" spans="1:22" x14ac:dyDescent="0.25">
      <c r="A912" s="41">
        <v>1266617715</v>
      </c>
      <c r="B912" s="42">
        <v>38766.927256944444</v>
      </c>
      <c r="C912" s="41">
        <v>2</v>
      </c>
      <c r="D912" s="41" t="s">
        <v>206</v>
      </c>
      <c r="E912" s="41">
        <v>1112.68</v>
      </c>
      <c r="F912" s="41">
        <v>2</v>
      </c>
      <c r="G912" s="41">
        <v>3.504</v>
      </c>
      <c r="H912" s="41">
        <v>2</v>
      </c>
      <c r="I912" s="41">
        <v>34.484999999999999</v>
      </c>
      <c r="J912" s="41">
        <v>2</v>
      </c>
      <c r="K912" s="41">
        <v>0.47199999999999998</v>
      </c>
      <c r="L912" s="41">
        <v>2</v>
      </c>
      <c r="M912" s="41">
        <v>91.77</v>
      </c>
      <c r="N912" s="41">
        <v>2</v>
      </c>
      <c r="O912" s="41">
        <v>1482.376</v>
      </c>
      <c r="P912" s="41">
        <v>2</v>
      </c>
      <c r="Q912" s="41">
        <v>27.4344</v>
      </c>
      <c r="R912" s="41">
        <v>2</v>
      </c>
      <c r="S912" s="41">
        <v>36.733041530000001</v>
      </c>
      <c r="T912" s="41">
        <v>2</v>
      </c>
      <c r="U912" s="41">
        <v>-122.01728606</v>
      </c>
      <c r="V912" s="41">
        <v>2</v>
      </c>
    </row>
    <row r="913" spans="1:22" x14ac:dyDescent="0.25">
      <c r="A913" s="41">
        <v>1266617730</v>
      </c>
      <c r="B913" s="42">
        <v>38766.927430555559</v>
      </c>
      <c r="C913" s="41">
        <v>2</v>
      </c>
      <c r="D913" s="41" t="s">
        <v>206</v>
      </c>
      <c r="E913" s="41">
        <v>1105.96</v>
      </c>
      <c r="F913" s="41">
        <v>2</v>
      </c>
      <c r="G913" s="41">
        <v>3.528</v>
      </c>
      <c r="H913" s="41">
        <v>2</v>
      </c>
      <c r="I913" s="41">
        <v>34.484000000000002</v>
      </c>
      <c r="J913" s="41">
        <v>2</v>
      </c>
      <c r="K913" s="41">
        <v>0.46400000000000002</v>
      </c>
      <c r="L913" s="41">
        <v>2</v>
      </c>
      <c r="M913" s="41">
        <v>91.97</v>
      </c>
      <c r="N913" s="41">
        <v>2</v>
      </c>
      <c r="O913" s="41">
        <v>1482.3630000000001</v>
      </c>
      <c r="P913" s="41">
        <v>2</v>
      </c>
      <c r="Q913" s="41">
        <v>27.4312</v>
      </c>
      <c r="R913" s="41">
        <v>2</v>
      </c>
      <c r="S913" s="41">
        <v>36.733141930000002</v>
      </c>
      <c r="T913" s="41">
        <v>2</v>
      </c>
      <c r="U913" s="41">
        <v>-122.01732886000001</v>
      </c>
      <c r="V913" s="41">
        <v>2</v>
      </c>
    </row>
    <row r="914" spans="1:22" x14ac:dyDescent="0.25">
      <c r="A914" s="41">
        <v>1266617745</v>
      </c>
      <c r="B914" s="42">
        <v>38766.927604166667</v>
      </c>
      <c r="C914" s="41">
        <v>2</v>
      </c>
      <c r="D914" s="41" t="s">
        <v>206</v>
      </c>
      <c r="E914" s="41">
        <v>1099.45</v>
      </c>
      <c r="F914" s="41">
        <v>2</v>
      </c>
      <c r="G914" s="41">
        <v>3.5510000000000002</v>
      </c>
      <c r="H914" s="41">
        <v>2</v>
      </c>
      <c r="I914" s="41">
        <v>34.481000000000002</v>
      </c>
      <c r="J914" s="41">
        <v>2</v>
      </c>
      <c r="K914" s="41">
        <v>0.45600000000000002</v>
      </c>
      <c r="L914" s="41">
        <v>2</v>
      </c>
      <c r="M914" s="41">
        <v>91.93</v>
      </c>
      <c r="N914" s="41">
        <v>2</v>
      </c>
      <c r="O914" s="41">
        <v>1482.347</v>
      </c>
      <c r="P914" s="41">
        <v>2</v>
      </c>
      <c r="Q914" s="41">
        <v>27.426600000000001</v>
      </c>
      <c r="R914" s="41">
        <v>2</v>
      </c>
      <c r="S914" s="41">
        <v>36.733113660000001</v>
      </c>
      <c r="T914" s="41">
        <v>2</v>
      </c>
      <c r="U914" s="41">
        <v>-122.01733400000001</v>
      </c>
      <c r="V914" s="41">
        <v>2</v>
      </c>
    </row>
    <row r="915" spans="1:22" x14ac:dyDescent="0.25">
      <c r="A915" s="41">
        <v>1266617760</v>
      </c>
      <c r="B915" s="42">
        <v>38766.927777777775</v>
      </c>
      <c r="C915" s="41">
        <v>2</v>
      </c>
      <c r="D915" s="41" t="s">
        <v>206</v>
      </c>
      <c r="E915" s="41">
        <v>1093.1300000000001</v>
      </c>
      <c r="F915" s="41">
        <v>2</v>
      </c>
      <c r="G915" s="41">
        <v>3.552</v>
      </c>
      <c r="H915" s="41">
        <v>2</v>
      </c>
      <c r="I915" s="41">
        <v>34.479999999999997</v>
      </c>
      <c r="J915" s="41">
        <v>2</v>
      </c>
      <c r="K915" s="41">
        <v>0.44900000000000001</v>
      </c>
      <c r="L915" s="41">
        <v>2</v>
      </c>
      <c r="M915" s="41">
        <v>92</v>
      </c>
      <c r="N915" s="41">
        <v>2</v>
      </c>
      <c r="O915" s="41">
        <v>1482.2429999999999</v>
      </c>
      <c r="P915" s="41">
        <v>2</v>
      </c>
      <c r="Q915" s="41">
        <v>27.425599999999999</v>
      </c>
      <c r="R915" s="41">
        <v>2</v>
      </c>
      <c r="S915" s="41">
        <v>36.733095919999997</v>
      </c>
      <c r="T915" s="41">
        <v>2</v>
      </c>
      <c r="U915" s="41">
        <v>-122.01739107</v>
      </c>
      <c r="V915" s="41">
        <v>2</v>
      </c>
    </row>
    <row r="916" spans="1:22" x14ac:dyDescent="0.25">
      <c r="A916" s="41">
        <v>1266617775</v>
      </c>
      <c r="B916" s="42">
        <v>38766.927951388891</v>
      </c>
      <c r="C916" s="41">
        <v>2</v>
      </c>
      <c r="D916" s="41" t="s">
        <v>206</v>
      </c>
      <c r="E916" s="41">
        <v>1086.81</v>
      </c>
      <c r="F916" s="41">
        <v>2</v>
      </c>
      <c r="G916" s="41">
        <v>3.5539999999999998</v>
      </c>
      <c r="H916" s="41">
        <v>2</v>
      </c>
      <c r="I916" s="41">
        <v>34.479999999999997</v>
      </c>
      <c r="J916" s="41">
        <v>2</v>
      </c>
      <c r="K916" s="41">
        <v>0.44400000000000001</v>
      </c>
      <c r="L916" s="41">
        <v>2</v>
      </c>
      <c r="M916" s="41">
        <v>92.05</v>
      </c>
      <c r="N916" s="41">
        <v>2</v>
      </c>
      <c r="O916" s="41">
        <v>1482.146</v>
      </c>
      <c r="P916" s="41">
        <v>2</v>
      </c>
      <c r="Q916" s="41">
        <v>27.4254</v>
      </c>
      <c r="R916" s="41">
        <v>2</v>
      </c>
      <c r="S916" s="41">
        <v>36.733106659999997</v>
      </c>
      <c r="T916" s="41">
        <v>2</v>
      </c>
      <c r="U916" s="41">
        <v>-122.0173946</v>
      </c>
      <c r="V916" s="41">
        <v>2</v>
      </c>
    </row>
    <row r="917" spans="1:22" x14ac:dyDescent="0.25">
      <c r="A917" s="41">
        <v>1266617790</v>
      </c>
      <c r="B917" s="42">
        <v>38766.928124999999</v>
      </c>
      <c r="C917" s="41">
        <v>2</v>
      </c>
      <c r="D917" s="41" t="s">
        <v>206</v>
      </c>
      <c r="E917" s="41">
        <v>1080.0899999999999</v>
      </c>
      <c r="F917" s="41">
        <v>2</v>
      </c>
      <c r="G917" s="41">
        <v>3.5539999999999998</v>
      </c>
      <c r="H917" s="41">
        <v>2</v>
      </c>
      <c r="I917" s="41">
        <v>34.479999999999997</v>
      </c>
      <c r="J917" s="41">
        <v>2</v>
      </c>
      <c r="K917" s="41">
        <v>0.44</v>
      </c>
      <c r="L917" s="41">
        <v>2</v>
      </c>
      <c r="M917" s="41">
        <v>91.82</v>
      </c>
      <c r="N917" s="41">
        <v>2</v>
      </c>
      <c r="O917" s="41">
        <v>1482.0329999999999</v>
      </c>
      <c r="P917" s="41">
        <v>2</v>
      </c>
      <c r="Q917" s="41">
        <v>27.4253</v>
      </c>
      <c r="R917" s="41">
        <v>2</v>
      </c>
      <c r="S917" s="41">
        <v>36.733146380000001</v>
      </c>
      <c r="T917" s="41">
        <v>2</v>
      </c>
      <c r="U917" s="41">
        <v>-122.01743322999999</v>
      </c>
      <c r="V917" s="41">
        <v>2</v>
      </c>
    </row>
    <row r="918" spans="1:22" x14ac:dyDescent="0.25">
      <c r="A918" s="41">
        <v>1266617805</v>
      </c>
      <c r="B918" s="42">
        <v>38766.928298611114</v>
      </c>
      <c r="C918" s="41">
        <v>2</v>
      </c>
      <c r="D918" s="41" t="s">
        <v>206</v>
      </c>
      <c r="E918" s="41">
        <v>1073.77</v>
      </c>
      <c r="F918" s="41">
        <v>2</v>
      </c>
      <c r="G918" s="41">
        <v>3.548</v>
      </c>
      <c r="H918" s="41">
        <v>2</v>
      </c>
      <c r="I918" s="41">
        <v>34.479999999999997</v>
      </c>
      <c r="J918" s="41">
        <v>2</v>
      </c>
      <c r="K918" s="41">
        <v>0.438</v>
      </c>
      <c r="L918" s="41">
        <v>2</v>
      </c>
      <c r="M918" s="41">
        <v>91.53</v>
      </c>
      <c r="N918" s="41">
        <v>2</v>
      </c>
      <c r="O918" s="41">
        <v>1481.9010000000001</v>
      </c>
      <c r="P918" s="41">
        <v>2</v>
      </c>
      <c r="Q918" s="41">
        <v>27.425899999999999</v>
      </c>
      <c r="R918" s="41">
        <v>2</v>
      </c>
      <c r="S918" s="41">
        <v>36.733130129999999</v>
      </c>
      <c r="T918" s="41">
        <v>2</v>
      </c>
      <c r="U918" s="41">
        <v>-122.01735013</v>
      </c>
      <c r="V918" s="41">
        <v>2</v>
      </c>
    </row>
    <row r="919" spans="1:22" x14ac:dyDescent="0.25">
      <c r="A919" s="41">
        <v>1266617820</v>
      </c>
      <c r="B919" s="42">
        <v>38766.928472222222</v>
      </c>
      <c r="C919" s="41">
        <v>2</v>
      </c>
      <c r="D919" s="41" t="s">
        <v>206</v>
      </c>
      <c r="E919" s="41">
        <v>1067.45</v>
      </c>
      <c r="F919" s="41">
        <v>2</v>
      </c>
      <c r="G919" s="41">
        <v>3.55</v>
      </c>
      <c r="H919" s="41">
        <v>2</v>
      </c>
      <c r="I919" s="41">
        <v>34.479999999999997</v>
      </c>
      <c r="J919" s="41">
        <v>2</v>
      </c>
      <c r="K919" s="41">
        <v>0.438</v>
      </c>
      <c r="L919" s="41">
        <v>2</v>
      </c>
      <c r="M919" s="41">
        <v>91.54</v>
      </c>
      <c r="N919" s="41">
        <v>2</v>
      </c>
      <c r="O919" s="41">
        <v>1481.8040000000001</v>
      </c>
      <c r="P919" s="41">
        <v>2</v>
      </c>
      <c r="Q919" s="41">
        <v>27.425599999999999</v>
      </c>
      <c r="R919" s="41">
        <v>2</v>
      </c>
      <c r="S919" s="41">
        <v>36.733173059999999</v>
      </c>
      <c r="T919" s="41">
        <v>2</v>
      </c>
      <c r="U919" s="41">
        <v>-122.0176398</v>
      </c>
      <c r="V919" s="41">
        <v>2</v>
      </c>
    </row>
    <row r="920" spans="1:22" x14ac:dyDescent="0.25">
      <c r="A920" s="41">
        <v>1266617835</v>
      </c>
      <c r="B920" s="42">
        <v>38766.92864583333</v>
      </c>
      <c r="C920" s="41">
        <v>2</v>
      </c>
      <c r="D920" s="41" t="s">
        <v>206</v>
      </c>
      <c r="E920" s="41">
        <v>1061.23</v>
      </c>
      <c r="F920" s="41">
        <v>2</v>
      </c>
      <c r="G920" s="41">
        <v>3.5470000000000002</v>
      </c>
      <c r="H920" s="41">
        <v>2</v>
      </c>
      <c r="I920" s="41">
        <v>34.479999999999997</v>
      </c>
      <c r="J920" s="41">
        <v>2</v>
      </c>
      <c r="K920" s="41">
        <v>0.44</v>
      </c>
      <c r="L920" s="41">
        <v>2</v>
      </c>
      <c r="M920" s="41">
        <v>90.46</v>
      </c>
      <c r="N920" s="41">
        <v>2</v>
      </c>
      <c r="O920" s="41">
        <v>1481.6859999999999</v>
      </c>
      <c r="P920" s="41">
        <v>2</v>
      </c>
      <c r="Q920" s="41">
        <v>27.425899999999999</v>
      </c>
      <c r="R920" s="41">
        <v>2</v>
      </c>
      <c r="S920" s="41">
        <v>36.733199329999998</v>
      </c>
      <c r="T920" s="41">
        <v>2</v>
      </c>
      <c r="U920" s="41">
        <v>-122.01776353</v>
      </c>
      <c r="V920" s="41">
        <v>2</v>
      </c>
    </row>
    <row r="921" spans="1:22" x14ac:dyDescent="0.25">
      <c r="A921" s="41">
        <v>1266617850</v>
      </c>
      <c r="B921" s="42">
        <v>38766.928819444445</v>
      </c>
      <c r="C921" s="41">
        <v>2</v>
      </c>
      <c r="D921" s="41" t="s">
        <v>206</v>
      </c>
      <c r="E921" s="41">
        <v>1054.81</v>
      </c>
      <c r="F921" s="41">
        <v>2</v>
      </c>
      <c r="G921" s="41">
        <v>3.5489999999999999</v>
      </c>
      <c r="H921" s="41">
        <v>2</v>
      </c>
      <c r="I921" s="41">
        <v>34.478999999999999</v>
      </c>
      <c r="J921" s="41">
        <v>2</v>
      </c>
      <c r="K921" s="41">
        <v>0.443</v>
      </c>
      <c r="L921" s="41">
        <v>2</v>
      </c>
      <c r="M921" s="41">
        <v>90.12</v>
      </c>
      <c r="N921" s="41">
        <v>2</v>
      </c>
      <c r="O921" s="41">
        <v>1481.586</v>
      </c>
      <c r="P921" s="41">
        <v>2</v>
      </c>
      <c r="Q921" s="41">
        <v>27.424800000000001</v>
      </c>
      <c r="R921" s="41">
        <v>2</v>
      </c>
      <c r="S921" s="41">
        <v>36.733175729999999</v>
      </c>
      <c r="T921" s="41">
        <v>2</v>
      </c>
      <c r="U921" s="41">
        <v>-122.01756553</v>
      </c>
      <c r="V921" s="41">
        <v>2</v>
      </c>
    </row>
    <row r="922" spans="1:22" x14ac:dyDescent="0.25">
      <c r="A922" s="41">
        <v>1266617865</v>
      </c>
      <c r="B922" s="42">
        <v>38766.928993055553</v>
      </c>
      <c r="C922" s="41">
        <v>2</v>
      </c>
      <c r="D922" s="41" t="s">
        <v>206</v>
      </c>
      <c r="E922" s="41">
        <v>1048.5899999999999</v>
      </c>
      <c r="F922" s="41">
        <v>2</v>
      </c>
      <c r="G922" s="41">
        <v>3.5510000000000002</v>
      </c>
      <c r="H922" s="41">
        <v>2</v>
      </c>
      <c r="I922" s="41">
        <v>34.478999999999999</v>
      </c>
      <c r="J922" s="41">
        <v>2</v>
      </c>
      <c r="K922" s="41">
        <v>0.44600000000000001</v>
      </c>
      <c r="L922" s="41">
        <v>2</v>
      </c>
      <c r="M922" s="41">
        <v>89.9</v>
      </c>
      <c r="N922" s="41">
        <v>2</v>
      </c>
      <c r="O922" s="41">
        <v>1481.49</v>
      </c>
      <c r="P922" s="41">
        <v>2</v>
      </c>
      <c r="Q922" s="41">
        <v>27.424600000000002</v>
      </c>
      <c r="R922" s="41">
        <v>2</v>
      </c>
      <c r="S922" s="41">
        <v>36.733129920000003</v>
      </c>
      <c r="T922" s="41">
        <v>2</v>
      </c>
      <c r="U922" s="41">
        <v>-122.01739628</v>
      </c>
      <c r="V922" s="41">
        <v>2</v>
      </c>
    </row>
    <row r="923" spans="1:22" x14ac:dyDescent="0.25">
      <c r="A923" s="41">
        <v>1266617880</v>
      </c>
      <c r="B923" s="42">
        <v>38766.929166666669</v>
      </c>
      <c r="C923" s="41">
        <v>2</v>
      </c>
      <c r="D923" s="41" t="s">
        <v>206</v>
      </c>
      <c r="E923" s="41">
        <v>1042.8599999999999</v>
      </c>
      <c r="F923" s="41">
        <v>2</v>
      </c>
      <c r="G923" s="41">
        <v>3.5529999999999999</v>
      </c>
      <c r="H923" s="41">
        <v>2</v>
      </c>
      <c r="I923" s="41">
        <v>34.478999999999999</v>
      </c>
      <c r="J923" s="41">
        <v>2</v>
      </c>
      <c r="K923" s="41">
        <v>0.44800000000000001</v>
      </c>
      <c r="L923" s="41">
        <v>2</v>
      </c>
      <c r="M923" s="41">
        <v>89.6</v>
      </c>
      <c r="N923" s="41">
        <v>2</v>
      </c>
      <c r="O923" s="41">
        <v>1481.402</v>
      </c>
      <c r="P923" s="41">
        <v>2</v>
      </c>
      <c r="Q923" s="41">
        <v>27.424299999999999</v>
      </c>
      <c r="R923" s="41">
        <v>2</v>
      </c>
      <c r="S923" s="41">
        <v>36.733219779999999</v>
      </c>
      <c r="T923" s="41">
        <v>2</v>
      </c>
      <c r="U923" s="41">
        <v>-122.01759392</v>
      </c>
      <c r="V923" s="41">
        <v>2</v>
      </c>
    </row>
    <row r="924" spans="1:22" x14ac:dyDescent="0.25">
      <c r="A924" s="41">
        <v>1266617895</v>
      </c>
      <c r="B924" s="42">
        <v>38766.929340277777</v>
      </c>
      <c r="C924" s="41">
        <v>2</v>
      </c>
      <c r="D924" s="41" t="s">
        <v>206</v>
      </c>
      <c r="E924" s="41">
        <v>1037.33</v>
      </c>
      <c r="F924" s="41">
        <v>2</v>
      </c>
      <c r="G924" s="41">
        <v>3.5630000000000002</v>
      </c>
      <c r="H924" s="41">
        <v>2</v>
      </c>
      <c r="I924" s="41">
        <v>34.476999999999997</v>
      </c>
      <c r="J924" s="41">
        <v>2</v>
      </c>
      <c r="K924" s="41">
        <v>0.45</v>
      </c>
      <c r="L924" s="41">
        <v>2</v>
      </c>
      <c r="M924" s="41">
        <v>89.48</v>
      </c>
      <c r="N924" s="41">
        <v>2</v>
      </c>
      <c r="O924" s="41">
        <v>1481.3489999999999</v>
      </c>
      <c r="P924" s="41">
        <v>2</v>
      </c>
      <c r="Q924" s="41">
        <v>27.421700000000001</v>
      </c>
      <c r="R924" s="41">
        <v>2</v>
      </c>
      <c r="S924" s="41">
        <v>36.733344709999997</v>
      </c>
      <c r="T924" s="41">
        <v>2</v>
      </c>
      <c r="U924" s="41">
        <v>-122.01781114000001</v>
      </c>
      <c r="V924" s="41">
        <v>2</v>
      </c>
    </row>
    <row r="925" spans="1:22" x14ac:dyDescent="0.25">
      <c r="A925" s="41">
        <v>1266617910</v>
      </c>
      <c r="B925" s="42">
        <v>38766.929513888892</v>
      </c>
      <c r="C925" s="41">
        <v>2</v>
      </c>
      <c r="D925" s="41" t="s">
        <v>206</v>
      </c>
      <c r="E925" s="41">
        <v>1031.21</v>
      </c>
      <c r="F925" s="41">
        <v>2</v>
      </c>
      <c r="G925" s="41">
        <v>3.57</v>
      </c>
      <c r="H925" s="41">
        <v>2</v>
      </c>
      <c r="I925" s="41">
        <v>34.476999999999997</v>
      </c>
      <c r="J925" s="41">
        <v>2</v>
      </c>
      <c r="K925" s="41">
        <v>0.45100000000000001</v>
      </c>
      <c r="L925" s="41">
        <v>2</v>
      </c>
      <c r="M925" s="41">
        <v>89.47</v>
      </c>
      <c r="N925" s="41">
        <v>2</v>
      </c>
      <c r="O925" s="41">
        <v>1481.2760000000001</v>
      </c>
      <c r="P925" s="41">
        <v>2</v>
      </c>
      <c r="Q925" s="41">
        <v>27.420999999999999</v>
      </c>
      <c r="R925" s="41">
        <v>2</v>
      </c>
      <c r="S925" s="41">
        <v>36.733430730000002</v>
      </c>
      <c r="T925" s="41">
        <v>2</v>
      </c>
      <c r="U925" s="41">
        <v>-122.01725853000001</v>
      </c>
      <c r="V925" s="41">
        <v>2</v>
      </c>
    </row>
    <row r="926" spans="1:22" x14ac:dyDescent="0.25">
      <c r="A926" s="41">
        <v>1266617925</v>
      </c>
      <c r="B926" s="42">
        <v>38766.9296875</v>
      </c>
      <c r="C926" s="41">
        <v>2</v>
      </c>
      <c r="D926" s="41" t="s">
        <v>206</v>
      </c>
      <c r="E926" s="41">
        <v>1025.28</v>
      </c>
      <c r="F926" s="41">
        <v>2</v>
      </c>
      <c r="G926" s="41">
        <v>3.577</v>
      </c>
      <c r="H926" s="41">
        <v>2</v>
      </c>
      <c r="I926" s="41">
        <v>34.476999999999997</v>
      </c>
      <c r="J926" s="41">
        <v>2</v>
      </c>
      <c r="K926" s="41">
        <v>0.45100000000000001</v>
      </c>
      <c r="L926" s="41">
        <v>2</v>
      </c>
      <c r="M926" s="41">
        <v>89.6</v>
      </c>
      <c r="N926" s="41">
        <v>2</v>
      </c>
      <c r="O926" s="41">
        <v>1481.2059999999999</v>
      </c>
      <c r="P926" s="41">
        <v>2</v>
      </c>
      <c r="Q926" s="41">
        <v>27.420300000000001</v>
      </c>
      <c r="R926" s="41">
        <v>2</v>
      </c>
      <c r="S926" s="41">
        <v>36.733201260000001</v>
      </c>
      <c r="T926" s="41">
        <v>2</v>
      </c>
      <c r="U926" s="41">
        <v>-122.01734206</v>
      </c>
      <c r="V926" s="41">
        <v>2</v>
      </c>
    </row>
    <row r="927" spans="1:22" x14ac:dyDescent="0.25">
      <c r="A927" s="41">
        <v>1266617940</v>
      </c>
      <c r="B927" s="42">
        <v>38766.929861111108</v>
      </c>
      <c r="C927" s="41">
        <v>2</v>
      </c>
      <c r="D927" s="41" t="s">
        <v>206</v>
      </c>
      <c r="E927" s="41">
        <v>1019.25</v>
      </c>
      <c r="F927" s="41">
        <v>2</v>
      </c>
      <c r="G927" s="41">
        <v>3.5939999999999999</v>
      </c>
      <c r="H927" s="41">
        <v>2</v>
      </c>
      <c r="I927" s="41">
        <v>34.475999999999999</v>
      </c>
      <c r="J927" s="41">
        <v>2</v>
      </c>
      <c r="K927" s="41">
        <v>0.44900000000000001</v>
      </c>
      <c r="L927" s="41">
        <v>2</v>
      </c>
      <c r="M927" s="41">
        <v>90.35</v>
      </c>
      <c r="N927" s="41">
        <v>2</v>
      </c>
      <c r="O927" s="41">
        <v>1481.175</v>
      </c>
      <c r="P927" s="41">
        <v>2</v>
      </c>
      <c r="Q927" s="41">
        <v>27.4178</v>
      </c>
      <c r="R927" s="41">
        <v>2</v>
      </c>
      <c r="S927" s="41">
        <v>36.7330276</v>
      </c>
      <c r="T927" s="41">
        <v>2</v>
      </c>
      <c r="U927" s="41">
        <v>-122.01748773</v>
      </c>
      <c r="V927" s="41">
        <v>2</v>
      </c>
    </row>
    <row r="928" spans="1:22" x14ac:dyDescent="0.25">
      <c r="A928" s="41">
        <v>1266617955</v>
      </c>
      <c r="B928" s="42">
        <v>38766.930034722223</v>
      </c>
      <c r="C928" s="41">
        <v>2</v>
      </c>
      <c r="D928" s="41" t="s">
        <v>206</v>
      </c>
      <c r="E928" s="41">
        <v>1013.13</v>
      </c>
      <c r="F928" s="41">
        <v>2</v>
      </c>
      <c r="G928" s="41">
        <v>3.673</v>
      </c>
      <c r="H928" s="41">
        <v>2</v>
      </c>
      <c r="I928" s="41">
        <v>34.47</v>
      </c>
      <c r="J928" s="41">
        <v>2</v>
      </c>
      <c r="K928" s="41">
        <v>0.44</v>
      </c>
      <c r="L928" s="41">
        <v>2</v>
      </c>
      <c r="M928" s="41">
        <v>92.07</v>
      </c>
      <c r="N928" s="41">
        <v>2</v>
      </c>
      <c r="O928" s="41">
        <v>1481.3969999999999</v>
      </c>
      <c r="P928" s="41">
        <v>2</v>
      </c>
      <c r="Q928" s="41">
        <v>27.4053</v>
      </c>
      <c r="R928" s="41">
        <v>2</v>
      </c>
      <c r="S928" s="41">
        <v>36.733408400000002</v>
      </c>
      <c r="T928" s="41">
        <v>2</v>
      </c>
      <c r="U928" s="41">
        <v>-122.01755673</v>
      </c>
      <c r="V928" s="41">
        <v>2</v>
      </c>
    </row>
    <row r="929" spans="1:22" x14ac:dyDescent="0.25">
      <c r="A929" s="41">
        <v>1266617970</v>
      </c>
      <c r="B929" s="42">
        <v>38766.930208333331</v>
      </c>
      <c r="C929" s="41">
        <v>2</v>
      </c>
      <c r="D929" s="41" t="s">
        <v>206</v>
      </c>
      <c r="E929" s="41">
        <v>1006.81</v>
      </c>
      <c r="F929" s="41">
        <v>2</v>
      </c>
      <c r="G929" s="41">
        <v>3.7029999999999998</v>
      </c>
      <c r="H929" s="41">
        <v>2</v>
      </c>
      <c r="I929" s="41">
        <v>34.466999999999999</v>
      </c>
      <c r="J929" s="41">
        <v>2</v>
      </c>
      <c r="K929" s="41">
        <v>0.42399999999999999</v>
      </c>
      <c r="L929" s="41">
        <v>2</v>
      </c>
      <c r="M929" s="41">
        <v>92.61</v>
      </c>
      <c r="N929" s="41">
        <v>2</v>
      </c>
      <c r="O929" s="41">
        <v>1481.414</v>
      </c>
      <c r="P929" s="41">
        <v>2</v>
      </c>
      <c r="Q929" s="41">
        <v>27.399899999999999</v>
      </c>
      <c r="R929" s="41">
        <v>2</v>
      </c>
      <c r="S929" s="41">
        <v>36.733309060000003</v>
      </c>
      <c r="T929" s="41">
        <v>2</v>
      </c>
      <c r="U929" s="41">
        <v>-122.01767013</v>
      </c>
      <c r="V929" s="41">
        <v>2</v>
      </c>
    </row>
    <row r="930" spans="1:22" x14ac:dyDescent="0.25">
      <c r="A930" s="41">
        <v>1266617985</v>
      </c>
      <c r="B930" s="42">
        <v>38766.930381944447</v>
      </c>
      <c r="C930" s="41">
        <v>2</v>
      </c>
      <c r="D930" s="41" t="s">
        <v>206</v>
      </c>
      <c r="E930" s="41">
        <v>1000.58</v>
      </c>
      <c r="F930" s="41">
        <v>2</v>
      </c>
      <c r="G930" s="41">
        <v>3.7490000000000001</v>
      </c>
      <c r="H930" s="41">
        <v>2</v>
      </c>
      <c r="I930" s="41">
        <v>34.465000000000003</v>
      </c>
      <c r="J930" s="41">
        <v>2</v>
      </c>
      <c r="K930" s="41">
        <v>0.40799999999999997</v>
      </c>
      <c r="L930" s="41">
        <v>2</v>
      </c>
      <c r="M930" s="41">
        <v>92.83</v>
      </c>
      <c r="N930" s="41">
        <v>2</v>
      </c>
      <c r="O930" s="41">
        <v>1481.5</v>
      </c>
      <c r="P930" s="41">
        <v>2</v>
      </c>
      <c r="Q930" s="41">
        <v>27.393699999999999</v>
      </c>
      <c r="R930" s="41">
        <v>2</v>
      </c>
      <c r="S930" s="41">
        <v>36.73299986</v>
      </c>
      <c r="T930" s="41">
        <v>2</v>
      </c>
      <c r="U930" s="41">
        <v>-122.01765186</v>
      </c>
      <c r="V930" s="41">
        <v>2</v>
      </c>
    </row>
    <row r="931" spans="1:22" x14ac:dyDescent="0.25">
      <c r="A931" s="41">
        <v>1266618000</v>
      </c>
      <c r="B931" s="42">
        <v>38766.930555555555</v>
      </c>
      <c r="C931" s="41">
        <v>2</v>
      </c>
      <c r="D931" s="41" t="s">
        <v>206</v>
      </c>
      <c r="E931" s="41">
        <v>994.95</v>
      </c>
      <c r="F931" s="41">
        <v>2</v>
      </c>
      <c r="G931" s="41">
        <v>3.8159999999999998</v>
      </c>
      <c r="H931" s="41">
        <v>2</v>
      </c>
      <c r="I931" s="41">
        <v>34.454999999999998</v>
      </c>
      <c r="J931" s="41">
        <v>2</v>
      </c>
      <c r="K931" s="41">
        <v>0.39200000000000002</v>
      </c>
      <c r="L931" s="41">
        <v>2</v>
      </c>
      <c r="M931" s="41">
        <v>92.2</v>
      </c>
      <c r="N931" s="41">
        <v>2</v>
      </c>
      <c r="O931" s="41">
        <v>1481.674</v>
      </c>
      <c r="P931" s="41">
        <v>2</v>
      </c>
      <c r="Q931" s="41">
        <v>27.379100000000001</v>
      </c>
      <c r="R931" s="41">
        <v>2</v>
      </c>
      <c r="S931" s="41">
        <v>36.733191830000003</v>
      </c>
      <c r="T931" s="41">
        <v>2</v>
      </c>
      <c r="U931" s="41">
        <v>-122.01753483</v>
      </c>
      <c r="V931" s="41">
        <v>2</v>
      </c>
    </row>
    <row r="932" spans="1:22" x14ac:dyDescent="0.25">
      <c r="A932" s="41">
        <v>1266618015</v>
      </c>
      <c r="B932" s="42">
        <v>38766.93072916667</v>
      </c>
      <c r="C932" s="41">
        <v>2</v>
      </c>
      <c r="D932" s="41" t="s">
        <v>206</v>
      </c>
      <c r="E932" s="41">
        <v>988.63</v>
      </c>
      <c r="F932" s="41">
        <v>2</v>
      </c>
      <c r="G932" s="41">
        <v>3.8410000000000002</v>
      </c>
      <c r="H932" s="41">
        <v>2</v>
      </c>
      <c r="I932" s="41">
        <v>34.454000000000001</v>
      </c>
      <c r="J932" s="41">
        <v>2</v>
      </c>
      <c r="K932" s="41">
        <v>0.376</v>
      </c>
      <c r="L932" s="41">
        <v>2</v>
      </c>
      <c r="M932" s="41">
        <v>92.16</v>
      </c>
      <c r="N932" s="41">
        <v>2</v>
      </c>
      <c r="O932" s="41">
        <v>1481.672</v>
      </c>
      <c r="P932" s="41">
        <v>2</v>
      </c>
      <c r="Q932" s="41">
        <v>27.375699999999998</v>
      </c>
      <c r="R932" s="41">
        <v>2</v>
      </c>
      <c r="S932" s="41">
        <v>36.733283129999997</v>
      </c>
      <c r="T932" s="41">
        <v>2</v>
      </c>
      <c r="U932" s="41">
        <v>-122.01794346</v>
      </c>
      <c r="V932" s="41">
        <v>2</v>
      </c>
    </row>
    <row r="933" spans="1:22" x14ac:dyDescent="0.25">
      <c r="A933" s="41">
        <v>1266618030</v>
      </c>
      <c r="B933" s="42">
        <v>38766.930902777778</v>
      </c>
      <c r="C933" s="41">
        <v>2</v>
      </c>
      <c r="D933" s="41" t="s">
        <v>206</v>
      </c>
      <c r="E933" s="41">
        <v>982.7</v>
      </c>
      <c r="F933" s="41">
        <v>2</v>
      </c>
      <c r="G933" s="41">
        <v>3.851</v>
      </c>
      <c r="H933" s="41">
        <v>2</v>
      </c>
      <c r="I933" s="41">
        <v>34.453000000000003</v>
      </c>
      <c r="J933" s="41">
        <v>2</v>
      </c>
      <c r="K933" s="41">
        <v>0.36599999999999999</v>
      </c>
      <c r="L933" s="41">
        <v>2</v>
      </c>
      <c r="M933" s="41">
        <v>92.08</v>
      </c>
      <c r="N933" s="41">
        <v>2</v>
      </c>
      <c r="O933" s="41">
        <v>1481.6130000000001</v>
      </c>
      <c r="P933" s="41">
        <v>2</v>
      </c>
      <c r="Q933" s="41">
        <v>27.373899999999999</v>
      </c>
      <c r="R933" s="41">
        <v>2</v>
      </c>
      <c r="S933" s="41">
        <v>36.733167999999999</v>
      </c>
      <c r="T933" s="41">
        <v>2</v>
      </c>
      <c r="U933" s="41">
        <v>-122.017982</v>
      </c>
      <c r="V933" s="41">
        <v>2</v>
      </c>
    </row>
    <row r="934" spans="1:22" x14ac:dyDescent="0.25">
      <c r="A934" s="41">
        <v>1266618045</v>
      </c>
      <c r="B934" s="42">
        <v>38766.931076388886</v>
      </c>
      <c r="C934" s="41">
        <v>2</v>
      </c>
      <c r="D934" s="41" t="s">
        <v>206</v>
      </c>
      <c r="E934" s="41">
        <v>976.67</v>
      </c>
      <c r="F934" s="41">
        <v>2</v>
      </c>
      <c r="G934" s="41">
        <v>3.8690000000000002</v>
      </c>
      <c r="H934" s="41">
        <v>2</v>
      </c>
      <c r="I934" s="41">
        <v>34.450000000000003</v>
      </c>
      <c r="J934" s="41">
        <v>2</v>
      </c>
      <c r="K934" s="41">
        <v>0.35699999999999998</v>
      </c>
      <c r="L934" s="41">
        <v>2</v>
      </c>
      <c r="M934" s="41">
        <v>91.98</v>
      </c>
      <c r="N934" s="41">
        <v>2</v>
      </c>
      <c r="O934" s="41">
        <v>1481.5840000000001</v>
      </c>
      <c r="P934" s="41">
        <v>2</v>
      </c>
      <c r="Q934" s="41">
        <v>27.369599999999998</v>
      </c>
      <c r="R934" s="41">
        <v>2</v>
      </c>
      <c r="S934" s="41">
        <v>36.733202730000002</v>
      </c>
      <c r="T934" s="41">
        <v>2</v>
      </c>
      <c r="U934" s="41">
        <v>-122.01777300000001</v>
      </c>
      <c r="V934" s="41">
        <v>2</v>
      </c>
    </row>
    <row r="935" spans="1:22" x14ac:dyDescent="0.25">
      <c r="A935" s="41">
        <v>1266618060</v>
      </c>
      <c r="B935" s="42">
        <v>38766.931250000001</v>
      </c>
      <c r="C935" s="41">
        <v>2</v>
      </c>
      <c r="D935" s="41" t="s">
        <v>206</v>
      </c>
      <c r="E935" s="41">
        <v>970.84</v>
      </c>
      <c r="F935" s="41">
        <v>2</v>
      </c>
      <c r="G935" s="41">
        <v>3.8730000000000002</v>
      </c>
      <c r="H935" s="41">
        <v>2</v>
      </c>
      <c r="I935" s="41">
        <v>34.450000000000003</v>
      </c>
      <c r="J935" s="41">
        <v>2</v>
      </c>
      <c r="K935" s="41">
        <v>0.35</v>
      </c>
      <c r="L935" s="41">
        <v>2</v>
      </c>
      <c r="M935" s="41">
        <v>92.04</v>
      </c>
      <c r="N935" s="41">
        <v>2</v>
      </c>
      <c r="O935" s="41">
        <v>1481.5029999999999</v>
      </c>
      <c r="P935" s="41">
        <v>2</v>
      </c>
      <c r="Q935" s="41">
        <v>27.369199999999999</v>
      </c>
      <c r="R935" s="41">
        <v>2</v>
      </c>
      <c r="S935" s="41">
        <v>36.733513260000002</v>
      </c>
      <c r="T935" s="41">
        <v>2</v>
      </c>
      <c r="U935" s="41">
        <v>-122.0174226</v>
      </c>
      <c r="V935" s="41">
        <v>2</v>
      </c>
    </row>
    <row r="936" spans="1:22" x14ac:dyDescent="0.25">
      <c r="A936" s="41">
        <v>1266618075</v>
      </c>
      <c r="B936" s="42">
        <v>38766.931423611109</v>
      </c>
      <c r="C936" s="41">
        <v>2</v>
      </c>
      <c r="D936" s="41" t="s">
        <v>206</v>
      </c>
      <c r="E936" s="41">
        <v>964.92</v>
      </c>
      <c r="F936" s="41">
        <v>2</v>
      </c>
      <c r="G936" s="41">
        <v>3.8940000000000001</v>
      </c>
      <c r="H936" s="41">
        <v>2</v>
      </c>
      <c r="I936" s="41">
        <v>34.447000000000003</v>
      </c>
      <c r="J936" s="41">
        <v>2</v>
      </c>
      <c r="K936" s="41">
        <v>0.34399999999999997</v>
      </c>
      <c r="L936" s="41">
        <v>2</v>
      </c>
      <c r="M936" s="41">
        <v>91.93</v>
      </c>
      <c r="N936" s="41">
        <v>2</v>
      </c>
      <c r="O936" s="41">
        <v>1481.4870000000001</v>
      </c>
      <c r="P936" s="41">
        <v>2</v>
      </c>
      <c r="Q936" s="41">
        <v>27.364599999999999</v>
      </c>
      <c r="R936" s="41">
        <v>2</v>
      </c>
      <c r="S936" s="41">
        <v>36.733182460000002</v>
      </c>
      <c r="T936" s="41">
        <v>2</v>
      </c>
      <c r="U936" s="41">
        <v>-122.01771406</v>
      </c>
      <c r="V936" s="41">
        <v>2</v>
      </c>
    </row>
    <row r="937" spans="1:22" x14ac:dyDescent="0.25">
      <c r="A937" s="41">
        <v>1266618090</v>
      </c>
      <c r="B937" s="42">
        <v>38766.931597222225</v>
      </c>
      <c r="C937" s="41">
        <v>2</v>
      </c>
      <c r="D937" s="41" t="s">
        <v>206</v>
      </c>
      <c r="E937" s="41">
        <v>958.99</v>
      </c>
      <c r="F937" s="41">
        <v>2</v>
      </c>
      <c r="G937" s="41">
        <v>3.9249999999999998</v>
      </c>
      <c r="H937" s="41">
        <v>2</v>
      </c>
      <c r="I937" s="41">
        <v>34.445999999999998</v>
      </c>
      <c r="J937" s="41">
        <v>2</v>
      </c>
      <c r="K937" s="41">
        <v>0.33900000000000002</v>
      </c>
      <c r="L937" s="41">
        <v>2</v>
      </c>
      <c r="M937" s="41">
        <v>91.31</v>
      </c>
      <c r="N937" s="41">
        <v>2</v>
      </c>
      <c r="O937" s="41">
        <v>1481.5170000000001</v>
      </c>
      <c r="P937" s="41">
        <v>2</v>
      </c>
      <c r="Q937" s="41">
        <v>27.360700000000001</v>
      </c>
      <c r="R937" s="41">
        <v>2</v>
      </c>
      <c r="S937" s="41">
        <v>36.733653930000003</v>
      </c>
      <c r="T937" s="41">
        <v>2</v>
      </c>
      <c r="U937" s="41">
        <v>-122.01797606</v>
      </c>
      <c r="V937" s="41">
        <v>2</v>
      </c>
    </row>
    <row r="938" spans="1:22" x14ac:dyDescent="0.25">
      <c r="A938" s="41">
        <v>1266618105</v>
      </c>
      <c r="B938" s="42">
        <v>38766.931770833333</v>
      </c>
      <c r="C938" s="41">
        <v>2</v>
      </c>
      <c r="D938" s="41" t="s">
        <v>206</v>
      </c>
      <c r="E938" s="41">
        <v>953.06</v>
      </c>
      <c r="F938" s="41">
        <v>2</v>
      </c>
      <c r="G938" s="41">
        <v>3.9390000000000001</v>
      </c>
      <c r="H938" s="41">
        <v>2</v>
      </c>
      <c r="I938" s="41">
        <v>34.444000000000003</v>
      </c>
      <c r="J938" s="41">
        <v>2</v>
      </c>
      <c r="K938" s="41">
        <v>0.33500000000000002</v>
      </c>
      <c r="L938" s="41">
        <v>2</v>
      </c>
      <c r="M938" s="41">
        <v>91.35</v>
      </c>
      <c r="N938" s="41">
        <v>2</v>
      </c>
      <c r="O938" s="41">
        <v>1481.473</v>
      </c>
      <c r="P938" s="41">
        <v>2</v>
      </c>
      <c r="Q938" s="41">
        <v>27.357600000000001</v>
      </c>
      <c r="R938" s="41">
        <v>2</v>
      </c>
      <c r="S938" s="41">
        <v>36.733052530000002</v>
      </c>
      <c r="T938" s="41">
        <v>2</v>
      </c>
      <c r="U938" s="41">
        <v>-122.01789891999999</v>
      </c>
      <c r="V938" s="41">
        <v>2</v>
      </c>
    </row>
    <row r="939" spans="1:22" x14ac:dyDescent="0.25">
      <c r="A939" s="41">
        <v>1266618120</v>
      </c>
      <c r="B939" s="42">
        <v>38766.931944444441</v>
      </c>
      <c r="C939" s="41">
        <v>2</v>
      </c>
      <c r="D939" s="41" t="s">
        <v>206</v>
      </c>
      <c r="E939" s="41">
        <v>946.93</v>
      </c>
      <c r="F939" s="41">
        <v>2</v>
      </c>
      <c r="G939" s="41">
        <v>3.944</v>
      </c>
      <c r="H939" s="41">
        <v>2</v>
      </c>
      <c r="I939" s="41">
        <v>34.444000000000003</v>
      </c>
      <c r="J939" s="41">
        <v>2</v>
      </c>
      <c r="K939" s="41">
        <v>0.33</v>
      </c>
      <c r="L939" s="41">
        <v>2</v>
      </c>
      <c r="M939" s="41">
        <v>91.49</v>
      </c>
      <c r="N939" s="41">
        <v>2</v>
      </c>
      <c r="O939" s="41">
        <v>1481.3910000000001</v>
      </c>
      <c r="P939" s="41">
        <v>2</v>
      </c>
      <c r="Q939" s="41">
        <v>27.357099999999999</v>
      </c>
      <c r="R939" s="41">
        <v>2</v>
      </c>
      <c r="S939" s="41">
        <v>36.733279209999999</v>
      </c>
      <c r="T939" s="41">
        <v>2</v>
      </c>
      <c r="U939" s="41">
        <v>-122.01832514</v>
      </c>
      <c r="V939" s="41">
        <v>2</v>
      </c>
    </row>
    <row r="940" spans="1:22" x14ac:dyDescent="0.25">
      <c r="A940" s="41">
        <v>1266618135</v>
      </c>
      <c r="B940" s="42">
        <v>38766.932118055556</v>
      </c>
      <c r="C940" s="41">
        <v>2</v>
      </c>
      <c r="D940" s="41" t="s">
        <v>206</v>
      </c>
      <c r="E940" s="41">
        <v>941.2</v>
      </c>
      <c r="F940" s="41">
        <v>2</v>
      </c>
      <c r="G940" s="41">
        <v>3.9489999999999998</v>
      </c>
      <c r="H940" s="41">
        <v>2</v>
      </c>
      <c r="I940" s="41">
        <v>34.442</v>
      </c>
      <c r="J940" s="41">
        <v>2</v>
      </c>
      <c r="K940" s="41">
        <v>0.32700000000000001</v>
      </c>
      <c r="L940" s="41">
        <v>2</v>
      </c>
      <c r="M940" s="41">
        <v>91.28</v>
      </c>
      <c r="N940" s="41">
        <v>2</v>
      </c>
      <c r="O940" s="41">
        <v>1481.3140000000001</v>
      </c>
      <c r="P940" s="41">
        <v>2</v>
      </c>
      <c r="Q940" s="41">
        <v>27.354900000000001</v>
      </c>
      <c r="R940" s="41">
        <v>2</v>
      </c>
      <c r="S940" s="41">
        <v>36.73359146</v>
      </c>
      <c r="T940" s="41">
        <v>2</v>
      </c>
      <c r="U940" s="41">
        <v>-122.01760906</v>
      </c>
      <c r="V940" s="41">
        <v>2</v>
      </c>
    </row>
    <row r="941" spans="1:22" x14ac:dyDescent="0.25">
      <c r="A941" s="41">
        <v>1266618150</v>
      </c>
      <c r="B941" s="42">
        <v>38766.932291666664</v>
      </c>
      <c r="C941" s="41">
        <v>2</v>
      </c>
      <c r="D941" s="41" t="s">
        <v>206</v>
      </c>
      <c r="E941" s="41">
        <v>935.27</v>
      </c>
      <c r="F941" s="41">
        <v>2</v>
      </c>
      <c r="G941" s="41">
        <v>3.9529999999999998</v>
      </c>
      <c r="H941" s="41">
        <v>2</v>
      </c>
      <c r="I941" s="41">
        <v>34.442</v>
      </c>
      <c r="J941" s="41">
        <v>2</v>
      </c>
      <c r="K941" s="41">
        <v>0.32500000000000001</v>
      </c>
      <c r="L941" s="41">
        <v>2</v>
      </c>
      <c r="M941" s="41">
        <v>91.37</v>
      </c>
      <c r="N941" s="41">
        <v>2</v>
      </c>
      <c r="O941" s="41">
        <v>1481.231</v>
      </c>
      <c r="P941" s="41">
        <v>2</v>
      </c>
      <c r="Q941" s="41">
        <v>27.354500000000002</v>
      </c>
      <c r="R941" s="41">
        <v>2</v>
      </c>
      <c r="S941" s="41">
        <v>36.733401059999998</v>
      </c>
      <c r="T941" s="41">
        <v>2</v>
      </c>
      <c r="U941" s="41">
        <v>-122.01805505999999</v>
      </c>
      <c r="V941" s="41">
        <v>2</v>
      </c>
    </row>
    <row r="942" spans="1:22" x14ac:dyDescent="0.25">
      <c r="A942" s="41">
        <v>1266618165</v>
      </c>
      <c r="B942" s="42">
        <v>38766.93246527778</v>
      </c>
      <c r="C942" s="41">
        <v>2</v>
      </c>
      <c r="D942" s="41" t="s">
        <v>206</v>
      </c>
      <c r="E942" s="41">
        <v>929.05</v>
      </c>
      <c r="F942" s="41">
        <v>2</v>
      </c>
      <c r="G942" s="41">
        <v>3.9660000000000002</v>
      </c>
      <c r="H942" s="41">
        <v>2</v>
      </c>
      <c r="I942" s="41">
        <v>34.441000000000003</v>
      </c>
      <c r="J942" s="41">
        <v>2</v>
      </c>
      <c r="K942" s="41">
        <v>0.32200000000000001</v>
      </c>
      <c r="L942" s="41">
        <v>2</v>
      </c>
      <c r="M942" s="41">
        <v>91.56</v>
      </c>
      <c r="N942" s="41">
        <v>2</v>
      </c>
      <c r="O942" s="41">
        <v>1481.18</v>
      </c>
      <c r="P942" s="41">
        <v>2</v>
      </c>
      <c r="Q942" s="41">
        <v>27.3523</v>
      </c>
      <c r="R942" s="41">
        <v>2</v>
      </c>
      <c r="S942" s="41">
        <v>36.733409260000002</v>
      </c>
      <c r="T942" s="41">
        <v>2</v>
      </c>
      <c r="U942" s="41">
        <v>-122.01808293000001</v>
      </c>
      <c r="V942" s="41">
        <v>2</v>
      </c>
    </row>
    <row r="943" spans="1:22" x14ac:dyDescent="0.25">
      <c r="A943" s="41">
        <v>1266618180</v>
      </c>
      <c r="B943" s="42">
        <v>38766.932638888888</v>
      </c>
      <c r="C943" s="41">
        <v>2</v>
      </c>
      <c r="D943" s="41" t="s">
        <v>206</v>
      </c>
      <c r="E943" s="41">
        <v>922.82</v>
      </c>
      <c r="F943" s="41">
        <v>2</v>
      </c>
      <c r="G943" s="41">
        <v>3.9889999999999999</v>
      </c>
      <c r="H943" s="41">
        <v>2</v>
      </c>
      <c r="I943" s="41">
        <v>34.439</v>
      </c>
      <c r="J943" s="41">
        <v>2</v>
      </c>
      <c r="K943" s="41">
        <v>0.317</v>
      </c>
      <c r="L943" s="41">
        <v>2</v>
      </c>
      <c r="M943" s="41">
        <v>91.59</v>
      </c>
      <c r="N943" s="41">
        <v>2</v>
      </c>
      <c r="O943" s="41">
        <v>1481.1690000000001</v>
      </c>
      <c r="P943" s="41">
        <v>2</v>
      </c>
      <c r="Q943" s="41">
        <v>27.348299999999998</v>
      </c>
      <c r="R943" s="41">
        <v>2</v>
      </c>
      <c r="S943" s="41">
        <v>36.733478929999997</v>
      </c>
      <c r="T943" s="41">
        <v>2</v>
      </c>
      <c r="U943" s="41">
        <v>-122.01806120000001</v>
      </c>
      <c r="V943" s="41">
        <v>2</v>
      </c>
    </row>
    <row r="944" spans="1:22" x14ac:dyDescent="0.25">
      <c r="A944" s="41">
        <v>1266618195</v>
      </c>
      <c r="B944" s="42">
        <v>38766.932812500003</v>
      </c>
      <c r="C944" s="41">
        <v>2</v>
      </c>
      <c r="D944" s="41" t="s">
        <v>206</v>
      </c>
      <c r="E944" s="41">
        <v>916.1</v>
      </c>
      <c r="F944" s="41">
        <v>2</v>
      </c>
      <c r="G944" s="41">
        <v>4.0019999999999998</v>
      </c>
      <c r="H944" s="41">
        <v>2</v>
      </c>
      <c r="I944" s="41">
        <v>34.436999999999998</v>
      </c>
      <c r="J944" s="41">
        <v>2</v>
      </c>
      <c r="K944" s="41">
        <v>0.312</v>
      </c>
      <c r="L944" s="41">
        <v>2</v>
      </c>
      <c r="M944" s="41">
        <v>91.53</v>
      </c>
      <c r="N944" s="41">
        <v>2</v>
      </c>
      <c r="O944" s="41">
        <v>1481.1079999999999</v>
      </c>
      <c r="P944" s="41">
        <v>2</v>
      </c>
      <c r="Q944" s="41">
        <v>27.345300000000002</v>
      </c>
      <c r="R944" s="41">
        <v>2</v>
      </c>
      <c r="S944" s="41">
        <v>36.733509599999998</v>
      </c>
      <c r="T944" s="41">
        <v>2</v>
      </c>
      <c r="U944" s="41">
        <v>-122.01809625999999</v>
      </c>
      <c r="V944" s="41">
        <v>2</v>
      </c>
    </row>
    <row r="945" spans="1:22" x14ac:dyDescent="0.25">
      <c r="A945" s="41">
        <v>1266618210</v>
      </c>
      <c r="B945" s="42">
        <v>38766.932986111111</v>
      </c>
      <c r="C945" s="41">
        <v>2</v>
      </c>
      <c r="D945" s="41" t="s">
        <v>206</v>
      </c>
      <c r="E945" s="41">
        <v>909.38</v>
      </c>
      <c r="F945" s="41">
        <v>2</v>
      </c>
      <c r="G945" s="41">
        <v>4.0170000000000003</v>
      </c>
      <c r="H945" s="41">
        <v>2</v>
      </c>
      <c r="I945" s="41">
        <v>34.436</v>
      </c>
      <c r="J945" s="41">
        <v>2</v>
      </c>
      <c r="K945" s="41">
        <v>0.308</v>
      </c>
      <c r="L945" s="41">
        <v>2</v>
      </c>
      <c r="M945" s="41">
        <v>91.44</v>
      </c>
      <c r="N945" s="41">
        <v>2</v>
      </c>
      <c r="O945" s="41">
        <v>1481.057</v>
      </c>
      <c r="P945" s="41">
        <v>2</v>
      </c>
      <c r="Q945" s="41">
        <v>27.3429</v>
      </c>
      <c r="R945" s="41">
        <v>2</v>
      </c>
      <c r="S945" s="41">
        <v>36.733497530000001</v>
      </c>
      <c r="T945" s="41">
        <v>2</v>
      </c>
      <c r="U945" s="41">
        <v>-122.01812893</v>
      </c>
      <c r="V945" s="41">
        <v>2</v>
      </c>
    </row>
    <row r="946" spans="1:22" x14ac:dyDescent="0.25">
      <c r="A946" s="41">
        <v>1266618225</v>
      </c>
      <c r="B946" s="42">
        <v>38766.933159722219</v>
      </c>
      <c r="C946" s="41">
        <v>2</v>
      </c>
      <c r="D946" s="41" t="s">
        <v>206</v>
      </c>
      <c r="E946" s="41">
        <v>902.07</v>
      </c>
      <c r="F946" s="41">
        <v>2</v>
      </c>
      <c r="G946" s="41">
        <v>4.0350000000000001</v>
      </c>
      <c r="H946" s="41">
        <v>2</v>
      </c>
      <c r="I946" s="41">
        <v>34.433999999999997</v>
      </c>
      <c r="J946" s="41">
        <v>2</v>
      </c>
      <c r="K946" s="41">
        <v>0.30499999999999999</v>
      </c>
      <c r="L946" s="41">
        <v>2</v>
      </c>
      <c r="M946" s="41">
        <v>91.38</v>
      </c>
      <c r="N946" s="41">
        <v>2</v>
      </c>
      <c r="O946" s="41">
        <v>1481.0070000000001</v>
      </c>
      <c r="P946" s="41">
        <v>2</v>
      </c>
      <c r="Q946" s="41">
        <v>27.339500000000001</v>
      </c>
      <c r="R946" s="41">
        <v>2</v>
      </c>
      <c r="S946" s="41">
        <v>36.733457829999999</v>
      </c>
      <c r="T946" s="41">
        <v>2</v>
      </c>
      <c r="U946" s="41">
        <v>-122.01822008000001</v>
      </c>
      <c r="V946" s="41">
        <v>2</v>
      </c>
    </row>
    <row r="947" spans="1:22" x14ac:dyDescent="0.25">
      <c r="A947" s="41">
        <v>1266618240</v>
      </c>
      <c r="B947" s="42">
        <v>38766.933333333334</v>
      </c>
      <c r="C947" s="41">
        <v>2</v>
      </c>
      <c r="D947" s="41" t="s">
        <v>206</v>
      </c>
      <c r="E947" s="41">
        <v>895.35</v>
      </c>
      <c r="F947" s="41">
        <v>2</v>
      </c>
      <c r="G947" s="41">
        <v>4.0469999999999997</v>
      </c>
      <c r="H947" s="41">
        <v>2</v>
      </c>
      <c r="I947" s="41">
        <v>34.432000000000002</v>
      </c>
      <c r="J947" s="41">
        <v>2</v>
      </c>
      <c r="K947" s="41">
        <v>0.30299999999999999</v>
      </c>
      <c r="L947" s="41">
        <v>2</v>
      </c>
      <c r="M947" s="41">
        <v>91.42</v>
      </c>
      <c r="N947" s="41">
        <v>2</v>
      </c>
      <c r="O947" s="41">
        <v>1480.942</v>
      </c>
      <c r="P947" s="41">
        <v>2</v>
      </c>
      <c r="Q947" s="41">
        <v>27.336600000000001</v>
      </c>
      <c r="R947" s="41">
        <v>2</v>
      </c>
      <c r="S947" s="41">
        <v>36.73350713</v>
      </c>
      <c r="T947" s="41">
        <v>2</v>
      </c>
      <c r="U947" s="41">
        <v>-122.01817486</v>
      </c>
      <c r="V947" s="41">
        <v>2</v>
      </c>
    </row>
    <row r="948" spans="1:22" x14ac:dyDescent="0.25">
      <c r="A948" s="41">
        <v>1266618255</v>
      </c>
      <c r="B948" s="42">
        <v>38766.933506944442</v>
      </c>
      <c r="C948" s="41">
        <v>2</v>
      </c>
      <c r="D948" s="41" t="s">
        <v>206</v>
      </c>
      <c r="E948" s="41">
        <v>888.23</v>
      </c>
      <c r="F948" s="41">
        <v>2</v>
      </c>
      <c r="G948" s="41">
        <v>4.0650000000000004</v>
      </c>
      <c r="H948" s="41">
        <v>2</v>
      </c>
      <c r="I948" s="41">
        <v>34.430999999999997</v>
      </c>
      <c r="J948" s="41">
        <v>2</v>
      </c>
      <c r="K948" s="41">
        <v>0.3</v>
      </c>
      <c r="L948" s="41">
        <v>2</v>
      </c>
      <c r="M948" s="41">
        <v>92.17</v>
      </c>
      <c r="N948" s="41">
        <v>2</v>
      </c>
      <c r="O948" s="41">
        <v>1480.8969999999999</v>
      </c>
      <c r="P948" s="41">
        <v>2</v>
      </c>
      <c r="Q948" s="41">
        <v>27.3339</v>
      </c>
      <c r="R948" s="41">
        <v>2</v>
      </c>
      <c r="S948" s="41">
        <v>36.733554730000002</v>
      </c>
      <c r="T948" s="41">
        <v>2</v>
      </c>
      <c r="U948" s="41">
        <v>-122.01832032999999</v>
      </c>
      <c r="V948" s="41">
        <v>2</v>
      </c>
    </row>
    <row r="949" spans="1:22" x14ac:dyDescent="0.25">
      <c r="A949" s="41">
        <v>1266618270</v>
      </c>
      <c r="B949" s="42">
        <v>38766.933680555558</v>
      </c>
      <c r="C949" s="41">
        <v>2</v>
      </c>
      <c r="D949" s="41" t="s">
        <v>206</v>
      </c>
      <c r="E949" s="41">
        <v>881.11</v>
      </c>
      <c r="F949" s="41">
        <v>2</v>
      </c>
      <c r="G949" s="41">
        <v>4.0759999999999996</v>
      </c>
      <c r="H949" s="41">
        <v>2</v>
      </c>
      <c r="I949" s="41">
        <v>34.43</v>
      </c>
      <c r="J949" s="41">
        <v>2</v>
      </c>
      <c r="K949" s="41">
        <v>0.29399999999999998</v>
      </c>
      <c r="L949" s="41">
        <v>2</v>
      </c>
      <c r="M949" s="41">
        <v>92.41</v>
      </c>
      <c r="N949" s="41">
        <v>2</v>
      </c>
      <c r="O949" s="41">
        <v>1480.8230000000001</v>
      </c>
      <c r="P949" s="41">
        <v>2</v>
      </c>
      <c r="Q949" s="41">
        <v>27.331900000000001</v>
      </c>
      <c r="R949" s="41">
        <v>2</v>
      </c>
      <c r="S949" s="41">
        <v>36.733422330000003</v>
      </c>
      <c r="T949" s="41">
        <v>2</v>
      </c>
      <c r="U949" s="41">
        <v>-122.01806006</v>
      </c>
      <c r="V949" s="41">
        <v>2</v>
      </c>
    </row>
    <row r="950" spans="1:22" x14ac:dyDescent="0.25">
      <c r="A950" s="41">
        <v>1266618285</v>
      </c>
      <c r="B950" s="42">
        <v>38766.933854166666</v>
      </c>
      <c r="C950" s="41">
        <v>2</v>
      </c>
      <c r="D950" s="41" t="s">
        <v>206</v>
      </c>
      <c r="E950" s="41">
        <v>873.8</v>
      </c>
      <c r="F950" s="41">
        <v>2</v>
      </c>
      <c r="G950" s="41">
        <v>4.1379999999999999</v>
      </c>
      <c r="H950" s="41">
        <v>2</v>
      </c>
      <c r="I950" s="41">
        <v>34.427999999999997</v>
      </c>
      <c r="J950" s="41">
        <v>2</v>
      </c>
      <c r="K950" s="41">
        <v>0.28699999999999998</v>
      </c>
      <c r="L950" s="41">
        <v>2</v>
      </c>
      <c r="M950" s="41">
        <v>91.93</v>
      </c>
      <c r="N950" s="41">
        <v>2</v>
      </c>
      <c r="O950" s="41">
        <v>1480.9559999999999</v>
      </c>
      <c r="P950" s="41">
        <v>2</v>
      </c>
      <c r="Q950" s="41">
        <v>27.323799999999999</v>
      </c>
      <c r="R950" s="41">
        <v>2</v>
      </c>
      <c r="S950" s="41">
        <v>36.7336198</v>
      </c>
      <c r="T950" s="41">
        <v>2</v>
      </c>
      <c r="U950" s="41">
        <v>-122.01815573</v>
      </c>
      <c r="V950" s="41">
        <v>2</v>
      </c>
    </row>
    <row r="951" spans="1:22" x14ac:dyDescent="0.25">
      <c r="A951" s="41">
        <v>1266618300</v>
      </c>
      <c r="B951" s="42">
        <v>38766.934027777781</v>
      </c>
      <c r="C951" s="41">
        <v>2</v>
      </c>
      <c r="D951" s="41" t="s">
        <v>206</v>
      </c>
      <c r="E951" s="41">
        <v>866.28</v>
      </c>
      <c r="F951" s="41">
        <v>2</v>
      </c>
      <c r="G951" s="41">
        <v>4.3440000000000003</v>
      </c>
      <c r="H951" s="41">
        <v>2</v>
      </c>
      <c r="I951" s="41">
        <v>34.405999999999999</v>
      </c>
      <c r="J951" s="41">
        <v>2</v>
      </c>
      <c r="K951" s="41">
        <v>0.27900000000000003</v>
      </c>
      <c r="L951" s="41">
        <v>2</v>
      </c>
      <c r="M951" s="41">
        <v>90.88</v>
      </c>
      <c r="N951" s="41">
        <v>2</v>
      </c>
      <c r="O951" s="41">
        <v>1481.6579999999999</v>
      </c>
      <c r="P951" s="41">
        <v>2</v>
      </c>
      <c r="Q951" s="41">
        <v>27.284700000000001</v>
      </c>
      <c r="R951" s="41">
        <v>2</v>
      </c>
      <c r="S951" s="41">
        <v>36.733648330000001</v>
      </c>
      <c r="T951" s="41">
        <v>2</v>
      </c>
      <c r="U951" s="41">
        <v>-122.01826486</v>
      </c>
      <c r="V951" s="41">
        <v>2</v>
      </c>
    </row>
    <row r="952" spans="1:22" x14ac:dyDescent="0.25">
      <c r="A952" s="41">
        <v>1266618315</v>
      </c>
      <c r="B952" s="42">
        <v>38766.934201388889</v>
      </c>
      <c r="C952" s="41">
        <v>2</v>
      </c>
      <c r="D952" s="41" t="s">
        <v>206</v>
      </c>
      <c r="E952" s="41">
        <v>858.97</v>
      </c>
      <c r="F952" s="41">
        <v>2</v>
      </c>
      <c r="G952" s="41">
        <v>4.4589999999999996</v>
      </c>
      <c r="H952" s="41">
        <v>2</v>
      </c>
      <c r="I952" s="41">
        <v>34.39</v>
      </c>
      <c r="J952" s="41">
        <v>2</v>
      </c>
      <c r="K952" s="41">
        <v>0.27200000000000002</v>
      </c>
      <c r="L952" s="41">
        <v>2</v>
      </c>
      <c r="M952" s="41">
        <v>90.77</v>
      </c>
      <c r="N952" s="41">
        <v>2</v>
      </c>
      <c r="O952" s="41">
        <v>1481.99</v>
      </c>
      <c r="P952" s="41">
        <v>2</v>
      </c>
      <c r="Q952" s="41">
        <v>27.259699999999999</v>
      </c>
      <c r="R952" s="41">
        <v>2</v>
      </c>
      <c r="S952" s="41">
        <v>36.733761800000003</v>
      </c>
      <c r="T952" s="41">
        <v>2</v>
      </c>
      <c r="U952" s="41">
        <v>-122.01806926</v>
      </c>
      <c r="V952" s="41">
        <v>2</v>
      </c>
    </row>
    <row r="953" spans="1:22" x14ac:dyDescent="0.25">
      <c r="A953" s="41">
        <v>1266618330</v>
      </c>
      <c r="B953" s="42">
        <v>38766.934374999997</v>
      </c>
      <c r="C953" s="41">
        <v>2</v>
      </c>
      <c r="D953" s="41" t="s">
        <v>206</v>
      </c>
      <c r="E953" s="41">
        <v>851.36</v>
      </c>
      <c r="F953" s="41">
        <v>2</v>
      </c>
      <c r="G953" s="41">
        <v>4.4950000000000001</v>
      </c>
      <c r="H953" s="41">
        <v>2</v>
      </c>
      <c r="I953" s="41">
        <v>34.384999999999998</v>
      </c>
      <c r="J953" s="41">
        <v>2</v>
      </c>
      <c r="K953" s="41">
        <v>0.26600000000000001</v>
      </c>
      <c r="L953" s="41">
        <v>2</v>
      </c>
      <c r="M953" s="41">
        <v>90.85</v>
      </c>
      <c r="N953" s="41">
        <v>2</v>
      </c>
      <c r="O953" s="41">
        <v>1482.0050000000001</v>
      </c>
      <c r="P953" s="41">
        <v>2</v>
      </c>
      <c r="Q953" s="41">
        <v>27.251799999999999</v>
      </c>
      <c r="R953" s="41">
        <v>2</v>
      </c>
      <c r="S953" s="41">
        <v>36.733431060000001</v>
      </c>
      <c r="T953" s="41">
        <v>2</v>
      </c>
      <c r="U953" s="41">
        <v>-122.01841159999999</v>
      </c>
      <c r="V953" s="41">
        <v>2</v>
      </c>
    </row>
    <row r="954" spans="1:22" x14ac:dyDescent="0.25">
      <c r="A954" s="41">
        <v>1266618345</v>
      </c>
      <c r="B954" s="42">
        <v>38766.934548611112</v>
      </c>
      <c r="C954" s="41">
        <v>2</v>
      </c>
      <c r="D954" s="41" t="s">
        <v>206</v>
      </c>
      <c r="E954" s="41">
        <v>843.94</v>
      </c>
      <c r="F954" s="41">
        <v>2</v>
      </c>
      <c r="G954" s="41">
        <v>4.5129999999999999</v>
      </c>
      <c r="H954" s="41">
        <v>2</v>
      </c>
      <c r="I954" s="41">
        <v>34.380000000000003</v>
      </c>
      <c r="J954" s="41">
        <v>2</v>
      </c>
      <c r="K954" s="41">
        <v>0.26200000000000001</v>
      </c>
      <c r="L954" s="41">
        <v>2</v>
      </c>
      <c r="M954" s="41">
        <v>91.07</v>
      </c>
      <c r="N954" s="41">
        <v>2</v>
      </c>
      <c r="O954" s="41">
        <v>1481.9490000000001</v>
      </c>
      <c r="P954" s="41">
        <v>2</v>
      </c>
      <c r="Q954" s="41">
        <v>27.245799999999999</v>
      </c>
      <c r="R954" s="41">
        <v>2</v>
      </c>
      <c r="S954" s="41">
        <v>36.733712070000003</v>
      </c>
      <c r="T954" s="41">
        <v>2</v>
      </c>
      <c r="U954" s="41">
        <v>-122.01835171</v>
      </c>
      <c r="V954" s="41">
        <v>2</v>
      </c>
    </row>
    <row r="955" spans="1:22" x14ac:dyDescent="0.25">
      <c r="A955" s="41">
        <v>1266618360</v>
      </c>
      <c r="B955" s="42">
        <v>38766.93472222222</v>
      </c>
      <c r="C955" s="41">
        <v>2</v>
      </c>
      <c r="D955" s="41" t="s">
        <v>206</v>
      </c>
      <c r="E955" s="41">
        <v>841.08</v>
      </c>
      <c r="F955" s="41">
        <v>2</v>
      </c>
      <c r="G955" s="41">
        <v>4.4720000000000004</v>
      </c>
      <c r="H955" s="41">
        <v>2</v>
      </c>
      <c r="I955" s="41">
        <v>34.383000000000003</v>
      </c>
      <c r="J955" s="41">
        <v>2</v>
      </c>
      <c r="K955" s="41">
        <v>0.25900000000000001</v>
      </c>
      <c r="L955" s="41">
        <v>2</v>
      </c>
      <c r="M955" s="41">
        <v>88.92</v>
      </c>
      <c r="N955" s="41">
        <v>2</v>
      </c>
      <c r="O955" s="41">
        <v>1481.7360000000001</v>
      </c>
      <c r="P955" s="41">
        <v>2</v>
      </c>
      <c r="Q955" s="41">
        <v>27.252500000000001</v>
      </c>
      <c r="R955" s="41">
        <v>2</v>
      </c>
      <c r="S955" s="41">
        <v>36.733579859999999</v>
      </c>
      <c r="T955" s="41">
        <v>2</v>
      </c>
      <c r="U955" s="41">
        <v>-122.018443</v>
      </c>
      <c r="V955" s="41">
        <v>2</v>
      </c>
    </row>
    <row r="956" spans="1:22" x14ac:dyDescent="0.25">
      <c r="A956" s="41">
        <v>1266618375</v>
      </c>
      <c r="B956" s="42">
        <v>38766.934895833336</v>
      </c>
      <c r="C956" s="41">
        <v>2</v>
      </c>
      <c r="D956" s="41" t="s">
        <v>206</v>
      </c>
      <c r="E956" s="41">
        <v>836.13</v>
      </c>
      <c r="F956" s="41">
        <v>2</v>
      </c>
      <c r="G956" s="41">
        <v>4.5510000000000002</v>
      </c>
      <c r="H956" s="41">
        <v>2</v>
      </c>
      <c r="I956" s="41">
        <v>34.380000000000003</v>
      </c>
      <c r="J956" s="41">
        <v>2</v>
      </c>
      <c r="K956" s="41">
        <v>0.255</v>
      </c>
      <c r="L956" s="41">
        <v>2</v>
      </c>
      <c r="M956" s="41">
        <v>90.65</v>
      </c>
      <c r="N956" s="41">
        <v>2</v>
      </c>
      <c r="O956" s="41">
        <v>1481.9749999999999</v>
      </c>
      <c r="P956" s="41">
        <v>2</v>
      </c>
      <c r="Q956" s="41">
        <v>27.241599999999998</v>
      </c>
      <c r="R956" s="41">
        <v>2</v>
      </c>
      <c r="S956" s="41">
        <v>36.733643059999999</v>
      </c>
      <c r="T956" s="41">
        <v>2</v>
      </c>
      <c r="U956" s="41">
        <v>-122.018405</v>
      </c>
      <c r="V956" s="41">
        <v>2</v>
      </c>
    </row>
    <row r="957" spans="1:22" x14ac:dyDescent="0.25">
      <c r="A957" s="41">
        <v>1266618390</v>
      </c>
      <c r="B957" s="42">
        <v>38766.935069444444</v>
      </c>
      <c r="C957" s="41">
        <v>2</v>
      </c>
      <c r="D957" s="41" t="s">
        <v>206</v>
      </c>
      <c r="E957" s="41">
        <v>827.53</v>
      </c>
      <c r="F957" s="41">
        <v>2</v>
      </c>
      <c r="G957" s="41">
        <v>4.7080000000000002</v>
      </c>
      <c r="H957" s="41">
        <v>2</v>
      </c>
      <c r="I957" s="41">
        <v>34.366999999999997</v>
      </c>
      <c r="J957" s="41">
        <v>2</v>
      </c>
      <c r="K957" s="41">
        <v>0.248</v>
      </c>
      <c r="L957" s="41">
        <v>2</v>
      </c>
      <c r="M957" s="41">
        <v>90.5</v>
      </c>
      <c r="N957" s="41">
        <v>2</v>
      </c>
      <c r="O957" s="41">
        <v>1482.461</v>
      </c>
      <c r="P957" s="41">
        <v>2</v>
      </c>
      <c r="Q957" s="41">
        <v>27.213999999999999</v>
      </c>
      <c r="R957" s="41">
        <v>2</v>
      </c>
      <c r="S957" s="41">
        <v>36.733669999999996</v>
      </c>
      <c r="T957" s="41">
        <v>2</v>
      </c>
      <c r="U957" s="41">
        <v>-122.01835920000001</v>
      </c>
      <c r="V957" s="41">
        <v>2</v>
      </c>
    </row>
    <row r="958" spans="1:22" x14ac:dyDescent="0.25">
      <c r="A958" s="41">
        <v>1266618405</v>
      </c>
      <c r="B958" s="42">
        <v>38766.935243055559</v>
      </c>
      <c r="C958" s="41">
        <v>2</v>
      </c>
      <c r="D958" s="41" t="s">
        <v>206</v>
      </c>
      <c r="E958" s="41">
        <v>819.32</v>
      </c>
      <c r="F958" s="41">
        <v>2</v>
      </c>
      <c r="G958" s="41">
        <v>4.7939999999999996</v>
      </c>
      <c r="H958" s="41">
        <v>2</v>
      </c>
      <c r="I958" s="41">
        <v>34.356000000000002</v>
      </c>
      <c r="J958" s="41">
        <v>2</v>
      </c>
      <c r="K958" s="41">
        <v>0.245</v>
      </c>
      <c r="L958" s="41">
        <v>2</v>
      </c>
      <c r="M958" s="41">
        <v>91.04</v>
      </c>
      <c r="N958" s="41">
        <v>2</v>
      </c>
      <c r="O958" s="41">
        <v>1482.662</v>
      </c>
      <c r="P958" s="41">
        <v>2</v>
      </c>
      <c r="Q958" s="41">
        <v>27.195699999999999</v>
      </c>
      <c r="R958" s="41">
        <v>2</v>
      </c>
      <c r="S958" s="41">
        <v>36.7336916</v>
      </c>
      <c r="T958" s="41">
        <v>2</v>
      </c>
      <c r="U958" s="41">
        <v>-122.01836986000001</v>
      </c>
      <c r="V958" s="41">
        <v>2</v>
      </c>
    </row>
    <row r="959" spans="1:22" x14ac:dyDescent="0.25">
      <c r="A959" s="41">
        <v>1266618420</v>
      </c>
      <c r="B959" s="42">
        <v>38766.935416666667</v>
      </c>
      <c r="C959" s="41">
        <v>2</v>
      </c>
      <c r="D959" s="41" t="s">
        <v>206</v>
      </c>
      <c r="E959" s="41">
        <v>811.81</v>
      </c>
      <c r="F959" s="41">
        <v>2</v>
      </c>
      <c r="G959" s="41">
        <v>4.8049999999999997</v>
      </c>
      <c r="H959" s="41">
        <v>2</v>
      </c>
      <c r="I959" s="41">
        <v>34.353000000000002</v>
      </c>
      <c r="J959" s="41">
        <v>2</v>
      </c>
      <c r="K959" s="41">
        <v>0.24099999999999999</v>
      </c>
      <c r="L959" s="41">
        <v>2</v>
      </c>
      <c r="M959" s="41">
        <v>92.08</v>
      </c>
      <c r="N959" s="41">
        <v>2</v>
      </c>
      <c r="O959" s="41">
        <v>1482.578</v>
      </c>
      <c r="P959" s="41">
        <v>2</v>
      </c>
      <c r="Q959" s="41">
        <v>27.192</v>
      </c>
      <c r="R959" s="41">
        <v>2</v>
      </c>
      <c r="S959" s="41">
        <v>36.733702860000001</v>
      </c>
      <c r="T959" s="41">
        <v>2</v>
      </c>
      <c r="U959" s="41">
        <v>-122.01868353</v>
      </c>
      <c r="V959" s="41">
        <v>2</v>
      </c>
    </row>
    <row r="960" spans="1:22" x14ac:dyDescent="0.25">
      <c r="A960" s="41">
        <v>1266618435</v>
      </c>
      <c r="B960" s="42">
        <v>38766.935590277775</v>
      </c>
      <c r="C960" s="41">
        <v>2</v>
      </c>
      <c r="D960" s="41" t="s">
        <v>206</v>
      </c>
      <c r="E960" s="41">
        <v>804.19</v>
      </c>
      <c r="F960" s="41">
        <v>2</v>
      </c>
      <c r="G960" s="41">
        <v>4.8109999999999999</v>
      </c>
      <c r="H960" s="41">
        <v>2</v>
      </c>
      <c r="I960" s="41">
        <v>34.351999999999997</v>
      </c>
      <c r="J960" s="41">
        <v>2</v>
      </c>
      <c r="K960" s="41">
        <v>0.23100000000000001</v>
      </c>
      <c r="L960" s="41">
        <v>2</v>
      </c>
      <c r="M960" s="41">
        <v>92.9</v>
      </c>
      <c r="N960" s="41">
        <v>2</v>
      </c>
      <c r="O960" s="41">
        <v>1482.4739999999999</v>
      </c>
      <c r="P960" s="41">
        <v>2</v>
      </c>
      <c r="Q960" s="41">
        <v>27.1905</v>
      </c>
      <c r="R960" s="41">
        <v>2</v>
      </c>
      <c r="S960" s="41">
        <v>36.73370886</v>
      </c>
      <c r="T960" s="41">
        <v>2</v>
      </c>
      <c r="U960" s="41">
        <v>-122.0184082</v>
      </c>
      <c r="V960" s="41">
        <v>2</v>
      </c>
    </row>
    <row r="961" spans="1:22" x14ac:dyDescent="0.25">
      <c r="A961" s="41">
        <v>1266618450</v>
      </c>
      <c r="B961" s="42">
        <v>38766.935763888891</v>
      </c>
      <c r="C961" s="41">
        <v>2</v>
      </c>
      <c r="D961" s="41" t="s">
        <v>206</v>
      </c>
      <c r="E961" s="41">
        <v>796.58</v>
      </c>
      <c r="F961" s="41">
        <v>2</v>
      </c>
      <c r="G961" s="41">
        <v>4.8339999999999996</v>
      </c>
      <c r="H961" s="41">
        <v>2</v>
      </c>
      <c r="I961" s="41">
        <v>34.35</v>
      </c>
      <c r="J961" s="41">
        <v>2</v>
      </c>
      <c r="K961" s="41">
        <v>0.218</v>
      </c>
      <c r="L961" s="41">
        <v>2</v>
      </c>
      <c r="M961" s="41">
        <v>93.69</v>
      </c>
      <c r="N961" s="41">
        <v>2</v>
      </c>
      <c r="O961" s="41">
        <v>1482.4380000000001</v>
      </c>
      <c r="P961" s="41">
        <v>2</v>
      </c>
      <c r="Q961" s="41">
        <v>27.186299999999999</v>
      </c>
      <c r="R961" s="41">
        <v>2</v>
      </c>
      <c r="S961" s="41">
        <v>36.733752709999997</v>
      </c>
      <c r="T961" s="41">
        <v>2</v>
      </c>
      <c r="U961" s="41">
        <v>-122.01832785000001</v>
      </c>
      <c r="V961" s="41">
        <v>2</v>
      </c>
    </row>
    <row r="962" spans="1:22" x14ac:dyDescent="0.25">
      <c r="A962" s="41">
        <v>1266618465</v>
      </c>
      <c r="B962" s="42">
        <v>38766.935937499999</v>
      </c>
      <c r="C962" s="41">
        <v>2</v>
      </c>
      <c r="D962" s="41" t="s">
        <v>206</v>
      </c>
      <c r="E962" s="41">
        <v>788.67</v>
      </c>
      <c r="F962" s="41">
        <v>2</v>
      </c>
      <c r="G962" s="41">
        <v>4.8769999999999998</v>
      </c>
      <c r="H962" s="41">
        <v>2</v>
      </c>
      <c r="I962" s="41">
        <v>34.344999999999999</v>
      </c>
      <c r="J962" s="41">
        <v>2</v>
      </c>
      <c r="K962" s="41">
        <v>0.20399999999999999</v>
      </c>
      <c r="L962" s="41">
        <v>2</v>
      </c>
      <c r="M962" s="41">
        <v>93.21</v>
      </c>
      <c r="N962" s="41">
        <v>2</v>
      </c>
      <c r="O962" s="41">
        <v>1482.4760000000001</v>
      </c>
      <c r="P962" s="41">
        <v>2</v>
      </c>
      <c r="Q962" s="41">
        <v>27.177399999999999</v>
      </c>
      <c r="R962" s="41">
        <v>2</v>
      </c>
      <c r="S962" s="41">
        <v>36.733739919999998</v>
      </c>
      <c r="T962" s="41">
        <v>2</v>
      </c>
      <c r="U962" s="41">
        <v>-122.01850192000001</v>
      </c>
      <c r="V962" s="41">
        <v>2</v>
      </c>
    </row>
    <row r="963" spans="1:22" x14ac:dyDescent="0.25">
      <c r="A963" s="41">
        <v>1266618480</v>
      </c>
      <c r="B963" s="42">
        <v>38766.936111111114</v>
      </c>
      <c r="C963" s="41">
        <v>2</v>
      </c>
      <c r="D963" s="41" t="s">
        <v>206</v>
      </c>
      <c r="E963" s="41">
        <v>781.15</v>
      </c>
      <c r="F963" s="41">
        <v>2</v>
      </c>
      <c r="G963" s="41">
        <v>4.9020000000000001</v>
      </c>
      <c r="H963" s="41">
        <v>2</v>
      </c>
      <c r="I963" s="41">
        <v>34.344000000000001</v>
      </c>
      <c r="J963" s="41">
        <v>2</v>
      </c>
      <c r="K963" s="41">
        <v>0.19900000000000001</v>
      </c>
      <c r="L963" s="41">
        <v>2</v>
      </c>
      <c r="M963" s="41">
        <v>92.65</v>
      </c>
      <c r="N963" s="41">
        <v>2</v>
      </c>
      <c r="O963" s="41">
        <v>1482.451</v>
      </c>
      <c r="P963" s="41">
        <v>2</v>
      </c>
      <c r="Q963" s="41">
        <v>27.1737</v>
      </c>
      <c r="R963" s="41">
        <v>2</v>
      </c>
      <c r="S963" s="41">
        <v>36.733634000000002</v>
      </c>
      <c r="T963" s="41">
        <v>2</v>
      </c>
      <c r="U963" s="41">
        <v>-122.01846433</v>
      </c>
      <c r="V963" s="41">
        <v>2</v>
      </c>
    </row>
    <row r="964" spans="1:22" x14ac:dyDescent="0.25">
      <c r="A964" s="41">
        <v>1266618495</v>
      </c>
      <c r="B964" s="42">
        <v>38766.936284722222</v>
      </c>
      <c r="C964" s="41">
        <v>2</v>
      </c>
      <c r="D964" s="41" t="s">
        <v>206</v>
      </c>
      <c r="E964" s="41">
        <v>773.44</v>
      </c>
      <c r="F964" s="41">
        <v>2</v>
      </c>
      <c r="G964" s="41">
        <v>4.9359999999999999</v>
      </c>
      <c r="H964" s="41">
        <v>2</v>
      </c>
      <c r="I964" s="41">
        <v>34.340000000000003</v>
      </c>
      <c r="J964" s="41">
        <v>2</v>
      </c>
      <c r="K964" s="41">
        <v>0.20200000000000001</v>
      </c>
      <c r="L964" s="41">
        <v>2</v>
      </c>
      <c r="M964" s="41">
        <v>92.24</v>
      </c>
      <c r="N964" s="41">
        <v>2</v>
      </c>
      <c r="O964" s="41">
        <v>1482.4559999999999</v>
      </c>
      <c r="P964" s="41">
        <v>2</v>
      </c>
      <c r="Q964" s="41">
        <v>27.166699999999999</v>
      </c>
      <c r="R964" s="41">
        <v>2</v>
      </c>
      <c r="S964" s="41">
        <v>36.73364393</v>
      </c>
      <c r="T964" s="41">
        <v>2</v>
      </c>
      <c r="U964" s="41">
        <v>-122.01849926</v>
      </c>
      <c r="V964" s="41">
        <v>2</v>
      </c>
    </row>
    <row r="965" spans="1:22" x14ac:dyDescent="0.25">
      <c r="A965" s="41">
        <v>1266618510</v>
      </c>
      <c r="B965" s="42">
        <v>38766.93645833333</v>
      </c>
      <c r="C965" s="41">
        <v>2</v>
      </c>
      <c r="D965" s="41" t="s">
        <v>206</v>
      </c>
      <c r="E965" s="41">
        <v>765.73</v>
      </c>
      <c r="F965" s="41">
        <v>2</v>
      </c>
      <c r="G965" s="41">
        <v>4.9409999999999998</v>
      </c>
      <c r="H965" s="41">
        <v>2</v>
      </c>
      <c r="I965" s="41">
        <v>34.338000000000001</v>
      </c>
      <c r="J965" s="41">
        <v>2</v>
      </c>
      <c r="K965" s="41">
        <v>0.20599999999999999</v>
      </c>
      <c r="L965" s="41">
        <v>2</v>
      </c>
      <c r="M965" s="41">
        <v>92.3</v>
      </c>
      <c r="N965" s="41">
        <v>2</v>
      </c>
      <c r="O965" s="41">
        <v>1482.345</v>
      </c>
      <c r="P965" s="41">
        <v>2</v>
      </c>
      <c r="Q965" s="41">
        <v>27.164400000000001</v>
      </c>
      <c r="R965" s="41">
        <v>2</v>
      </c>
      <c r="S965" s="41">
        <v>36.733700059999997</v>
      </c>
      <c r="T965" s="41">
        <v>2</v>
      </c>
      <c r="U965" s="41">
        <v>-122.0185606</v>
      </c>
      <c r="V965" s="41">
        <v>2</v>
      </c>
    </row>
    <row r="966" spans="1:22" x14ac:dyDescent="0.25">
      <c r="A966" s="41">
        <v>1266618525</v>
      </c>
      <c r="B966" s="42">
        <v>38766.936631944445</v>
      </c>
      <c r="C966" s="41">
        <v>2</v>
      </c>
      <c r="D966" s="41" t="s">
        <v>206</v>
      </c>
      <c r="E966" s="41">
        <v>758.01</v>
      </c>
      <c r="F966" s="41">
        <v>2</v>
      </c>
      <c r="G966" s="41">
        <v>4.9400000000000004</v>
      </c>
      <c r="H966" s="41">
        <v>2</v>
      </c>
      <c r="I966" s="41">
        <v>34.340000000000003</v>
      </c>
      <c r="J966" s="41">
        <v>2</v>
      </c>
      <c r="K966" s="41">
        <v>0.20799999999999999</v>
      </c>
      <c r="L966" s="41">
        <v>2</v>
      </c>
      <c r="M966" s="41">
        <v>92.29</v>
      </c>
      <c r="N966" s="41">
        <v>2</v>
      </c>
      <c r="O966" s="41">
        <v>1482.2139999999999</v>
      </c>
      <c r="P966" s="41">
        <v>2</v>
      </c>
      <c r="Q966" s="41">
        <v>27.1661</v>
      </c>
      <c r="R966" s="41">
        <v>2</v>
      </c>
      <c r="S966" s="41">
        <v>36.733686599999999</v>
      </c>
      <c r="T966" s="41">
        <v>2</v>
      </c>
      <c r="U966" s="41">
        <v>-122.0185654</v>
      </c>
      <c r="V966" s="41">
        <v>2</v>
      </c>
    </row>
    <row r="967" spans="1:22" x14ac:dyDescent="0.25">
      <c r="A967" s="41">
        <v>1266618540</v>
      </c>
      <c r="B967" s="42">
        <v>38766.936805555553</v>
      </c>
      <c r="C967" s="41">
        <v>2</v>
      </c>
      <c r="D967" s="41" t="s">
        <v>206</v>
      </c>
      <c r="E967" s="41">
        <v>750.49</v>
      </c>
      <c r="F967" s="41">
        <v>2</v>
      </c>
      <c r="G967" s="41">
        <v>4.952</v>
      </c>
      <c r="H967" s="41">
        <v>2</v>
      </c>
      <c r="I967" s="41">
        <v>34.338000000000001</v>
      </c>
      <c r="J967" s="41">
        <v>2</v>
      </c>
      <c r="K967" s="41">
        <v>0.21</v>
      </c>
      <c r="L967" s="41">
        <v>2</v>
      </c>
      <c r="M967" s="41">
        <v>92.3</v>
      </c>
      <c r="N967" s="41">
        <v>2</v>
      </c>
      <c r="O967" s="41">
        <v>1482.135</v>
      </c>
      <c r="P967" s="41">
        <v>2</v>
      </c>
      <c r="Q967" s="41">
        <v>27.163</v>
      </c>
      <c r="R967" s="41">
        <v>2</v>
      </c>
      <c r="S967" s="41">
        <v>36.7336958</v>
      </c>
      <c r="T967" s="41">
        <v>2</v>
      </c>
      <c r="U967" s="41">
        <v>-122.01853606</v>
      </c>
      <c r="V967" s="41">
        <v>2</v>
      </c>
    </row>
    <row r="968" spans="1:22" x14ac:dyDescent="0.25">
      <c r="A968" s="41">
        <v>1266618555</v>
      </c>
      <c r="B968" s="42">
        <v>38766.936979166669</v>
      </c>
      <c r="C968" s="41">
        <v>2</v>
      </c>
      <c r="D968" s="41" t="s">
        <v>206</v>
      </c>
      <c r="E968" s="41">
        <v>742.98</v>
      </c>
      <c r="F968" s="41">
        <v>2</v>
      </c>
      <c r="G968" s="41">
        <v>4.9740000000000002</v>
      </c>
      <c r="H968" s="41">
        <v>2</v>
      </c>
      <c r="I968" s="41">
        <v>34.335999999999999</v>
      </c>
      <c r="J968" s="41">
        <v>2</v>
      </c>
      <c r="K968" s="41">
        <v>0.21199999999999999</v>
      </c>
      <c r="L968" s="41">
        <v>2</v>
      </c>
      <c r="M968" s="41">
        <v>92.42</v>
      </c>
      <c r="N968" s="41">
        <v>2</v>
      </c>
      <c r="O968" s="41">
        <v>1482.097</v>
      </c>
      <c r="P968" s="41">
        <v>2</v>
      </c>
      <c r="Q968" s="41">
        <v>27.158899999999999</v>
      </c>
      <c r="R968" s="41">
        <v>2</v>
      </c>
      <c r="S968" s="41">
        <v>36.733685800000003</v>
      </c>
      <c r="T968" s="41">
        <v>2</v>
      </c>
      <c r="U968" s="41">
        <v>-122.01855886</v>
      </c>
      <c r="V968" s="41">
        <v>2</v>
      </c>
    </row>
    <row r="969" spans="1:22" x14ac:dyDescent="0.25">
      <c r="A969" s="41">
        <v>1266618570</v>
      </c>
      <c r="B969" s="42">
        <v>38766.937152777777</v>
      </c>
      <c r="C969" s="41">
        <v>2</v>
      </c>
      <c r="D969" s="41" t="s">
        <v>206</v>
      </c>
      <c r="E969" s="41">
        <v>735.36</v>
      </c>
      <c r="F969" s="41">
        <v>2</v>
      </c>
      <c r="G969" s="41">
        <v>4.9930000000000003</v>
      </c>
      <c r="H969" s="41">
        <v>2</v>
      </c>
      <c r="I969" s="41">
        <v>34.334000000000003</v>
      </c>
      <c r="J969" s="41">
        <v>2</v>
      </c>
      <c r="K969" s="41">
        <v>0.21199999999999999</v>
      </c>
      <c r="L969" s="41">
        <v>2</v>
      </c>
      <c r="M969" s="41">
        <v>92.42</v>
      </c>
      <c r="N969" s="41">
        <v>2</v>
      </c>
      <c r="O969" s="41">
        <v>1482.0450000000001</v>
      </c>
      <c r="P969" s="41">
        <v>2</v>
      </c>
      <c r="Q969" s="41">
        <v>27.155100000000001</v>
      </c>
      <c r="R969" s="41">
        <v>2</v>
      </c>
      <c r="S969" s="41">
        <v>36.733649530000001</v>
      </c>
      <c r="T969" s="41">
        <v>2</v>
      </c>
      <c r="U969" s="41">
        <v>-122.01857276</v>
      </c>
      <c r="V969" s="41">
        <v>2</v>
      </c>
    </row>
    <row r="970" spans="1:22" x14ac:dyDescent="0.25">
      <c r="A970" s="41">
        <v>1266618585</v>
      </c>
      <c r="B970" s="42">
        <v>38766.937326388892</v>
      </c>
      <c r="C970" s="41">
        <v>2</v>
      </c>
      <c r="D970" s="41" t="s">
        <v>206</v>
      </c>
      <c r="E970" s="41">
        <v>727.84</v>
      </c>
      <c r="F970" s="41">
        <v>2</v>
      </c>
      <c r="G970" s="41">
        <v>5.0010000000000003</v>
      </c>
      <c r="H970" s="41">
        <v>2</v>
      </c>
      <c r="I970" s="41">
        <v>34.332999999999998</v>
      </c>
      <c r="J970" s="41">
        <v>2</v>
      </c>
      <c r="K970" s="41">
        <v>0.21299999999999999</v>
      </c>
      <c r="L970" s="41">
        <v>2</v>
      </c>
      <c r="M970" s="41">
        <v>92.47</v>
      </c>
      <c r="N970" s="41">
        <v>2</v>
      </c>
      <c r="O970" s="41">
        <v>1481.951</v>
      </c>
      <c r="P970" s="41">
        <v>2</v>
      </c>
      <c r="Q970" s="41">
        <v>27.153300000000002</v>
      </c>
      <c r="R970" s="41">
        <v>2</v>
      </c>
      <c r="S970" s="41">
        <v>36.733451000000002</v>
      </c>
      <c r="T970" s="41">
        <v>2</v>
      </c>
      <c r="U970" s="41">
        <v>-122.01847739999999</v>
      </c>
      <c r="V970" s="41">
        <v>2</v>
      </c>
    </row>
    <row r="971" spans="1:22" x14ac:dyDescent="0.25">
      <c r="A971" s="41">
        <v>1266618600</v>
      </c>
      <c r="B971" s="42">
        <v>38766.9375</v>
      </c>
      <c r="C971" s="41">
        <v>2</v>
      </c>
      <c r="D971" s="41" t="s">
        <v>206</v>
      </c>
      <c r="E971" s="41">
        <v>720.23</v>
      </c>
      <c r="F971" s="41">
        <v>2</v>
      </c>
      <c r="G971" s="41">
        <v>5.0229999999999997</v>
      </c>
      <c r="H971" s="41">
        <v>2</v>
      </c>
      <c r="I971" s="41">
        <v>34.331000000000003</v>
      </c>
      <c r="J971" s="41">
        <v>2</v>
      </c>
      <c r="K971" s="41">
        <v>0.21299999999999999</v>
      </c>
      <c r="L971" s="41">
        <v>2</v>
      </c>
      <c r="M971" s="41">
        <v>92.5</v>
      </c>
      <c r="N971" s="41">
        <v>2</v>
      </c>
      <c r="O971" s="41">
        <v>1481.9110000000001</v>
      </c>
      <c r="P971" s="41">
        <v>2</v>
      </c>
      <c r="Q971" s="41">
        <v>27.149100000000001</v>
      </c>
      <c r="R971" s="41">
        <v>2</v>
      </c>
      <c r="S971" s="41">
        <v>36.733549660000001</v>
      </c>
      <c r="T971" s="41">
        <v>2</v>
      </c>
      <c r="U971" s="41">
        <v>-122.01864046</v>
      </c>
      <c r="V971" s="41">
        <v>2</v>
      </c>
    </row>
    <row r="972" spans="1:22" x14ac:dyDescent="0.25">
      <c r="A972" s="41">
        <v>1266618615</v>
      </c>
      <c r="B972" s="42">
        <v>38766.937673611108</v>
      </c>
      <c r="C972" s="41">
        <v>2</v>
      </c>
      <c r="D972" s="41" t="s">
        <v>206</v>
      </c>
      <c r="E972" s="41">
        <v>712.61</v>
      </c>
      <c r="F972" s="41">
        <v>2</v>
      </c>
      <c r="G972" s="41">
        <v>5.0250000000000004</v>
      </c>
      <c r="H972" s="41">
        <v>2</v>
      </c>
      <c r="I972" s="41">
        <v>34.33</v>
      </c>
      <c r="J972" s="41">
        <v>2</v>
      </c>
      <c r="K972" s="41">
        <v>0.21299999999999999</v>
      </c>
      <c r="L972" s="41">
        <v>2</v>
      </c>
      <c r="M972" s="41">
        <v>92.49</v>
      </c>
      <c r="N972" s="41">
        <v>2</v>
      </c>
      <c r="O972" s="41">
        <v>1481.79</v>
      </c>
      <c r="P972" s="41">
        <v>2</v>
      </c>
      <c r="Q972" s="41">
        <v>27.148</v>
      </c>
      <c r="R972" s="41">
        <v>2</v>
      </c>
      <c r="S972" s="41">
        <v>36.733644460000001</v>
      </c>
      <c r="T972" s="41">
        <v>2</v>
      </c>
      <c r="U972" s="41">
        <v>-122.01860766</v>
      </c>
      <c r="V972" s="41">
        <v>2</v>
      </c>
    </row>
    <row r="973" spans="1:22" x14ac:dyDescent="0.25">
      <c r="A973" s="41">
        <v>1266618630</v>
      </c>
      <c r="B973" s="42">
        <v>38766.937847222223</v>
      </c>
      <c r="C973" s="41">
        <v>2</v>
      </c>
      <c r="D973" s="41" t="s">
        <v>206</v>
      </c>
      <c r="E973" s="41">
        <v>704.89</v>
      </c>
      <c r="F973" s="41">
        <v>2</v>
      </c>
      <c r="G973" s="41">
        <v>5.0449999999999999</v>
      </c>
      <c r="H973" s="41">
        <v>2</v>
      </c>
      <c r="I973" s="41">
        <v>34.329000000000001</v>
      </c>
      <c r="J973" s="41">
        <v>2</v>
      </c>
      <c r="K973" s="41">
        <v>0.214</v>
      </c>
      <c r="L973" s="41">
        <v>2</v>
      </c>
      <c r="M973" s="41">
        <v>92.19</v>
      </c>
      <c r="N973" s="41">
        <v>2</v>
      </c>
      <c r="O973" s="41">
        <v>1481.742</v>
      </c>
      <c r="P973" s="41">
        <v>2</v>
      </c>
      <c r="Q973" s="41">
        <v>27.1449</v>
      </c>
      <c r="R973" s="41">
        <v>2</v>
      </c>
      <c r="S973" s="41">
        <v>36.733638059999997</v>
      </c>
      <c r="T973" s="41">
        <v>2</v>
      </c>
      <c r="U973" s="41">
        <v>-122.0186458</v>
      </c>
      <c r="V973" s="41">
        <v>2</v>
      </c>
    </row>
    <row r="974" spans="1:22" x14ac:dyDescent="0.25">
      <c r="A974" s="41">
        <v>1266618645</v>
      </c>
      <c r="B974" s="42">
        <v>38766.938020833331</v>
      </c>
      <c r="C974" s="41">
        <v>2</v>
      </c>
      <c r="D974" s="41" t="s">
        <v>206</v>
      </c>
      <c r="E974" s="41">
        <v>697.08</v>
      </c>
      <c r="F974" s="41">
        <v>2</v>
      </c>
      <c r="G974" s="41">
        <v>5.0730000000000004</v>
      </c>
      <c r="H974" s="41">
        <v>2</v>
      </c>
      <c r="I974" s="41">
        <v>34.326999999999998</v>
      </c>
      <c r="J974" s="41">
        <v>2</v>
      </c>
      <c r="K974" s="41">
        <v>0.217</v>
      </c>
      <c r="L974" s="41">
        <v>2</v>
      </c>
      <c r="M974" s="41">
        <v>91.84</v>
      </c>
      <c r="N974" s="41">
        <v>2</v>
      </c>
      <c r="O974" s="41">
        <v>1481.723</v>
      </c>
      <c r="P974" s="41">
        <v>2</v>
      </c>
      <c r="Q974" s="41">
        <v>27.14</v>
      </c>
      <c r="R974" s="41">
        <v>2</v>
      </c>
      <c r="S974" s="41">
        <v>36.733620799999997</v>
      </c>
      <c r="T974" s="41">
        <v>2</v>
      </c>
      <c r="U974" s="41">
        <v>-122.01865813000001</v>
      </c>
      <c r="V974" s="41">
        <v>2</v>
      </c>
    </row>
    <row r="975" spans="1:22" x14ac:dyDescent="0.25">
      <c r="A975" s="41">
        <v>1266618660</v>
      </c>
      <c r="B975" s="42">
        <v>38766.938194444447</v>
      </c>
      <c r="C975" s="41">
        <v>2</v>
      </c>
      <c r="D975" s="41" t="s">
        <v>206</v>
      </c>
      <c r="E975" s="41">
        <v>689.26</v>
      </c>
      <c r="F975" s="41">
        <v>2</v>
      </c>
      <c r="G975" s="41">
        <v>5.0860000000000003</v>
      </c>
      <c r="H975" s="41">
        <v>2</v>
      </c>
      <c r="I975" s="41">
        <v>34.325000000000003</v>
      </c>
      <c r="J975" s="41">
        <v>2</v>
      </c>
      <c r="K975" s="41">
        <v>0.222</v>
      </c>
      <c r="L975" s="41">
        <v>2</v>
      </c>
      <c r="M975" s="41">
        <v>91.62</v>
      </c>
      <c r="N975" s="41">
        <v>2</v>
      </c>
      <c r="O975" s="41">
        <v>1481.643</v>
      </c>
      <c r="P975" s="41">
        <v>2</v>
      </c>
      <c r="Q975" s="41">
        <v>27.136900000000001</v>
      </c>
      <c r="R975" s="41">
        <v>2</v>
      </c>
      <c r="S975" s="41">
        <v>36.733634930000001</v>
      </c>
      <c r="T975" s="41">
        <v>2</v>
      </c>
      <c r="U975" s="41">
        <v>-122.01871426</v>
      </c>
      <c r="V975" s="41">
        <v>2</v>
      </c>
    </row>
    <row r="976" spans="1:22" x14ac:dyDescent="0.25">
      <c r="A976" s="41">
        <v>1266618675</v>
      </c>
      <c r="B976" s="42">
        <v>38766.938368055555</v>
      </c>
      <c r="C976" s="41">
        <v>2</v>
      </c>
      <c r="D976" s="41" t="s">
        <v>206</v>
      </c>
      <c r="E976" s="41">
        <v>681.74</v>
      </c>
      <c r="F976" s="41">
        <v>2</v>
      </c>
      <c r="G976" s="41">
        <v>5.0949999999999998</v>
      </c>
      <c r="H976" s="41">
        <v>2</v>
      </c>
      <c r="I976" s="41">
        <v>34.325000000000003</v>
      </c>
      <c r="J976" s="41">
        <v>2</v>
      </c>
      <c r="K976" s="41">
        <v>0.22700000000000001</v>
      </c>
      <c r="L976" s="41">
        <v>2</v>
      </c>
      <c r="M976" s="41">
        <v>91.6</v>
      </c>
      <c r="N976" s="41">
        <v>2</v>
      </c>
      <c r="O976" s="41">
        <v>1481.5540000000001</v>
      </c>
      <c r="P976" s="41">
        <v>2</v>
      </c>
      <c r="Q976" s="41">
        <v>27.1357</v>
      </c>
      <c r="R976" s="41">
        <v>2</v>
      </c>
      <c r="S976" s="41">
        <v>36.733612350000001</v>
      </c>
      <c r="T976" s="41">
        <v>2</v>
      </c>
      <c r="U976" s="41">
        <v>-122.01873371000001</v>
      </c>
      <c r="V976" s="41">
        <v>2</v>
      </c>
    </row>
    <row r="977" spans="1:22" x14ac:dyDescent="0.25">
      <c r="A977" s="41">
        <v>1266618690</v>
      </c>
      <c r="B977" s="42">
        <v>38766.93854166667</v>
      </c>
      <c r="C977" s="41">
        <v>2</v>
      </c>
      <c r="D977" s="41" t="s">
        <v>206</v>
      </c>
      <c r="E977" s="41">
        <v>673.93</v>
      </c>
      <c r="F977" s="41">
        <v>2</v>
      </c>
      <c r="G977" s="41">
        <v>5.1639999999999997</v>
      </c>
      <c r="H977" s="41">
        <v>2</v>
      </c>
      <c r="I977" s="41">
        <v>34.322000000000003</v>
      </c>
      <c r="J977" s="41">
        <v>2</v>
      </c>
      <c r="K977" s="41">
        <v>0.23200000000000001</v>
      </c>
      <c r="L977" s="41">
        <v>2</v>
      </c>
      <c r="M977" s="41">
        <v>91.55</v>
      </c>
      <c r="N977" s="41">
        <v>2</v>
      </c>
      <c r="O977" s="41">
        <v>1481.7</v>
      </c>
      <c r="P977" s="41">
        <v>2</v>
      </c>
      <c r="Q977" s="41">
        <v>27.125299999999999</v>
      </c>
      <c r="R977" s="41">
        <v>2</v>
      </c>
      <c r="S977" s="41">
        <v>36.733483329999999</v>
      </c>
      <c r="T977" s="41">
        <v>2</v>
      </c>
      <c r="U977" s="41">
        <v>-122.01885933</v>
      </c>
      <c r="V977" s="41">
        <v>2</v>
      </c>
    </row>
    <row r="978" spans="1:22" x14ac:dyDescent="0.25">
      <c r="A978" s="41">
        <v>1266618705</v>
      </c>
      <c r="B978" s="42">
        <v>38766.938715277778</v>
      </c>
      <c r="C978" s="41">
        <v>2</v>
      </c>
      <c r="D978" s="41" t="s">
        <v>206</v>
      </c>
      <c r="E978" s="41">
        <v>666.31</v>
      </c>
      <c r="F978" s="41">
        <v>2</v>
      </c>
      <c r="G978" s="41">
        <v>5.2910000000000004</v>
      </c>
      <c r="H978" s="41">
        <v>2</v>
      </c>
      <c r="I978" s="41">
        <v>34.308999999999997</v>
      </c>
      <c r="J978" s="41">
        <v>2</v>
      </c>
      <c r="K978" s="41">
        <v>0.24</v>
      </c>
      <c r="L978" s="41">
        <v>2</v>
      </c>
      <c r="M978" s="41">
        <v>91.62</v>
      </c>
      <c r="N978" s="41">
        <v>2</v>
      </c>
      <c r="O978" s="41">
        <v>1482.0719999999999</v>
      </c>
      <c r="P978" s="41">
        <v>2</v>
      </c>
      <c r="Q978" s="41">
        <v>27.100200000000001</v>
      </c>
      <c r="R978" s="41">
        <v>2</v>
      </c>
      <c r="S978" s="41">
        <v>36.733546060000002</v>
      </c>
      <c r="T978" s="41">
        <v>2</v>
      </c>
      <c r="U978" s="41">
        <v>-122.01876765999999</v>
      </c>
      <c r="V978" s="41">
        <v>2</v>
      </c>
    </row>
    <row r="979" spans="1:22" x14ac:dyDescent="0.25">
      <c r="A979" s="41">
        <v>1266618720</v>
      </c>
      <c r="B979" s="42">
        <v>38766.938888888886</v>
      </c>
      <c r="C979" s="41">
        <v>2</v>
      </c>
      <c r="D979" s="41" t="s">
        <v>206</v>
      </c>
      <c r="E979" s="41">
        <v>658.59</v>
      </c>
      <c r="F979" s="41">
        <v>2</v>
      </c>
      <c r="G979" s="41">
        <v>5.359</v>
      </c>
      <c r="H979" s="41">
        <v>2</v>
      </c>
      <c r="I979" s="41">
        <v>34.302999999999997</v>
      </c>
      <c r="J979" s="41">
        <v>2</v>
      </c>
      <c r="K979" s="41">
        <v>0.25</v>
      </c>
      <c r="L979" s="41">
        <v>2</v>
      </c>
      <c r="M979" s="41">
        <v>91.69</v>
      </c>
      <c r="N979" s="41">
        <v>2</v>
      </c>
      <c r="O979" s="41">
        <v>1482.21</v>
      </c>
      <c r="P979" s="41">
        <v>2</v>
      </c>
      <c r="Q979" s="41">
        <v>27.087399999999999</v>
      </c>
      <c r="R979" s="41">
        <v>2</v>
      </c>
      <c r="S979" s="41">
        <v>36.733613200000001</v>
      </c>
      <c r="T979" s="41">
        <v>2</v>
      </c>
      <c r="U979" s="41">
        <v>-122.01873273</v>
      </c>
      <c r="V979" s="41">
        <v>2</v>
      </c>
    </row>
    <row r="980" spans="1:22" x14ac:dyDescent="0.25">
      <c r="A980" s="41">
        <v>1266618735</v>
      </c>
      <c r="B980" s="42">
        <v>38766.939062500001</v>
      </c>
      <c r="C980" s="41">
        <v>2</v>
      </c>
      <c r="D980" s="41" t="s">
        <v>206</v>
      </c>
      <c r="E980" s="41">
        <v>650.97</v>
      </c>
      <c r="F980" s="41">
        <v>2</v>
      </c>
      <c r="G980" s="41">
        <v>5.4260000000000002</v>
      </c>
      <c r="H980" s="41">
        <v>2</v>
      </c>
      <c r="I980" s="41">
        <v>34.295000000000002</v>
      </c>
      <c r="J980" s="41">
        <v>2</v>
      </c>
      <c r="K980" s="41">
        <v>0.26</v>
      </c>
      <c r="L980" s="41">
        <v>2</v>
      </c>
      <c r="M980" s="41">
        <v>91.86</v>
      </c>
      <c r="N980" s="41">
        <v>2</v>
      </c>
      <c r="O980" s="41">
        <v>1482.3440000000001</v>
      </c>
      <c r="P980" s="41">
        <v>2</v>
      </c>
      <c r="Q980" s="41">
        <v>27.073</v>
      </c>
      <c r="R980" s="41">
        <v>2</v>
      </c>
      <c r="S980" s="41">
        <v>36.733636130000001</v>
      </c>
      <c r="T980" s="41">
        <v>2</v>
      </c>
      <c r="U980" s="41">
        <v>-122.01870046000001</v>
      </c>
      <c r="V980" s="41">
        <v>2</v>
      </c>
    </row>
    <row r="981" spans="1:22" x14ac:dyDescent="0.25">
      <c r="A981" s="41">
        <v>1266618750</v>
      </c>
      <c r="B981" s="42">
        <v>38766.939236111109</v>
      </c>
      <c r="C981" s="41">
        <v>2</v>
      </c>
      <c r="D981" s="41" t="s">
        <v>206</v>
      </c>
      <c r="E981" s="41">
        <v>643.45000000000005</v>
      </c>
      <c r="F981" s="41">
        <v>2</v>
      </c>
      <c r="G981" s="41">
        <v>5.4459999999999997</v>
      </c>
      <c r="H981" s="41">
        <v>2</v>
      </c>
      <c r="I981" s="41">
        <v>34.292000000000002</v>
      </c>
      <c r="J981" s="41">
        <v>2</v>
      </c>
      <c r="K981" s="41">
        <v>0.26800000000000002</v>
      </c>
      <c r="L981" s="41">
        <v>2</v>
      </c>
      <c r="M981" s="41">
        <v>92.04</v>
      </c>
      <c r="N981" s="41">
        <v>2</v>
      </c>
      <c r="O981" s="41">
        <v>1482.2950000000001</v>
      </c>
      <c r="P981" s="41">
        <v>2</v>
      </c>
      <c r="Q981" s="41">
        <v>27.068200000000001</v>
      </c>
      <c r="R981" s="41">
        <v>2</v>
      </c>
      <c r="S981" s="41">
        <v>36.733634799999997</v>
      </c>
      <c r="T981" s="41">
        <v>2</v>
      </c>
      <c r="U981" s="41">
        <v>-122.0187064</v>
      </c>
      <c r="V981" s="41">
        <v>2</v>
      </c>
    </row>
    <row r="982" spans="1:22" x14ac:dyDescent="0.25">
      <c r="A982" s="41">
        <v>1266618765</v>
      </c>
      <c r="B982" s="42">
        <v>38766.939409722225</v>
      </c>
      <c r="C982" s="41">
        <v>2</v>
      </c>
      <c r="D982" s="41" t="s">
        <v>206</v>
      </c>
      <c r="E982" s="41">
        <v>635.83000000000004</v>
      </c>
      <c r="F982" s="41">
        <v>2</v>
      </c>
      <c r="G982" s="41">
        <v>5.45</v>
      </c>
      <c r="H982" s="41">
        <v>2</v>
      </c>
      <c r="I982" s="41">
        <v>34.292000000000002</v>
      </c>
      <c r="J982" s="41">
        <v>2</v>
      </c>
      <c r="K982" s="41">
        <v>0.27400000000000002</v>
      </c>
      <c r="L982" s="41">
        <v>2</v>
      </c>
      <c r="M982" s="41">
        <v>92.3</v>
      </c>
      <c r="N982" s="41">
        <v>2</v>
      </c>
      <c r="O982" s="41">
        <v>1482.184</v>
      </c>
      <c r="P982" s="41">
        <v>2</v>
      </c>
      <c r="Q982" s="41">
        <v>27.067599999999999</v>
      </c>
      <c r="R982" s="41">
        <v>2</v>
      </c>
      <c r="S982" s="41">
        <v>36.733642000000003</v>
      </c>
      <c r="T982" s="41">
        <v>2</v>
      </c>
      <c r="U982" s="41">
        <v>-122.01867</v>
      </c>
      <c r="V982" s="41">
        <v>2</v>
      </c>
    </row>
    <row r="983" spans="1:22" x14ac:dyDescent="0.25">
      <c r="A983" s="41">
        <v>1266618780</v>
      </c>
      <c r="B983" s="42">
        <v>38766.939583333333</v>
      </c>
      <c r="C983" s="41">
        <v>2</v>
      </c>
      <c r="D983" s="41" t="s">
        <v>206</v>
      </c>
      <c r="E983" s="41">
        <v>628.5</v>
      </c>
      <c r="F983" s="41">
        <v>2</v>
      </c>
      <c r="G983" s="41">
        <v>5.476</v>
      </c>
      <c r="H983" s="41">
        <v>2</v>
      </c>
      <c r="I983" s="41">
        <v>34.29</v>
      </c>
      <c r="J983" s="41">
        <v>2</v>
      </c>
      <c r="K983" s="41">
        <v>0.27700000000000002</v>
      </c>
      <c r="L983" s="41">
        <v>2</v>
      </c>
      <c r="M983" s="41">
        <v>92.36</v>
      </c>
      <c r="N983" s="41">
        <v>2</v>
      </c>
      <c r="O983" s="41">
        <v>1482.165</v>
      </c>
      <c r="P983" s="41">
        <v>2</v>
      </c>
      <c r="Q983" s="41">
        <v>27.062899999999999</v>
      </c>
      <c r="R983" s="41">
        <v>2</v>
      </c>
      <c r="S983" s="41">
        <v>36.733642000000003</v>
      </c>
      <c r="T983" s="41">
        <v>2</v>
      </c>
      <c r="U983" s="41">
        <v>-122.01867</v>
      </c>
      <c r="V983" s="41">
        <v>2</v>
      </c>
    </row>
    <row r="984" spans="1:22" x14ac:dyDescent="0.25">
      <c r="A984" s="41">
        <v>1266618795</v>
      </c>
      <c r="B984" s="42">
        <v>38766.939756944441</v>
      </c>
      <c r="C984" s="41">
        <v>2</v>
      </c>
      <c r="D984" s="41" t="s">
        <v>206</v>
      </c>
      <c r="E984" s="41">
        <v>621.58000000000004</v>
      </c>
      <c r="F984" s="41">
        <v>2</v>
      </c>
      <c r="G984" s="41">
        <v>5.4930000000000003</v>
      </c>
      <c r="H984" s="41">
        <v>2</v>
      </c>
      <c r="I984" s="41">
        <v>34.289000000000001</v>
      </c>
      <c r="J984" s="41">
        <v>2</v>
      </c>
      <c r="K984" s="41">
        <v>0.28000000000000003</v>
      </c>
      <c r="L984" s="41">
        <v>2</v>
      </c>
      <c r="M984" s="41">
        <v>92.52</v>
      </c>
      <c r="N984" s="41">
        <v>2</v>
      </c>
      <c r="O984" s="41">
        <v>1482.116</v>
      </c>
      <c r="P984" s="41">
        <v>2</v>
      </c>
      <c r="Q984" s="41">
        <v>27.06</v>
      </c>
      <c r="R984" s="41">
        <v>2</v>
      </c>
      <c r="S984" s="41">
        <v>36.733642000000003</v>
      </c>
      <c r="T984" s="41">
        <v>2</v>
      </c>
      <c r="U984" s="41">
        <v>-122.01867</v>
      </c>
      <c r="V984" s="41">
        <v>2</v>
      </c>
    </row>
    <row r="985" spans="1:22" x14ac:dyDescent="0.25">
      <c r="A985" s="41">
        <v>1266618810</v>
      </c>
      <c r="B985" s="42">
        <v>38766.939930555556</v>
      </c>
      <c r="C985" s="41">
        <v>2</v>
      </c>
      <c r="D985" s="41" t="s">
        <v>206</v>
      </c>
      <c r="E985" s="41">
        <v>614.95000000000005</v>
      </c>
      <c r="F985" s="41">
        <v>2</v>
      </c>
      <c r="G985" s="41">
        <v>5.55</v>
      </c>
      <c r="H985" s="41">
        <v>2</v>
      </c>
      <c r="I985" s="41">
        <v>34.283000000000001</v>
      </c>
      <c r="J985" s="41">
        <v>2</v>
      </c>
      <c r="K985" s="41">
        <v>0.28399999999999997</v>
      </c>
      <c r="L985" s="41">
        <v>2</v>
      </c>
      <c r="M985" s="41">
        <v>92.78</v>
      </c>
      <c r="N985" s="41">
        <v>2</v>
      </c>
      <c r="O985" s="41">
        <v>1482.2280000000001</v>
      </c>
      <c r="P985" s="41">
        <v>2</v>
      </c>
      <c r="Q985" s="41">
        <v>27.048300000000001</v>
      </c>
      <c r="R985" s="41">
        <v>2</v>
      </c>
      <c r="S985" s="41">
        <v>36.733642000000003</v>
      </c>
      <c r="T985" s="41">
        <v>2</v>
      </c>
      <c r="U985" s="41">
        <v>-122.01867</v>
      </c>
      <c r="V985" s="41">
        <v>2</v>
      </c>
    </row>
    <row r="986" spans="1:22" x14ac:dyDescent="0.25">
      <c r="A986" s="41">
        <v>1266618825</v>
      </c>
      <c r="B986" s="42">
        <v>38766.940104166664</v>
      </c>
      <c r="C986" s="41">
        <v>2</v>
      </c>
      <c r="D986" s="41" t="s">
        <v>206</v>
      </c>
      <c r="E986" s="41">
        <v>607.32000000000005</v>
      </c>
      <c r="F986" s="41">
        <v>2</v>
      </c>
      <c r="G986" s="41">
        <v>5.6230000000000002</v>
      </c>
      <c r="H986" s="41">
        <v>2</v>
      </c>
      <c r="I986" s="41">
        <v>34.277000000000001</v>
      </c>
      <c r="J986" s="41">
        <v>2</v>
      </c>
      <c r="K986" s="41">
        <v>0.28899999999999998</v>
      </c>
      <c r="L986" s="41">
        <v>2</v>
      </c>
      <c r="M986" s="41">
        <v>93.23</v>
      </c>
      <c r="N986" s="41">
        <v>2</v>
      </c>
      <c r="O986" s="41">
        <v>1482.386</v>
      </c>
      <c r="P986" s="41">
        <v>2</v>
      </c>
      <c r="Q986" s="41">
        <v>27.034700000000001</v>
      </c>
      <c r="R986" s="41">
        <v>2</v>
      </c>
      <c r="S986" s="41">
        <v>36.733665799999997</v>
      </c>
      <c r="T986" s="41">
        <v>2</v>
      </c>
      <c r="U986" s="41">
        <v>-122.01872400000001</v>
      </c>
      <c r="V986" s="41">
        <v>2</v>
      </c>
    </row>
    <row r="987" spans="1:22" x14ac:dyDescent="0.25">
      <c r="A987" s="41">
        <v>1266618840</v>
      </c>
      <c r="B987" s="42">
        <v>38766.94027777778</v>
      </c>
      <c r="C987" s="41">
        <v>2</v>
      </c>
      <c r="D987" s="41" t="s">
        <v>206</v>
      </c>
      <c r="E987" s="41">
        <v>599.51</v>
      </c>
      <c r="F987" s="41">
        <v>2</v>
      </c>
      <c r="G987" s="41">
        <v>5.6950000000000003</v>
      </c>
      <c r="H987" s="41">
        <v>2</v>
      </c>
      <c r="I987" s="41">
        <v>34.270000000000003</v>
      </c>
      <c r="J987" s="41">
        <v>2</v>
      </c>
      <c r="K987" s="41">
        <v>0.29399999999999998</v>
      </c>
      <c r="L987" s="41">
        <v>2</v>
      </c>
      <c r="M987" s="41">
        <v>93.71</v>
      </c>
      <c r="N987" s="41">
        <v>2</v>
      </c>
      <c r="O987" s="41">
        <v>1482.5360000000001</v>
      </c>
      <c r="P987" s="41">
        <v>2</v>
      </c>
      <c r="Q987" s="41">
        <v>27.020299999999999</v>
      </c>
      <c r="R987" s="41">
        <v>2</v>
      </c>
      <c r="S987" s="41">
        <v>36.733669859999999</v>
      </c>
      <c r="T987" s="41">
        <v>2</v>
      </c>
      <c r="U987" s="41">
        <v>-122.01871165999999</v>
      </c>
      <c r="V987" s="41">
        <v>2</v>
      </c>
    </row>
    <row r="988" spans="1:22" x14ac:dyDescent="0.25">
      <c r="A988" s="41">
        <v>1266618855</v>
      </c>
      <c r="B988" s="42">
        <v>38766.940451388888</v>
      </c>
      <c r="C988" s="41">
        <v>2</v>
      </c>
      <c r="D988" s="41" t="s">
        <v>206</v>
      </c>
      <c r="E988" s="41">
        <v>591.98</v>
      </c>
      <c r="F988" s="41">
        <v>2</v>
      </c>
      <c r="G988" s="41">
        <v>5.7560000000000002</v>
      </c>
      <c r="H988" s="41">
        <v>2</v>
      </c>
      <c r="I988" s="41">
        <v>34.261000000000003</v>
      </c>
      <c r="J988" s="41">
        <v>2</v>
      </c>
      <c r="K988" s="41">
        <v>0.29799999999999999</v>
      </c>
      <c r="L988" s="41">
        <v>2</v>
      </c>
      <c r="M988" s="41">
        <v>94.17</v>
      </c>
      <c r="N988" s="41">
        <v>2</v>
      </c>
      <c r="O988" s="41">
        <v>1482.644</v>
      </c>
      <c r="P988" s="41">
        <v>2</v>
      </c>
      <c r="Q988" s="41">
        <v>27.005700000000001</v>
      </c>
      <c r="R988" s="41">
        <v>2</v>
      </c>
      <c r="S988" s="41">
        <v>36.73370413</v>
      </c>
      <c r="T988" s="41">
        <v>2</v>
      </c>
      <c r="U988" s="41">
        <v>-122.01877613000001</v>
      </c>
      <c r="V988" s="41">
        <v>2</v>
      </c>
    </row>
    <row r="989" spans="1:22" x14ac:dyDescent="0.25">
      <c r="A989" s="41">
        <v>1266618870</v>
      </c>
      <c r="B989" s="42">
        <v>38766.940625000003</v>
      </c>
      <c r="C989" s="41">
        <v>2</v>
      </c>
      <c r="D989" s="41" t="s">
        <v>206</v>
      </c>
      <c r="E989" s="41">
        <v>584.55999999999995</v>
      </c>
      <c r="F989" s="41">
        <v>2</v>
      </c>
      <c r="G989" s="41">
        <v>5.766</v>
      </c>
      <c r="H989" s="41">
        <v>2</v>
      </c>
      <c r="I989" s="41">
        <v>34.258000000000003</v>
      </c>
      <c r="J989" s="41">
        <v>2</v>
      </c>
      <c r="K989" s="41">
        <v>0.3</v>
      </c>
      <c r="L989" s="41">
        <v>2</v>
      </c>
      <c r="M989" s="41">
        <v>94.52</v>
      </c>
      <c r="N989" s="41">
        <v>2</v>
      </c>
      <c r="O989" s="41">
        <v>1482.556</v>
      </c>
      <c r="P989" s="41">
        <v>2</v>
      </c>
      <c r="Q989" s="41">
        <v>27.001999999999999</v>
      </c>
      <c r="R989" s="41">
        <v>2</v>
      </c>
      <c r="S989" s="41">
        <v>36.733823000000001</v>
      </c>
      <c r="T989" s="41">
        <v>2</v>
      </c>
      <c r="U989" s="41">
        <v>-122.018682</v>
      </c>
      <c r="V989" s="41">
        <v>2</v>
      </c>
    </row>
    <row r="990" spans="1:22" x14ac:dyDescent="0.25">
      <c r="A990" s="41">
        <v>1266618885</v>
      </c>
      <c r="B990" s="42">
        <v>38766.940798611111</v>
      </c>
      <c r="C990" s="41">
        <v>2</v>
      </c>
      <c r="D990" s="41" t="s">
        <v>206</v>
      </c>
      <c r="E990" s="41">
        <v>576.84</v>
      </c>
      <c r="F990" s="41">
        <v>2</v>
      </c>
      <c r="G990" s="41">
        <v>5.7839999999999998</v>
      </c>
      <c r="H990" s="41">
        <v>2</v>
      </c>
      <c r="I990" s="41">
        <v>34.256</v>
      </c>
      <c r="J990" s="41">
        <v>2</v>
      </c>
      <c r="K990" s="41">
        <v>0.29699999999999999</v>
      </c>
      <c r="L990" s="41">
        <v>2</v>
      </c>
      <c r="M990" s="41">
        <v>94.85</v>
      </c>
      <c r="N990" s="41">
        <v>2</v>
      </c>
      <c r="O990" s="41">
        <v>1482.4970000000001</v>
      </c>
      <c r="P990" s="41">
        <v>2</v>
      </c>
      <c r="Q990" s="41">
        <v>26.998100000000001</v>
      </c>
      <c r="R990" s="41">
        <v>2</v>
      </c>
      <c r="S990" s="41">
        <v>36.733823000000001</v>
      </c>
      <c r="T990" s="41">
        <v>2</v>
      </c>
      <c r="U990" s="41">
        <v>-122.018682</v>
      </c>
      <c r="V990" s="41">
        <v>2</v>
      </c>
    </row>
    <row r="991" spans="1:22" x14ac:dyDescent="0.25">
      <c r="A991" s="41">
        <v>1266618900</v>
      </c>
      <c r="B991" s="42">
        <v>38766.940972222219</v>
      </c>
      <c r="C991" s="41">
        <v>2</v>
      </c>
      <c r="D991" s="41" t="s">
        <v>206</v>
      </c>
      <c r="E991" s="41">
        <v>569.30999999999995</v>
      </c>
      <c r="F991" s="41">
        <v>2</v>
      </c>
      <c r="G991" s="41">
        <v>5.7960000000000003</v>
      </c>
      <c r="H991" s="41">
        <v>2</v>
      </c>
      <c r="I991" s="41">
        <v>34.253999999999998</v>
      </c>
      <c r="J991" s="41">
        <v>2</v>
      </c>
      <c r="K991" s="41">
        <v>0.29399999999999998</v>
      </c>
      <c r="L991" s="41">
        <v>2</v>
      </c>
      <c r="M991" s="41">
        <v>94.98</v>
      </c>
      <c r="N991" s="41">
        <v>2</v>
      </c>
      <c r="O991" s="41">
        <v>1482.4169999999999</v>
      </c>
      <c r="P991" s="41">
        <v>2</v>
      </c>
      <c r="Q991" s="41">
        <v>26.995000000000001</v>
      </c>
      <c r="R991" s="41">
        <v>2</v>
      </c>
      <c r="S991" s="41">
        <v>36.733823000000001</v>
      </c>
      <c r="T991" s="41">
        <v>2</v>
      </c>
      <c r="U991" s="41">
        <v>-122.018682</v>
      </c>
      <c r="V991" s="41">
        <v>2</v>
      </c>
    </row>
    <row r="992" spans="1:22" x14ac:dyDescent="0.25">
      <c r="A992" s="41">
        <v>1266618915</v>
      </c>
      <c r="B992" s="42">
        <v>38766.941145833334</v>
      </c>
      <c r="C992" s="41">
        <v>2</v>
      </c>
      <c r="D992" s="41" t="s">
        <v>206</v>
      </c>
      <c r="E992" s="41">
        <v>561.59</v>
      </c>
      <c r="F992" s="41">
        <v>2</v>
      </c>
      <c r="G992" s="41">
        <v>5.8140000000000001</v>
      </c>
      <c r="H992" s="41">
        <v>2</v>
      </c>
      <c r="I992" s="41">
        <v>34.252000000000002</v>
      </c>
      <c r="J992" s="41">
        <v>2</v>
      </c>
      <c r="K992" s="41">
        <v>0.29099999999999998</v>
      </c>
      <c r="L992" s="41">
        <v>2</v>
      </c>
      <c r="M992" s="41">
        <v>95.06</v>
      </c>
      <c r="N992" s="41">
        <v>2</v>
      </c>
      <c r="O992" s="41">
        <v>1482.3579999999999</v>
      </c>
      <c r="P992" s="41">
        <v>2</v>
      </c>
      <c r="Q992" s="41">
        <v>26.991099999999999</v>
      </c>
      <c r="R992" s="41">
        <v>2</v>
      </c>
      <c r="S992" s="41">
        <v>36.733823000000001</v>
      </c>
      <c r="T992" s="41">
        <v>2</v>
      </c>
      <c r="U992" s="41">
        <v>-122.018682</v>
      </c>
      <c r="V992" s="41">
        <v>2</v>
      </c>
    </row>
    <row r="993" spans="1:22" x14ac:dyDescent="0.25">
      <c r="A993" s="41">
        <v>1266618930</v>
      </c>
      <c r="B993" s="42">
        <v>38766.941319444442</v>
      </c>
      <c r="C993" s="41">
        <v>2</v>
      </c>
      <c r="D993" s="41" t="s">
        <v>206</v>
      </c>
      <c r="E993" s="41">
        <v>553.87</v>
      </c>
      <c r="F993" s="41">
        <v>2</v>
      </c>
      <c r="G993" s="41">
        <v>5.8650000000000002</v>
      </c>
      <c r="H993" s="41">
        <v>2</v>
      </c>
      <c r="I993" s="41">
        <v>34.25</v>
      </c>
      <c r="J993" s="41">
        <v>2</v>
      </c>
      <c r="K993" s="41">
        <v>0.28999999999999998</v>
      </c>
      <c r="L993" s="41">
        <v>2</v>
      </c>
      <c r="M993" s="41">
        <v>95.38</v>
      </c>
      <c r="N993" s="41">
        <v>2</v>
      </c>
      <c r="O993" s="41">
        <v>1482.431</v>
      </c>
      <c r="P993" s="41">
        <v>2</v>
      </c>
      <c r="Q993" s="41">
        <v>26.9831</v>
      </c>
      <c r="R993" s="41">
        <v>2</v>
      </c>
      <c r="S993" s="41">
        <v>36.733823000000001</v>
      </c>
      <c r="T993" s="41">
        <v>2</v>
      </c>
      <c r="U993" s="41">
        <v>-122.018682</v>
      </c>
      <c r="V993" s="41">
        <v>2</v>
      </c>
    </row>
    <row r="994" spans="1:22" x14ac:dyDescent="0.25">
      <c r="A994" s="41">
        <v>1266618945</v>
      </c>
      <c r="B994" s="42">
        <v>38766.941493055558</v>
      </c>
      <c r="C994" s="41">
        <v>2</v>
      </c>
      <c r="D994" s="41" t="s">
        <v>206</v>
      </c>
      <c r="E994" s="41">
        <v>546.25</v>
      </c>
      <c r="F994" s="41">
        <v>2</v>
      </c>
      <c r="G994" s="41">
        <v>5.96</v>
      </c>
      <c r="H994" s="41">
        <v>2</v>
      </c>
      <c r="I994" s="41">
        <v>34.24</v>
      </c>
      <c r="J994" s="41">
        <v>2</v>
      </c>
      <c r="K994" s="41">
        <v>0.29099999999999998</v>
      </c>
      <c r="L994" s="41">
        <v>2</v>
      </c>
      <c r="M994" s="41">
        <v>95.5</v>
      </c>
      <c r="N994" s="41">
        <v>2</v>
      </c>
      <c r="O994" s="41">
        <v>1482.67</v>
      </c>
      <c r="P994" s="41">
        <v>2</v>
      </c>
      <c r="Q994" s="41">
        <v>26.9633</v>
      </c>
      <c r="R994" s="41">
        <v>2</v>
      </c>
      <c r="S994" s="41">
        <v>36.733823000000001</v>
      </c>
      <c r="T994" s="41">
        <v>2</v>
      </c>
      <c r="U994" s="41">
        <v>-122.018682</v>
      </c>
      <c r="V994" s="41">
        <v>2</v>
      </c>
    </row>
    <row r="995" spans="1:22" x14ac:dyDescent="0.25">
      <c r="A995" s="41">
        <v>1266618960</v>
      </c>
      <c r="B995" s="42">
        <v>38766.941666666666</v>
      </c>
      <c r="C995" s="41">
        <v>2</v>
      </c>
      <c r="D995" s="41" t="s">
        <v>206</v>
      </c>
      <c r="E995" s="41">
        <v>538.62</v>
      </c>
      <c r="F995" s="41">
        <v>2</v>
      </c>
      <c r="G995" s="41">
        <v>6.03</v>
      </c>
      <c r="H995" s="41">
        <v>2</v>
      </c>
      <c r="I995" s="41">
        <v>34.234000000000002</v>
      </c>
      <c r="J995" s="41">
        <v>2</v>
      </c>
      <c r="K995" s="41">
        <v>0.29799999999999999</v>
      </c>
      <c r="L995" s="41">
        <v>2</v>
      </c>
      <c r="M995" s="41">
        <v>95.57</v>
      </c>
      <c r="N995" s="41">
        <v>2</v>
      </c>
      <c r="O995" s="41">
        <v>1482.8140000000001</v>
      </c>
      <c r="P995" s="41">
        <v>2</v>
      </c>
      <c r="Q995" s="41">
        <v>26.9497</v>
      </c>
      <c r="R995" s="41">
        <v>2</v>
      </c>
      <c r="S995" s="41">
        <v>36.733823000000001</v>
      </c>
      <c r="T995" s="41">
        <v>2</v>
      </c>
      <c r="U995" s="41">
        <v>-122.018682</v>
      </c>
      <c r="V995" s="41">
        <v>2</v>
      </c>
    </row>
    <row r="996" spans="1:22" x14ac:dyDescent="0.25">
      <c r="A996" s="41">
        <v>1266618975</v>
      </c>
      <c r="B996" s="42">
        <v>38766.941840277781</v>
      </c>
      <c r="C996" s="41">
        <v>2</v>
      </c>
      <c r="D996" s="41" t="s">
        <v>206</v>
      </c>
      <c r="E996" s="41">
        <v>530.9</v>
      </c>
      <c r="F996" s="41">
        <v>2</v>
      </c>
      <c r="G996" s="41">
        <v>6.117</v>
      </c>
      <c r="H996" s="41">
        <v>2</v>
      </c>
      <c r="I996" s="41">
        <v>34.225999999999999</v>
      </c>
      <c r="J996" s="41">
        <v>2</v>
      </c>
      <c r="K996" s="41">
        <v>0.311</v>
      </c>
      <c r="L996" s="41">
        <v>2</v>
      </c>
      <c r="M996" s="41">
        <v>95.49</v>
      </c>
      <c r="N996" s="41">
        <v>2</v>
      </c>
      <c r="O996" s="41">
        <v>1483.021</v>
      </c>
      <c r="P996" s="41">
        <v>2</v>
      </c>
      <c r="Q996" s="41">
        <v>26.932400000000001</v>
      </c>
      <c r="R996" s="41">
        <v>2</v>
      </c>
      <c r="S996" s="41">
        <v>36.733823000000001</v>
      </c>
      <c r="T996" s="41">
        <v>2</v>
      </c>
      <c r="U996" s="41">
        <v>-122.018682</v>
      </c>
      <c r="V996" s="41">
        <v>2</v>
      </c>
    </row>
    <row r="997" spans="1:22" x14ac:dyDescent="0.25">
      <c r="A997" s="41">
        <v>1266618990</v>
      </c>
      <c r="B997" s="42">
        <v>38766.942013888889</v>
      </c>
      <c r="C997" s="41">
        <v>2</v>
      </c>
      <c r="D997" s="41" t="s">
        <v>206</v>
      </c>
      <c r="E997" s="41">
        <v>523.28</v>
      </c>
      <c r="F997" s="41">
        <v>2</v>
      </c>
      <c r="G997" s="41">
        <v>6.1660000000000004</v>
      </c>
      <c r="H997" s="41">
        <v>2</v>
      </c>
      <c r="I997" s="41">
        <v>34.220999999999997</v>
      </c>
      <c r="J997" s="41">
        <v>2</v>
      </c>
      <c r="K997" s="41">
        <v>0.32900000000000001</v>
      </c>
      <c r="L997" s="41">
        <v>2</v>
      </c>
      <c r="M997" s="41">
        <v>95.59</v>
      </c>
      <c r="N997" s="41">
        <v>2</v>
      </c>
      <c r="O997" s="41">
        <v>1483.0820000000001</v>
      </c>
      <c r="P997" s="41">
        <v>2</v>
      </c>
      <c r="Q997" s="41">
        <v>26.9221</v>
      </c>
      <c r="R997" s="41">
        <v>2</v>
      </c>
      <c r="S997" s="41">
        <v>36.733823000000001</v>
      </c>
      <c r="T997" s="41">
        <v>2</v>
      </c>
      <c r="U997" s="41">
        <v>-122.018682</v>
      </c>
      <c r="V997" s="41">
        <v>2</v>
      </c>
    </row>
    <row r="998" spans="1:22" x14ac:dyDescent="0.25">
      <c r="A998" s="41">
        <v>1266619005</v>
      </c>
      <c r="B998" s="42">
        <v>38766.942187499997</v>
      </c>
      <c r="C998" s="41">
        <v>2</v>
      </c>
      <c r="D998" s="41" t="s">
        <v>206</v>
      </c>
      <c r="E998" s="41">
        <v>515.75</v>
      </c>
      <c r="F998" s="41">
        <v>2</v>
      </c>
      <c r="G998" s="41">
        <v>6.234</v>
      </c>
      <c r="H998" s="41">
        <v>2</v>
      </c>
      <c r="I998" s="41">
        <v>34.216000000000001</v>
      </c>
      <c r="J998" s="41">
        <v>2</v>
      </c>
      <c r="K998" s="41">
        <v>0.34599999999999997</v>
      </c>
      <c r="L998" s="41">
        <v>2</v>
      </c>
      <c r="M998" s="41">
        <v>95.55</v>
      </c>
      <c r="N998" s="41">
        <v>2</v>
      </c>
      <c r="O998" s="41">
        <v>1483.22</v>
      </c>
      <c r="P998" s="41">
        <v>2</v>
      </c>
      <c r="Q998" s="41">
        <v>26.909400000000002</v>
      </c>
      <c r="R998" s="41">
        <v>2</v>
      </c>
      <c r="S998" s="41">
        <v>36.733823000000001</v>
      </c>
      <c r="T998" s="41">
        <v>2</v>
      </c>
      <c r="U998" s="41">
        <v>-122.018682</v>
      </c>
      <c r="V998" s="41">
        <v>2</v>
      </c>
    </row>
    <row r="999" spans="1:22" x14ac:dyDescent="0.25">
      <c r="A999" s="41">
        <v>1266619020</v>
      </c>
      <c r="B999" s="42">
        <v>38766.942361111112</v>
      </c>
      <c r="C999" s="41">
        <v>2</v>
      </c>
      <c r="D999" s="41" t="s">
        <v>206</v>
      </c>
      <c r="E999" s="41">
        <v>508.32</v>
      </c>
      <c r="F999" s="41">
        <v>2</v>
      </c>
      <c r="G999" s="41">
        <v>6.3230000000000004</v>
      </c>
      <c r="H999" s="41">
        <v>2</v>
      </c>
      <c r="I999" s="41">
        <v>34.212000000000003</v>
      </c>
      <c r="J999" s="41">
        <v>2</v>
      </c>
      <c r="K999" s="41">
        <v>0.36499999999999999</v>
      </c>
      <c r="L999" s="41">
        <v>2</v>
      </c>
      <c r="M999" s="41">
        <v>95.46</v>
      </c>
      <c r="N999" s="41">
        <v>2</v>
      </c>
      <c r="O999" s="41">
        <v>1483.443</v>
      </c>
      <c r="P999" s="41">
        <v>2</v>
      </c>
      <c r="Q999" s="41">
        <v>26.8947</v>
      </c>
      <c r="R999" s="41">
        <v>2</v>
      </c>
      <c r="S999" s="41">
        <v>36.733823000000001</v>
      </c>
      <c r="T999" s="41">
        <v>2</v>
      </c>
      <c r="U999" s="41">
        <v>-122.018682</v>
      </c>
      <c r="V999" s="41">
        <v>2</v>
      </c>
    </row>
    <row r="1000" spans="1:22" x14ac:dyDescent="0.25">
      <c r="A1000" s="41">
        <v>1266619035</v>
      </c>
      <c r="B1000" s="42">
        <v>38766.94253472222</v>
      </c>
      <c r="C1000" s="41">
        <v>2</v>
      </c>
      <c r="D1000" s="41" t="s">
        <v>206</v>
      </c>
      <c r="E1000" s="41">
        <v>500.7</v>
      </c>
      <c r="F1000" s="41">
        <v>2</v>
      </c>
      <c r="G1000" s="41">
        <v>6.3780000000000001</v>
      </c>
      <c r="H1000" s="41">
        <v>2</v>
      </c>
      <c r="I1000" s="41">
        <v>34.207000000000001</v>
      </c>
      <c r="J1000" s="41">
        <v>2</v>
      </c>
      <c r="K1000" s="41">
        <v>0.38800000000000001</v>
      </c>
      <c r="L1000" s="41">
        <v>2</v>
      </c>
      <c r="M1000" s="41">
        <v>95.45</v>
      </c>
      <c r="N1000" s="41">
        <v>2</v>
      </c>
      <c r="O1000" s="41">
        <v>1483.5260000000001</v>
      </c>
      <c r="P1000" s="41">
        <v>2</v>
      </c>
      <c r="Q1000" s="41">
        <v>26.883600000000001</v>
      </c>
      <c r="R1000" s="41">
        <v>2</v>
      </c>
      <c r="S1000" s="41">
        <v>36.733655730000002</v>
      </c>
      <c r="T1000" s="41">
        <v>2</v>
      </c>
      <c r="U1000" s="41">
        <v>-122.01902432999999</v>
      </c>
      <c r="V1000" s="41">
        <v>2</v>
      </c>
    </row>
    <row r="1001" spans="1:22" x14ac:dyDescent="0.25">
      <c r="A1001" s="41">
        <v>1266619050</v>
      </c>
      <c r="B1001" s="42">
        <v>38766.942708333336</v>
      </c>
      <c r="C1001" s="41">
        <v>2</v>
      </c>
      <c r="D1001" s="41" t="s">
        <v>206</v>
      </c>
      <c r="E1001" s="41">
        <v>493.27</v>
      </c>
      <c r="F1001" s="41">
        <v>2</v>
      </c>
      <c r="G1001" s="41">
        <v>6.4</v>
      </c>
      <c r="H1001" s="41">
        <v>2</v>
      </c>
      <c r="I1001" s="41">
        <v>34.206000000000003</v>
      </c>
      <c r="J1001" s="41">
        <v>2</v>
      </c>
      <c r="K1001" s="41">
        <v>0.40699999999999997</v>
      </c>
      <c r="L1001" s="41">
        <v>2</v>
      </c>
      <c r="M1001" s="41">
        <v>95.44</v>
      </c>
      <c r="N1001" s="41">
        <v>2</v>
      </c>
      <c r="O1001" s="41">
        <v>1483.4880000000001</v>
      </c>
      <c r="P1001" s="41">
        <v>2</v>
      </c>
      <c r="Q1001" s="41">
        <v>26.879799999999999</v>
      </c>
      <c r="R1001" s="41">
        <v>2</v>
      </c>
      <c r="S1001" s="41">
        <v>36.733586330000001</v>
      </c>
      <c r="T1001" s="41">
        <v>2</v>
      </c>
      <c r="U1001" s="41">
        <v>-122.01897092999999</v>
      </c>
      <c r="V1001" s="41">
        <v>2</v>
      </c>
    </row>
    <row r="1002" spans="1:22" x14ac:dyDescent="0.25">
      <c r="A1002" s="41">
        <v>1266619065</v>
      </c>
      <c r="B1002" s="42">
        <v>38766.942881944444</v>
      </c>
      <c r="C1002" s="41">
        <v>2</v>
      </c>
      <c r="D1002" s="41" t="s">
        <v>206</v>
      </c>
      <c r="E1002" s="41">
        <v>485.75</v>
      </c>
      <c r="F1002" s="41">
        <v>2</v>
      </c>
      <c r="G1002" s="41">
        <v>6.42</v>
      </c>
      <c r="H1002" s="41">
        <v>2</v>
      </c>
      <c r="I1002" s="41">
        <v>34.204999999999998</v>
      </c>
      <c r="J1002" s="41">
        <v>2</v>
      </c>
      <c r="K1002" s="41">
        <v>0.42099999999999999</v>
      </c>
      <c r="L1002" s="41">
        <v>2</v>
      </c>
      <c r="M1002" s="41">
        <v>95.43</v>
      </c>
      <c r="N1002" s="41">
        <v>2</v>
      </c>
      <c r="O1002" s="41">
        <v>1483.44</v>
      </c>
      <c r="P1002" s="41">
        <v>2</v>
      </c>
      <c r="Q1002" s="41">
        <v>26.8764</v>
      </c>
      <c r="R1002" s="41">
        <v>2</v>
      </c>
      <c r="S1002" s="41">
        <v>36.733526599999998</v>
      </c>
      <c r="T1002" s="41">
        <v>2</v>
      </c>
      <c r="U1002" s="41">
        <v>-122.01919359999999</v>
      </c>
      <c r="V1002" s="41">
        <v>2</v>
      </c>
    </row>
    <row r="1003" spans="1:22" x14ac:dyDescent="0.25">
      <c r="A1003" s="41">
        <v>1266619080</v>
      </c>
      <c r="B1003" s="42">
        <v>38766.943055555559</v>
      </c>
      <c r="C1003" s="41">
        <v>2</v>
      </c>
      <c r="D1003" s="41" t="s">
        <v>206</v>
      </c>
      <c r="E1003" s="41">
        <v>478.02</v>
      </c>
      <c r="F1003" s="41">
        <v>2</v>
      </c>
      <c r="G1003" s="41">
        <v>6.47</v>
      </c>
      <c r="H1003" s="41">
        <v>2</v>
      </c>
      <c r="I1003" s="41">
        <v>34.204000000000001</v>
      </c>
      <c r="J1003" s="41">
        <v>2</v>
      </c>
      <c r="K1003" s="41">
        <v>0.433</v>
      </c>
      <c r="L1003" s="41">
        <v>2</v>
      </c>
      <c r="M1003" s="41">
        <v>95.48</v>
      </c>
      <c r="N1003" s="41">
        <v>2</v>
      </c>
      <c r="O1003" s="41">
        <v>1483.5070000000001</v>
      </c>
      <c r="P1003" s="41">
        <v>2</v>
      </c>
      <c r="Q1003" s="41">
        <v>26.869</v>
      </c>
      <c r="R1003" s="41">
        <v>2</v>
      </c>
      <c r="S1003" s="41">
        <v>36.733633859999998</v>
      </c>
      <c r="T1003" s="41">
        <v>2</v>
      </c>
      <c r="U1003" s="41">
        <v>-122.01909866</v>
      </c>
      <c r="V1003" s="41">
        <v>2</v>
      </c>
    </row>
    <row r="1004" spans="1:22" x14ac:dyDescent="0.25">
      <c r="A1004" s="41">
        <v>1266619095</v>
      </c>
      <c r="B1004" s="42">
        <v>38766.943229166667</v>
      </c>
      <c r="C1004" s="41">
        <v>2</v>
      </c>
      <c r="D1004" s="41" t="s">
        <v>206</v>
      </c>
      <c r="E1004" s="41">
        <v>470.69</v>
      </c>
      <c r="F1004" s="41">
        <v>2</v>
      </c>
      <c r="G1004" s="41">
        <v>6.556</v>
      </c>
      <c r="H1004" s="41">
        <v>2</v>
      </c>
      <c r="I1004" s="41">
        <v>34.198999999999998</v>
      </c>
      <c r="J1004" s="41">
        <v>2</v>
      </c>
      <c r="K1004" s="41">
        <v>0.44700000000000001</v>
      </c>
      <c r="L1004" s="41">
        <v>2</v>
      </c>
      <c r="M1004" s="41">
        <v>95.51</v>
      </c>
      <c r="N1004" s="41">
        <v>2</v>
      </c>
      <c r="O1004" s="41">
        <v>1483.7170000000001</v>
      </c>
      <c r="P1004" s="41">
        <v>2</v>
      </c>
      <c r="Q1004" s="41">
        <v>26.8537</v>
      </c>
      <c r="R1004" s="41">
        <v>2</v>
      </c>
      <c r="S1004" s="41">
        <v>36.733632999999998</v>
      </c>
      <c r="T1004" s="41">
        <v>2</v>
      </c>
      <c r="U1004" s="41">
        <v>-122.019026</v>
      </c>
      <c r="V1004" s="41">
        <v>2</v>
      </c>
    </row>
    <row r="1005" spans="1:22" x14ac:dyDescent="0.25">
      <c r="A1005" s="41">
        <v>1266619110</v>
      </c>
      <c r="B1005" s="42">
        <v>38766.943402777775</v>
      </c>
      <c r="C1005" s="41">
        <v>2</v>
      </c>
      <c r="D1005" s="41" t="s">
        <v>206</v>
      </c>
      <c r="E1005" s="41">
        <v>463.36</v>
      </c>
      <c r="F1005" s="41">
        <v>2</v>
      </c>
      <c r="G1005" s="41">
        <v>6.63</v>
      </c>
      <c r="H1005" s="41">
        <v>2</v>
      </c>
      <c r="I1005" s="41">
        <v>34.195</v>
      </c>
      <c r="J1005" s="41">
        <v>2</v>
      </c>
      <c r="K1005" s="41">
        <v>0.46600000000000003</v>
      </c>
      <c r="L1005" s="41">
        <v>2</v>
      </c>
      <c r="M1005" s="41">
        <v>95.51</v>
      </c>
      <c r="N1005" s="41">
        <v>2</v>
      </c>
      <c r="O1005" s="41">
        <v>1483.88</v>
      </c>
      <c r="P1005" s="41">
        <v>2</v>
      </c>
      <c r="Q1005" s="41">
        <v>26.840599999999998</v>
      </c>
      <c r="R1005" s="41">
        <v>2</v>
      </c>
      <c r="S1005" s="41">
        <v>36.733613599999998</v>
      </c>
      <c r="T1005" s="41">
        <v>2</v>
      </c>
      <c r="U1005" s="41">
        <v>-122.0191172</v>
      </c>
      <c r="V1005" s="41">
        <v>2</v>
      </c>
    </row>
    <row r="1006" spans="1:22" x14ac:dyDescent="0.25">
      <c r="A1006" s="41">
        <v>1266619125</v>
      </c>
      <c r="B1006" s="42">
        <v>38766.943576388891</v>
      </c>
      <c r="C1006" s="41">
        <v>2</v>
      </c>
      <c r="D1006" s="41" t="s">
        <v>206</v>
      </c>
      <c r="E1006" s="41">
        <v>455.93</v>
      </c>
      <c r="F1006" s="41">
        <v>2</v>
      </c>
      <c r="G1006" s="41">
        <v>6.7350000000000003</v>
      </c>
      <c r="H1006" s="41">
        <v>2</v>
      </c>
      <c r="I1006" s="41">
        <v>34.191000000000003</v>
      </c>
      <c r="J1006" s="41">
        <v>2</v>
      </c>
      <c r="K1006" s="41">
        <v>0.49199999999999999</v>
      </c>
      <c r="L1006" s="41">
        <v>2</v>
      </c>
      <c r="M1006" s="41">
        <v>95.61</v>
      </c>
      <c r="N1006" s="41">
        <v>2</v>
      </c>
      <c r="O1006" s="41">
        <v>1484.162</v>
      </c>
      <c r="P1006" s="41">
        <v>2</v>
      </c>
      <c r="Q1006" s="41">
        <v>26.823399999999999</v>
      </c>
      <c r="R1006" s="41">
        <v>2</v>
      </c>
      <c r="S1006" s="41">
        <v>36.73361766</v>
      </c>
      <c r="T1006" s="41">
        <v>2</v>
      </c>
      <c r="U1006" s="41">
        <v>-122.01915</v>
      </c>
      <c r="V1006" s="41">
        <v>2</v>
      </c>
    </row>
    <row r="1007" spans="1:22" x14ac:dyDescent="0.25">
      <c r="A1007" s="41">
        <v>1266619140</v>
      </c>
      <c r="B1007" s="42">
        <v>38766.943749999999</v>
      </c>
      <c r="C1007" s="41">
        <v>2</v>
      </c>
      <c r="D1007" s="41" t="s">
        <v>206</v>
      </c>
      <c r="E1007" s="41">
        <v>448.31</v>
      </c>
      <c r="F1007" s="41">
        <v>2</v>
      </c>
      <c r="G1007" s="41">
        <v>6.8419999999999996</v>
      </c>
      <c r="H1007" s="41">
        <v>2</v>
      </c>
      <c r="I1007" s="41">
        <v>34.183999999999997</v>
      </c>
      <c r="J1007" s="41">
        <v>2</v>
      </c>
      <c r="K1007" s="41">
        <v>0.52400000000000002</v>
      </c>
      <c r="L1007" s="41">
        <v>2</v>
      </c>
      <c r="M1007" s="41">
        <v>95.47</v>
      </c>
      <c r="N1007" s="41">
        <v>2</v>
      </c>
      <c r="O1007" s="41">
        <v>1484.444</v>
      </c>
      <c r="P1007" s="41">
        <v>2</v>
      </c>
      <c r="Q1007" s="41">
        <v>26.8035</v>
      </c>
      <c r="R1007" s="41">
        <v>2</v>
      </c>
      <c r="S1007" s="41">
        <v>36.733657000000001</v>
      </c>
      <c r="T1007" s="41">
        <v>2</v>
      </c>
      <c r="U1007" s="41">
        <v>-122.01907</v>
      </c>
      <c r="V1007" s="41">
        <v>2</v>
      </c>
    </row>
    <row r="1008" spans="1:22" x14ac:dyDescent="0.25">
      <c r="A1008" s="41">
        <v>1266619155</v>
      </c>
      <c r="B1008" s="42">
        <v>38766.943923611114</v>
      </c>
      <c r="C1008" s="41">
        <v>2</v>
      </c>
      <c r="D1008" s="41" t="s">
        <v>206</v>
      </c>
      <c r="E1008" s="41">
        <v>440.68</v>
      </c>
      <c r="F1008" s="41">
        <v>2</v>
      </c>
      <c r="G1008" s="41">
        <v>6.8780000000000001</v>
      </c>
      <c r="H1008" s="41">
        <v>2</v>
      </c>
      <c r="I1008" s="41">
        <v>34.182000000000002</v>
      </c>
      <c r="J1008" s="41">
        <v>2</v>
      </c>
      <c r="K1008" s="41">
        <v>0.55200000000000005</v>
      </c>
      <c r="L1008" s="41">
        <v>2</v>
      </c>
      <c r="M1008" s="41">
        <v>95.4</v>
      </c>
      <c r="N1008" s="41">
        <v>2</v>
      </c>
      <c r="O1008" s="41">
        <v>1484.4549999999999</v>
      </c>
      <c r="P1008" s="41">
        <v>2</v>
      </c>
      <c r="Q1008" s="41">
        <v>26.796900000000001</v>
      </c>
      <c r="R1008" s="41">
        <v>2</v>
      </c>
      <c r="S1008" s="41">
        <v>36.733618999999997</v>
      </c>
      <c r="T1008" s="41">
        <v>2</v>
      </c>
      <c r="U1008" s="41">
        <v>-122.019141</v>
      </c>
      <c r="V1008" s="41">
        <v>2</v>
      </c>
    </row>
    <row r="1009" spans="1:22" x14ac:dyDescent="0.25">
      <c r="A1009" s="41">
        <v>1266619170</v>
      </c>
      <c r="B1009" s="42">
        <v>38766.944097222222</v>
      </c>
      <c r="C1009" s="41">
        <v>2</v>
      </c>
      <c r="D1009" s="41" t="s">
        <v>206</v>
      </c>
      <c r="E1009" s="41">
        <v>433.25</v>
      </c>
      <c r="F1009" s="41">
        <v>2</v>
      </c>
      <c r="G1009" s="41">
        <v>6.8929999999999998</v>
      </c>
      <c r="H1009" s="41">
        <v>2</v>
      </c>
      <c r="I1009" s="41">
        <v>34.18</v>
      </c>
      <c r="J1009" s="41">
        <v>2</v>
      </c>
      <c r="K1009" s="41">
        <v>0.57299999999999995</v>
      </c>
      <c r="L1009" s="41">
        <v>2</v>
      </c>
      <c r="M1009" s="41">
        <v>95.39</v>
      </c>
      <c r="N1009" s="41">
        <v>2</v>
      </c>
      <c r="O1009" s="41">
        <v>1484.3869999999999</v>
      </c>
      <c r="P1009" s="41">
        <v>2</v>
      </c>
      <c r="Q1009" s="41">
        <v>26.793199999999999</v>
      </c>
      <c r="R1009" s="41">
        <v>2</v>
      </c>
      <c r="S1009" s="41">
        <v>36.733605330000003</v>
      </c>
      <c r="T1009" s="41">
        <v>2</v>
      </c>
      <c r="U1009" s="41">
        <v>-122.01906533</v>
      </c>
      <c r="V1009" s="41">
        <v>2</v>
      </c>
    </row>
    <row r="1010" spans="1:22" x14ac:dyDescent="0.25">
      <c r="A1010" s="41">
        <v>1266619185</v>
      </c>
      <c r="B1010" s="42">
        <v>38766.94427083333</v>
      </c>
      <c r="C1010" s="41">
        <v>2</v>
      </c>
      <c r="D1010" s="41" t="s">
        <v>206</v>
      </c>
      <c r="E1010" s="41">
        <v>425.72</v>
      </c>
      <c r="F1010" s="41">
        <v>2</v>
      </c>
      <c r="G1010" s="41">
        <v>6.9080000000000004</v>
      </c>
      <c r="H1010" s="41">
        <v>2</v>
      </c>
      <c r="I1010" s="41">
        <v>34.180999999999997</v>
      </c>
      <c r="J1010" s="41">
        <v>2</v>
      </c>
      <c r="K1010" s="41">
        <v>0.58799999999999997</v>
      </c>
      <c r="L1010" s="41">
        <v>2</v>
      </c>
      <c r="M1010" s="41">
        <v>95.39</v>
      </c>
      <c r="N1010" s="41">
        <v>2</v>
      </c>
      <c r="O1010" s="41">
        <v>1484.3219999999999</v>
      </c>
      <c r="P1010" s="41">
        <v>2</v>
      </c>
      <c r="Q1010" s="41">
        <v>26.791899999999998</v>
      </c>
      <c r="R1010" s="41">
        <v>2</v>
      </c>
      <c r="S1010" s="41">
        <v>36.733618999999997</v>
      </c>
      <c r="T1010" s="41">
        <v>2</v>
      </c>
      <c r="U1010" s="41">
        <v>-122.01914566000001</v>
      </c>
      <c r="V1010" s="41">
        <v>2</v>
      </c>
    </row>
    <row r="1011" spans="1:22" x14ac:dyDescent="0.25">
      <c r="A1011" s="41">
        <v>1266619200</v>
      </c>
      <c r="B1011" s="42">
        <v>38766.944444444445</v>
      </c>
      <c r="C1011" s="41">
        <v>2</v>
      </c>
      <c r="D1011" s="41" t="s">
        <v>206</v>
      </c>
      <c r="E1011" s="41">
        <v>418.39</v>
      </c>
      <c r="F1011" s="41">
        <v>2</v>
      </c>
      <c r="G1011" s="41">
        <v>6.9349999999999996</v>
      </c>
      <c r="H1011" s="41">
        <v>2</v>
      </c>
      <c r="I1011" s="41">
        <v>34.176000000000002</v>
      </c>
      <c r="J1011" s="41">
        <v>2</v>
      </c>
      <c r="K1011" s="41">
        <v>0.60299999999999998</v>
      </c>
      <c r="L1011" s="41">
        <v>2</v>
      </c>
      <c r="M1011" s="41">
        <v>95.1</v>
      </c>
      <c r="N1011" s="41">
        <v>2</v>
      </c>
      <c r="O1011" s="41">
        <v>1484.299</v>
      </c>
      <c r="P1011" s="41">
        <v>2</v>
      </c>
      <c r="Q1011" s="41">
        <v>26.784199999999998</v>
      </c>
      <c r="R1011" s="41">
        <v>2</v>
      </c>
      <c r="S1011" s="41">
        <v>36.733602660000003</v>
      </c>
      <c r="T1011" s="41">
        <v>2</v>
      </c>
      <c r="U1011" s="41">
        <v>-122.01913632999999</v>
      </c>
      <c r="V1011" s="41">
        <v>2</v>
      </c>
    </row>
    <row r="1012" spans="1:22" x14ac:dyDescent="0.25">
      <c r="A1012" s="41">
        <v>1266619215</v>
      </c>
      <c r="B1012" s="42">
        <v>38766.944618055553</v>
      </c>
      <c r="C1012" s="41">
        <v>2</v>
      </c>
      <c r="D1012" s="41" t="s">
        <v>206</v>
      </c>
      <c r="E1012" s="41">
        <v>410.96</v>
      </c>
      <c r="F1012" s="41">
        <v>2</v>
      </c>
      <c r="G1012" s="41">
        <v>6.9729999999999999</v>
      </c>
      <c r="H1012" s="41">
        <v>2</v>
      </c>
      <c r="I1012" s="41">
        <v>34.173999999999999</v>
      </c>
      <c r="J1012" s="41">
        <v>2</v>
      </c>
      <c r="K1012" s="41">
        <v>0.622</v>
      </c>
      <c r="L1012" s="41">
        <v>2</v>
      </c>
      <c r="M1012" s="41">
        <v>95.26</v>
      </c>
      <c r="N1012" s="41">
        <v>2</v>
      </c>
      <c r="O1012" s="41">
        <v>1484.32</v>
      </c>
      <c r="P1012" s="41">
        <v>2</v>
      </c>
      <c r="Q1012" s="41">
        <v>26.7773</v>
      </c>
      <c r="R1012" s="41">
        <v>2</v>
      </c>
      <c r="S1012" s="41">
        <v>36.733621329999998</v>
      </c>
      <c r="T1012" s="41">
        <v>2</v>
      </c>
      <c r="U1012" s="41">
        <v>-122.01903366000001</v>
      </c>
      <c r="V1012" s="41">
        <v>2</v>
      </c>
    </row>
    <row r="1013" spans="1:22" x14ac:dyDescent="0.25">
      <c r="A1013" s="41">
        <v>1266619230</v>
      </c>
      <c r="B1013" s="42">
        <v>38766.944791666669</v>
      </c>
      <c r="C1013" s="41">
        <v>2</v>
      </c>
      <c r="D1013" s="41" t="s">
        <v>206</v>
      </c>
      <c r="E1013" s="41">
        <v>403.33</v>
      </c>
      <c r="F1013" s="41">
        <v>2</v>
      </c>
      <c r="G1013" s="41">
        <v>7.0060000000000002</v>
      </c>
      <c r="H1013" s="41">
        <v>2</v>
      </c>
      <c r="I1013" s="41">
        <v>34.170999999999999</v>
      </c>
      <c r="J1013" s="41">
        <v>2</v>
      </c>
      <c r="K1013" s="41">
        <v>0.64100000000000001</v>
      </c>
      <c r="L1013" s="41">
        <v>2</v>
      </c>
      <c r="M1013" s="41">
        <v>95.13</v>
      </c>
      <c r="N1013" s="41">
        <v>2</v>
      </c>
      <c r="O1013" s="41">
        <v>1484.318</v>
      </c>
      <c r="P1013" s="41">
        <v>2</v>
      </c>
      <c r="Q1013" s="41">
        <v>26.770399999999999</v>
      </c>
      <c r="R1013" s="41">
        <v>2</v>
      </c>
      <c r="S1013" s="41">
        <v>36.733669999999996</v>
      </c>
      <c r="T1013" s="41">
        <v>2</v>
      </c>
      <c r="U1013" s="41">
        <v>-122.019048</v>
      </c>
      <c r="V1013" s="41">
        <v>2</v>
      </c>
    </row>
    <row r="1014" spans="1:22" x14ac:dyDescent="0.25">
      <c r="A1014" s="41">
        <v>1266619245</v>
      </c>
      <c r="B1014" s="42">
        <v>38766.944965277777</v>
      </c>
      <c r="C1014" s="41">
        <v>2</v>
      </c>
      <c r="D1014" s="41" t="s">
        <v>206</v>
      </c>
      <c r="E1014" s="41">
        <v>396.2</v>
      </c>
      <c r="F1014" s="41">
        <v>2</v>
      </c>
      <c r="G1014" s="41">
        <v>7.06</v>
      </c>
      <c r="H1014" s="41">
        <v>2</v>
      </c>
      <c r="I1014" s="41">
        <v>34.171999999999997</v>
      </c>
      <c r="J1014" s="41">
        <v>2</v>
      </c>
      <c r="K1014" s="41">
        <v>0.65900000000000003</v>
      </c>
      <c r="L1014" s="41">
        <v>2</v>
      </c>
      <c r="M1014" s="41">
        <v>95</v>
      </c>
      <c r="N1014" s="41">
        <v>2</v>
      </c>
      <c r="O1014" s="41">
        <v>1484.41</v>
      </c>
      <c r="P1014" s="41">
        <v>2</v>
      </c>
      <c r="Q1014" s="41">
        <v>26.7637</v>
      </c>
      <c r="R1014" s="41">
        <v>2</v>
      </c>
      <c r="S1014" s="41">
        <v>36.733669999999996</v>
      </c>
      <c r="T1014" s="41">
        <v>2</v>
      </c>
      <c r="U1014" s="41">
        <v>-122.019048</v>
      </c>
      <c r="V1014" s="41">
        <v>2</v>
      </c>
    </row>
    <row r="1015" spans="1:22" x14ac:dyDescent="0.25">
      <c r="A1015" s="41">
        <v>1266619260</v>
      </c>
      <c r="B1015" s="42">
        <v>38766.945138888892</v>
      </c>
      <c r="C1015" s="41">
        <v>2</v>
      </c>
      <c r="D1015" s="41" t="s">
        <v>206</v>
      </c>
      <c r="E1015" s="41">
        <v>388.77</v>
      </c>
      <c r="F1015" s="41">
        <v>2</v>
      </c>
      <c r="G1015" s="41">
        <v>7.1369999999999996</v>
      </c>
      <c r="H1015" s="41">
        <v>2</v>
      </c>
      <c r="I1015" s="41">
        <v>34.170999999999999</v>
      </c>
      <c r="J1015" s="41">
        <v>2</v>
      </c>
      <c r="K1015" s="41">
        <v>0.67700000000000005</v>
      </c>
      <c r="L1015" s="41">
        <v>2</v>
      </c>
      <c r="M1015" s="41">
        <v>94.57</v>
      </c>
      <c r="N1015" s="41">
        <v>2</v>
      </c>
      <c r="O1015" s="41">
        <v>1484.5830000000001</v>
      </c>
      <c r="P1015" s="41">
        <v>2</v>
      </c>
      <c r="Q1015" s="41">
        <v>26.752199999999998</v>
      </c>
      <c r="R1015" s="41">
        <v>2</v>
      </c>
      <c r="S1015" s="41">
        <v>36.733669999999996</v>
      </c>
      <c r="T1015" s="41">
        <v>2</v>
      </c>
      <c r="U1015" s="41">
        <v>-122.019048</v>
      </c>
      <c r="V1015" s="41">
        <v>2</v>
      </c>
    </row>
    <row r="1016" spans="1:22" x14ac:dyDescent="0.25">
      <c r="A1016" s="41">
        <v>1266619275</v>
      </c>
      <c r="B1016" s="42">
        <v>38766.9453125</v>
      </c>
      <c r="C1016" s="41">
        <v>2</v>
      </c>
      <c r="D1016" s="41" t="s">
        <v>206</v>
      </c>
      <c r="E1016" s="41">
        <v>381.14</v>
      </c>
      <c r="F1016" s="41">
        <v>2</v>
      </c>
      <c r="G1016" s="41">
        <v>7.2930000000000001</v>
      </c>
      <c r="H1016" s="41">
        <v>2</v>
      </c>
      <c r="I1016" s="41">
        <v>34.167000000000002</v>
      </c>
      <c r="J1016" s="41">
        <v>2</v>
      </c>
      <c r="K1016" s="41">
        <v>0.70899999999999996</v>
      </c>
      <c r="L1016" s="41">
        <v>2</v>
      </c>
      <c r="M1016" s="41">
        <v>95.04</v>
      </c>
      <c r="N1016" s="41">
        <v>2</v>
      </c>
      <c r="O1016" s="41">
        <v>1485.0540000000001</v>
      </c>
      <c r="P1016" s="41">
        <v>2</v>
      </c>
      <c r="Q1016" s="41">
        <v>26.7272</v>
      </c>
      <c r="R1016" s="41">
        <v>2</v>
      </c>
      <c r="S1016" s="41">
        <v>36.733669999999996</v>
      </c>
      <c r="T1016" s="41">
        <v>2</v>
      </c>
      <c r="U1016" s="41">
        <v>-122.019048</v>
      </c>
      <c r="V1016" s="41">
        <v>2</v>
      </c>
    </row>
    <row r="1017" spans="1:22" x14ac:dyDescent="0.25">
      <c r="A1017" s="41">
        <v>1266619290</v>
      </c>
      <c r="B1017" s="42">
        <v>38766.945486111108</v>
      </c>
      <c r="C1017" s="41">
        <v>2</v>
      </c>
      <c r="D1017" s="41" t="s">
        <v>206</v>
      </c>
      <c r="E1017" s="41">
        <v>373.61</v>
      </c>
      <c r="F1017" s="41">
        <v>2</v>
      </c>
      <c r="G1017" s="41">
        <v>7.4379999999999997</v>
      </c>
      <c r="H1017" s="41">
        <v>2</v>
      </c>
      <c r="I1017" s="41">
        <v>34.164999999999999</v>
      </c>
      <c r="J1017" s="41">
        <v>2</v>
      </c>
      <c r="K1017" s="41">
        <v>0.755</v>
      </c>
      <c r="L1017" s="41">
        <v>2</v>
      </c>
      <c r="M1017" s="41">
        <v>95.48</v>
      </c>
      <c r="N1017" s="41">
        <v>2</v>
      </c>
      <c r="O1017" s="41">
        <v>1485.4839999999999</v>
      </c>
      <c r="P1017" s="41">
        <v>2</v>
      </c>
      <c r="Q1017" s="41">
        <v>26.705200000000001</v>
      </c>
      <c r="R1017" s="41">
        <v>2</v>
      </c>
      <c r="S1017" s="41">
        <v>36.733669999999996</v>
      </c>
      <c r="T1017" s="41">
        <v>2</v>
      </c>
      <c r="U1017" s="41">
        <v>-122.019048</v>
      </c>
      <c r="V1017" s="41">
        <v>2</v>
      </c>
    </row>
    <row r="1018" spans="1:22" x14ac:dyDescent="0.25">
      <c r="A1018" s="41">
        <v>1266619305</v>
      </c>
      <c r="B1018" s="42">
        <v>38766.945659722223</v>
      </c>
      <c r="C1018" s="41">
        <v>2</v>
      </c>
      <c r="D1018" s="41" t="s">
        <v>206</v>
      </c>
      <c r="E1018" s="41">
        <v>366.08</v>
      </c>
      <c r="F1018" s="41">
        <v>2</v>
      </c>
      <c r="G1018" s="41">
        <v>7.5</v>
      </c>
      <c r="H1018" s="41">
        <v>2</v>
      </c>
      <c r="I1018" s="41">
        <v>34.161000000000001</v>
      </c>
      <c r="J1018" s="41">
        <v>2</v>
      </c>
      <c r="K1018" s="41">
        <v>0.8</v>
      </c>
      <c r="L1018" s="41">
        <v>2</v>
      </c>
      <c r="M1018" s="41">
        <v>95.45</v>
      </c>
      <c r="N1018" s="41">
        <v>2</v>
      </c>
      <c r="O1018" s="41">
        <v>1485.5909999999999</v>
      </c>
      <c r="P1018" s="41">
        <v>2</v>
      </c>
      <c r="Q1018" s="41">
        <v>26.693100000000001</v>
      </c>
      <c r="R1018" s="41">
        <v>2</v>
      </c>
      <c r="S1018" s="41">
        <v>36.733669999999996</v>
      </c>
      <c r="T1018" s="41">
        <v>2</v>
      </c>
      <c r="U1018" s="41">
        <v>-122.019048</v>
      </c>
      <c r="V1018" s="41">
        <v>2</v>
      </c>
    </row>
    <row r="1019" spans="1:22" x14ac:dyDescent="0.25">
      <c r="A1019" s="41">
        <v>1266619320</v>
      </c>
      <c r="B1019" s="42">
        <v>38766.945833333331</v>
      </c>
      <c r="C1019" s="41">
        <v>2</v>
      </c>
      <c r="D1019" s="41" t="s">
        <v>206</v>
      </c>
      <c r="E1019" s="41">
        <v>358.55</v>
      </c>
      <c r="F1019" s="41">
        <v>2</v>
      </c>
      <c r="G1019" s="41">
        <v>7.5129999999999999</v>
      </c>
      <c r="H1019" s="41">
        <v>2</v>
      </c>
      <c r="I1019" s="41">
        <v>34.159999999999997</v>
      </c>
      <c r="J1019" s="41">
        <v>2</v>
      </c>
      <c r="K1019" s="41">
        <v>0.82799999999999996</v>
      </c>
      <c r="L1019" s="41">
        <v>2</v>
      </c>
      <c r="M1019" s="41">
        <v>95.42</v>
      </c>
      <c r="N1019" s="41">
        <v>2</v>
      </c>
      <c r="O1019" s="41">
        <v>1485.5150000000001</v>
      </c>
      <c r="P1019" s="41">
        <v>2</v>
      </c>
      <c r="Q1019" s="41">
        <v>26.6904</v>
      </c>
      <c r="R1019" s="41">
        <v>2</v>
      </c>
      <c r="S1019" s="41">
        <v>36.733669999999996</v>
      </c>
      <c r="T1019" s="41">
        <v>2</v>
      </c>
      <c r="U1019" s="41">
        <v>-122.019048</v>
      </c>
      <c r="V1019" s="41">
        <v>2</v>
      </c>
    </row>
    <row r="1020" spans="1:22" x14ac:dyDescent="0.25">
      <c r="A1020" s="41">
        <v>1266619335</v>
      </c>
      <c r="B1020" s="42">
        <v>38766.946006944447</v>
      </c>
      <c r="C1020" s="41">
        <v>2</v>
      </c>
      <c r="D1020" s="41" t="s">
        <v>206</v>
      </c>
      <c r="E1020" s="41">
        <v>350.72</v>
      </c>
      <c r="F1020" s="41">
        <v>2</v>
      </c>
      <c r="G1020" s="41">
        <v>7.5430000000000001</v>
      </c>
      <c r="H1020" s="41">
        <v>2</v>
      </c>
      <c r="I1020" s="41">
        <v>34.155999999999999</v>
      </c>
      <c r="J1020" s="41">
        <v>2</v>
      </c>
      <c r="K1020" s="41">
        <v>0.84799999999999998</v>
      </c>
      <c r="L1020" s="41">
        <v>2</v>
      </c>
      <c r="M1020" s="41">
        <v>94.46</v>
      </c>
      <c r="N1020" s="41">
        <v>2</v>
      </c>
      <c r="O1020" s="41">
        <v>1485.4949999999999</v>
      </c>
      <c r="P1020" s="41">
        <v>2</v>
      </c>
      <c r="Q1020" s="41">
        <v>26.6828</v>
      </c>
      <c r="R1020" s="41">
        <v>2</v>
      </c>
      <c r="S1020" s="41">
        <v>36.733669999999996</v>
      </c>
      <c r="T1020" s="41">
        <v>2</v>
      </c>
      <c r="U1020" s="41">
        <v>-122.019048</v>
      </c>
      <c r="V1020" s="41">
        <v>2</v>
      </c>
    </row>
    <row r="1021" spans="1:22" x14ac:dyDescent="0.25">
      <c r="A1021" s="41">
        <v>1266619350</v>
      </c>
      <c r="B1021" s="42">
        <v>38766.946180555555</v>
      </c>
      <c r="C1021" s="41">
        <v>2</v>
      </c>
      <c r="D1021" s="41" t="s">
        <v>206</v>
      </c>
      <c r="E1021" s="41">
        <v>343.09</v>
      </c>
      <c r="F1021" s="41">
        <v>2</v>
      </c>
      <c r="G1021" s="41">
        <v>7.5629999999999997</v>
      </c>
      <c r="H1021" s="41">
        <v>2</v>
      </c>
      <c r="I1021" s="41">
        <v>34.145000000000003</v>
      </c>
      <c r="J1021" s="41">
        <v>2</v>
      </c>
      <c r="K1021" s="41">
        <v>0.86899999999999999</v>
      </c>
      <c r="L1021" s="41">
        <v>2</v>
      </c>
      <c r="M1021" s="41">
        <v>93.48</v>
      </c>
      <c r="N1021" s="41">
        <v>2</v>
      </c>
      <c r="O1021" s="41">
        <v>1485.431</v>
      </c>
      <c r="P1021" s="41">
        <v>2</v>
      </c>
      <c r="Q1021" s="41">
        <v>26.671199999999999</v>
      </c>
      <c r="R1021" s="41">
        <v>2</v>
      </c>
      <c r="S1021" s="41">
        <v>36.733669999999996</v>
      </c>
      <c r="T1021" s="41">
        <v>2</v>
      </c>
      <c r="U1021" s="41">
        <v>-122.019048</v>
      </c>
      <c r="V1021" s="41">
        <v>2</v>
      </c>
    </row>
    <row r="1022" spans="1:22" x14ac:dyDescent="0.25">
      <c r="A1022" s="41">
        <v>1266619365</v>
      </c>
      <c r="B1022" s="42">
        <v>38766.94635416667</v>
      </c>
      <c r="C1022" s="41">
        <v>2</v>
      </c>
      <c r="D1022" s="41" t="s">
        <v>206</v>
      </c>
      <c r="E1022" s="41">
        <v>335.75</v>
      </c>
      <c r="F1022" s="41">
        <v>2</v>
      </c>
      <c r="G1022" s="41">
        <v>7.62</v>
      </c>
      <c r="H1022" s="41">
        <v>2</v>
      </c>
      <c r="I1022" s="41">
        <v>34.148000000000003</v>
      </c>
      <c r="J1022" s="41">
        <v>2</v>
      </c>
      <c r="K1022" s="41">
        <v>0.88800000000000001</v>
      </c>
      <c r="L1022" s="41">
        <v>2</v>
      </c>
      <c r="M1022" s="41">
        <v>94.27</v>
      </c>
      <c r="N1022" s="41">
        <v>2</v>
      </c>
      <c r="O1022" s="41">
        <v>1485.5309999999999</v>
      </c>
      <c r="P1022" s="41">
        <v>2</v>
      </c>
      <c r="Q1022" s="41">
        <v>26.665299999999998</v>
      </c>
      <c r="R1022" s="41">
        <v>2</v>
      </c>
      <c r="S1022" s="41">
        <v>36.733669999999996</v>
      </c>
      <c r="T1022" s="41">
        <v>2</v>
      </c>
      <c r="U1022" s="41">
        <v>-122.019048</v>
      </c>
      <c r="V1022" s="41">
        <v>2</v>
      </c>
    </row>
    <row r="1023" spans="1:22" x14ac:dyDescent="0.25">
      <c r="A1023" s="41">
        <v>1266619380</v>
      </c>
      <c r="B1023" s="42">
        <v>38766.946527777778</v>
      </c>
      <c r="C1023" s="41">
        <v>2</v>
      </c>
      <c r="D1023" s="41" t="s">
        <v>206</v>
      </c>
      <c r="E1023" s="41">
        <v>328.22</v>
      </c>
      <c r="F1023" s="41">
        <v>2</v>
      </c>
      <c r="G1023" s="41">
        <v>7.76</v>
      </c>
      <c r="H1023" s="41">
        <v>2</v>
      </c>
      <c r="I1023" s="41">
        <v>34.15</v>
      </c>
      <c r="J1023" s="41">
        <v>2</v>
      </c>
      <c r="K1023" s="41">
        <v>0.91600000000000004</v>
      </c>
      <c r="L1023" s="41">
        <v>2</v>
      </c>
      <c r="M1023" s="41">
        <v>95.24</v>
      </c>
      <c r="N1023" s="41">
        <v>2</v>
      </c>
      <c r="O1023" s="41">
        <v>1485.942</v>
      </c>
      <c r="P1023" s="41">
        <v>2</v>
      </c>
      <c r="Q1023" s="41">
        <v>26.646599999999999</v>
      </c>
      <c r="R1023" s="41">
        <v>2</v>
      </c>
      <c r="S1023" s="41">
        <v>36.733669999999996</v>
      </c>
      <c r="T1023" s="41">
        <v>2</v>
      </c>
      <c r="U1023" s="41">
        <v>-122.019048</v>
      </c>
      <c r="V1023" s="41">
        <v>2</v>
      </c>
    </row>
    <row r="1024" spans="1:22" x14ac:dyDescent="0.25">
      <c r="A1024" s="41">
        <v>1266619395</v>
      </c>
      <c r="B1024" s="42">
        <v>38766.946701388886</v>
      </c>
      <c r="C1024" s="41">
        <v>2</v>
      </c>
      <c r="D1024" s="41" t="s">
        <v>206</v>
      </c>
      <c r="E1024" s="41">
        <v>320.79000000000002</v>
      </c>
      <c r="F1024" s="41">
        <v>2</v>
      </c>
      <c r="G1024" s="41">
        <v>7.7839999999999998</v>
      </c>
      <c r="H1024" s="41">
        <v>2</v>
      </c>
      <c r="I1024" s="41">
        <v>34.151000000000003</v>
      </c>
      <c r="J1024" s="41">
        <v>2</v>
      </c>
      <c r="K1024" s="41">
        <v>0.94499999999999995</v>
      </c>
      <c r="L1024" s="41">
        <v>2</v>
      </c>
      <c r="M1024" s="41">
        <v>95.34</v>
      </c>
      <c r="N1024" s="41">
        <v>2</v>
      </c>
      <c r="O1024" s="41">
        <v>1485.9110000000001</v>
      </c>
      <c r="P1024" s="41">
        <v>2</v>
      </c>
      <c r="Q1024" s="41">
        <v>26.643799999999999</v>
      </c>
      <c r="R1024" s="41">
        <v>2</v>
      </c>
      <c r="S1024" s="41">
        <v>36.733669999999996</v>
      </c>
      <c r="T1024" s="41">
        <v>2</v>
      </c>
      <c r="U1024" s="41">
        <v>-122.019048</v>
      </c>
      <c r="V1024" s="41">
        <v>2</v>
      </c>
    </row>
    <row r="1025" spans="1:22" x14ac:dyDescent="0.25">
      <c r="A1025" s="41">
        <v>1266619410</v>
      </c>
      <c r="B1025" s="42">
        <v>38766.946875000001</v>
      </c>
      <c r="C1025" s="41">
        <v>2</v>
      </c>
      <c r="D1025" s="41" t="s">
        <v>206</v>
      </c>
      <c r="E1025" s="41">
        <v>312.95999999999998</v>
      </c>
      <c r="F1025" s="41">
        <v>2</v>
      </c>
      <c r="G1025" s="41">
        <v>7.8819999999999997</v>
      </c>
      <c r="H1025" s="41">
        <v>2</v>
      </c>
      <c r="I1025" s="41">
        <v>34.145000000000003</v>
      </c>
      <c r="J1025" s="41">
        <v>2</v>
      </c>
      <c r="K1025" s="41">
        <v>0.97399999999999998</v>
      </c>
      <c r="L1025" s="41">
        <v>2</v>
      </c>
      <c r="M1025" s="41">
        <v>95.35</v>
      </c>
      <c r="N1025" s="41">
        <v>2</v>
      </c>
      <c r="O1025" s="41">
        <v>1486.146</v>
      </c>
      <c r="P1025" s="41">
        <v>2</v>
      </c>
      <c r="Q1025" s="41">
        <v>26.624700000000001</v>
      </c>
      <c r="R1025" s="41">
        <v>2</v>
      </c>
      <c r="S1025" s="41">
        <v>36.73365853</v>
      </c>
      <c r="T1025" s="41">
        <v>2</v>
      </c>
      <c r="U1025" s="41">
        <v>-122.01912</v>
      </c>
      <c r="V1025" s="41">
        <v>2</v>
      </c>
    </row>
    <row r="1026" spans="1:22" x14ac:dyDescent="0.25">
      <c r="A1026" s="41">
        <v>1266619425</v>
      </c>
      <c r="B1026" s="42">
        <v>38766.947048611109</v>
      </c>
      <c r="C1026" s="41">
        <v>2</v>
      </c>
      <c r="D1026" s="41" t="s">
        <v>206</v>
      </c>
      <c r="E1026" s="41">
        <v>305.32</v>
      </c>
      <c r="F1026" s="41">
        <v>2</v>
      </c>
      <c r="G1026" s="41">
        <v>7.9749999999999996</v>
      </c>
      <c r="H1026" s="41">
        <v>2</v>
      </c>
      <c r="I1026" s="41">
        <v>34.134999999999998</v>
      </c>
      <c r="J1026" s="41">
        <v>2</v>
      </c>
      <c r="K1026" s="41">
        <v>1.018</v>
      </c>
      <c r="L1026" s="41">
        <v>2</v>
      </c>
      <c r="M1026" s="41">
        <v>95.36</v>
      </c>
      <c r="N1026" s="41">
        <v>2</v>
      </c>
      <c r="O1026" s="41">
        <v>1486.36</v>
      </c>
      <c r="P1026" s="41">
        <v>2</v>
      </c>
      <c r="Q1026" s="41">
        <v>26.603000000000002</v>
      </c>
      <c r="R1026" s="41">
        <v>2</v>
      </c>
      <c r="S1026" s="41">
        <v>36.733626999999998</v>
      </c>
      <c r="T1026" s="41">
        <v>2</v>
      </c>
      <c r="U1026" s="41">
        <v>-122.019318</v>
      </c>
      <c r="V1026" s="41">
        <v>2</v>
      </c>
    </row>
    <row r="1027" spans="1:22" x14ac:dyDescent="0.25">
      <c r="A1027" s="41">
        <v>1266619440</v>
      </c>
      <c r="B1027" s="42">
        <v>38766.947222222225</v>
      </c>
      <c r="C1027" s="41">
        <v>2</v>
      </c>
      <c r="D1027" s="41" t="s">
        <v>206</v>
      </c>
      <c r="E1027" s="41">
        <v>297.58999999999997</v>
      </c>
      <c r="F1027" s="41">
        <v>2</v>
      </c>
      <c r="G1027" s="41">
        <v>7.9950000000000001</v>
      </c>
      <c r="H1027" s="41">
        <v>2</v>
      </c>
      <c r="I1027" s="41">
        <v>34.131999999999998</v>
      </c>
      <c r="J1027" s="41">
        <v>2</v>
      </c>
      <c r="K1027" s="41">
        <v>1.0620000000000001</v>
      </c>
      <c r="L1027" s="41">
        <v>2</v>
      </c>
      <c r="M1027" s="41">
        <v>95.15</v>
      </c>
      <c r="N1027" s="41">
        <v>2</v>
      </c>
      <c r="O1027" s="41">
        <v>1486.3030000000001</v>
      </c>
      <c r="P1027" s="41">
        <v>2</v>
      </c>
      <c r="Q1027" s="41">
        <v>26.5976</v>
      </c>
      <c r="R1027" s="41">
        <v>2</v>
      </c>
      <c r="S1027" s="41">
        <v>36.733605660000002</v>
      </c>
      <c r="T1027" s="41">
        <v>2</v>
      </c>
      <c r="U1027" s="41">
        <v>-122.01930733</v>
      </c>
      <c r="V1027" s="41">
        <v>2</v>
      </c>
    </row>
    <row r="1028" spans="1:22" x14ac:dyDescent="0.25">
      <c r="A1028" s="41">
        <v>1266619455</v>
      </c>
      <c r="B1028" s="42">
        <v>38766.947395833333</v>
      </c>
      <c r="C1028" s="41">
        <v>2</v>
      </c>
      <c r="D1028" s="41" t="s">
        <v>206</v>
      </c>
      <c r="E1028" s="41">
        <v>290.06</v>
      </c>
      <c r="F1028" s="41">
        <v>2</v>
      </c>
      <c r="G1028" s="41">
        <v>8.0250000000000004</v>
      </c>
      <c r="H1028" s="41">
        <v>2</v>
      </c>
      <c r="I1028" s="41">
        <v>34.130000000000003</v>
      </c>
      <c r="J1028" s="41">
        <v>2</v>
      </c>
      <c r="K1028" s="41">
        <v>1.087</v>
      </c>
      <c r="L1028" s="41">
        <v>2</v>
      </c>
      <c r="M1028" s="41">
        <v>95.35</v>
      </c>
      <c r="N1028" s="41">
        <v>2</v>
      </c>
      <c r="O1028" s="41">
        <v>1486.289</v>
      </c>
      <c r="P1028" s="41">
        <v>2</v>
      </c>
      <c r="Q1028" s="41">
        <v>26.5915</v>
      </c>
      <c r="R1028" s="41">
        <v>2</v>
      </c>
      <c r="S1028" s="41">
        <v>36.733577330000003</v>
      </c>
      <c r="T1028" s="41">
        <v>2</v>
      </c>
      <c r="U1028" s="41">
        <v>-122.01929766000001</v>
      </c>
      <c r="V1028" s="41">
        <v>2</v>
      </c>
    </row>
    <row r="1029" spans="1:22" x14ac:dyDescent="0.25">
      <c r="A1029" s="41">
        <v>1266619470</v>
      </c>
      <c r="B1029" s="42">
        <v>38766.947569444441</v>
      </c>
      <c r="C1029" s="41">
        <v>2</v>
      </c>
      <c r="D1029" s="41" t="s">
        <v>206</v>
      </c>
      <c r="E1029" s="41">
        <v>282.33</v>
      </c>
      <c r="F1029" s="41">
        <v>2</v>
      </c>
      <c r="G1029" s="41">
        <v>8.1080000000000005</v>
      </c>
      <c r="H1029" s="41">
        <v>2</v>
      </c>
      <c r="I1029" s="41">
        <v>34.125</v>
      </c>
      <c r="J1029" s="41">
        <v>2</v>
      </c>
      <c r="K1029" s="41">
        <v>1.1200000000000001</v>
      </c>
      <c r="L1029" s="41">
        <v>2</v>
      </c>
      <c r="M1029" s="41">
        <v>95.36</v>
      </c>
      <c r="N1029" s="41">
        <v>2</v>
      </c>
      <c r="O1029" s="41">
        <v>1486.4680000000001</v>
      </c>
      <c r="P1029" s="41">
        <v>2</v>
      </c>
      <c r="Q1029" s="41">
        <v>26.575099999999999</v>
      </c>
      <c r="R1029" s="41">
        <v>2</v>
      </c>
      <c r="S1029" s="41">
        <v>36.733597000000003</v>
      </c>
      <c r="T1029" s="41">
        <v>2</v>
      </c>
      <c r="U1029" s="41">
        <v>-122.01930299999999</v>
      </c>
      <c r="V1029" s="41">
        <v>2</v>
      </c>
    </row>
    <row r="1030" spans="1:22" x14ac:dyDescent="0.25">
      <c r="A1030" s="41">
        <v>1266619485</v>
      </c>
      <c r="B1030" s="42">
        <v>38766.947743055556</v>
      </c>
      <c r="C1030" s="41">
        <v>2</v>
      </c>
      <c r="D1030" s="41" t="s">
        <v>206</v>
      </c>
      <c r="E1030" s="41">
        <v>274.79000000000002</v>
      </c>
      <c r="F1030" s="41">
        <v>2</v>
      </c>
      <c r="G1030" s="41">
        <v>8.1809999999999992</v>
      </c>
      <c r="H1030" s="41">
        <v>2</v>
      </c>
      <c r="I1030" s="41">
        <v>34.116</v>
      </c>
      <c r="J1030" s="41">
        <v>2</v>
      </c>
      <c r="K1030" s="41">
        <v>1.159</v>
      </c>
      <c r="L1030" s="41">
        <v>2</v>
      </c>
      <c r="M1030" s="41">
        <v>95.31</v>
      </c>
      <c r="N1030" s="41">
        <v>2</v>
      </c>
      <c r="O1030" s="41">
        <v>1486.607</v>
      </c>
      <c r="P1030" s="41">
        <v>2</v>
      </c>
      <c r="Q1030" s="41">
        <v>26.557099999999998</v>
      </c>
      <c r="R1030" s="41">
        <v>2</v>
      </c>
      <c r="S1030" s="41">
        <v>36.733597000000003</v>
      </c>
      <c r="T1030" s="41">
        <v>2</v>
      </c>
      <c r="U1030" s="41">
        <v>-122.01930299999999</v>
      </c>
      <c r="V1030" s="41">
        <v>2</v>
      </c>
    </row>
    <row r="1031" spans="1:22" x14ac:dyDescent="0.25">
      <c r="A1031" s="41">
        <v>1266619500</v>
      </c>
      <c r="B1031" s="42">
        <v>38766.947916666664</v>
      </c>
      <c r="C1031" s="41">
        <v>2</v>
      </c>
      <c r="D1031" s="41" t="s">
        <v>206</v>
      </c>
      <c r="E1031" s="41">
        <v>267.64999999999998</v>
      </c>
      <c r="F1031" s="41">
        <v>2</v>
      </c>
      <c r="G1031" s="41">
        <v>8.1639999999999997</v>
      </c>
      <c r="H1031" s="41">
        <v>2</v>
      </c>
      <c r="I1031" s="41">
        <v>34.116</v>
      </c>
      <c r="J1031" s="41">
        <v>2</v>
      </c>
      <c r="K1031" s="41">
        <v>1.202</v>
      </c>
      <c r="L1031" s="41">
        <v>2</v>
      </c>
      <c r="M1031" s="41">
        <v>95.33</v>
      </c>
      <c r="N1031" s="41">
        <v>2</v>
      </c>
      <c r="O1031" s="41">
        <v>1486.425</v>
      </c>
      <c r="P1031" s="41">
        <v>2</v>
      </c>
      <c r="Q1031" s="41">
        <v>26.5595</v>
      </c>
      <c r="R1031" s="41">
        <v>2</v>
      </c>
      <c r="S1031" s="41">
        <v>36.733586600000002</v>
      </c>
      <c r="T1031" s="41">
        <v>2</v>
      </c>
      <c r="U1031" s="41">
        <v>-122.0194434</v>
      </c>
      <c r="V1031" s="41">
        <v>2</v>
      </c>
    </row>
    <row r="1032" spans="1:22" x14ac:dyDescent="0.25">
      <c r="A1032" s="41">
        <v>1266619515</v>
      </c>
      <c r="B1032" s="42">
        <v>38766.94809027778</v>
      </c>
      <c r="C1032" s="41">
        <v>2</v>
      </c>
      <c r="D1032" s="41" t="s">
        <v>206</v>
      </c>
      <c r="E1032" s="41">
        <v>260.81</v>
      </c>
      <c r="F1032" s="41">
        <v>2</v>
      </c>
      <c r="G1032" s="41">
        <v>8.2430000000000003</v>
      </c>
      <c r="H1032" s="41">
        <v>2</v>
      </c>
      <c r="I1032" s="41">
        <v>34.110999999999997</v>
      </c>
      <c r="J1032" s="41">
        <v>2</v>
      </c>
      <c r="K1032" s="41">
        <v>1.228</v>
      </c>
      <c r="L1032" s="41">
        <v>2</v>
      </c>
      <c r="M1032" s="41">
        <v>95.34</v>
      </c>
      <c r="N1032" s="41">
        <v>2</v>
      </c>
      <c r="O1032" s="41">
        <v>1486.6030000000001</v>
      </c>
      <c r="P1032" s="41">
        <v>2</v>
      </c>
      <c r="Q1032" s="41">
        <v>26.543600000000001</v>
      </c>
      <c r="R1032" s="41">
        <v>2</v>
      </c>
      <c r="S1032" s="41">
        <v>36.733595600000001</v>
      </c>
      <c r="T1032" s="41">
        <v>2</v>
      </c>
      <c r="U1032" s="41">
        <v>-122.01940506</v>
      </c>
      <c r="V1032" s="41">
        <v>2</v>
      </c>
    </row>
    <row r="1033" spans="1:22" x14ac:dyDescent="0.25">
      <c r="A1033" s="41">
        <v>1266619530</v>
      </c>
      <c r="B1033" s="42">
        <v>38766.948263888888</v>
      </c>
      <c r="C1033" s="41">
        <v>2</v>
      </c>
      <c r="D1033" s="41" t="s">
        <v>206</v>
      </c>
      <c r="E1033" s="41">
        <v>253.28</v>
      </c>
      <c r="F1033" s="41">
        <v>2</v>
      </c>
      <c r="G1033" s="41">
        <v>8.3450000000000006</v>
      </c>
      <c r="H1033" s="41">
        <v>2</v>
      </c>
      <c r="I1033" s="41">
        <v>34.100999999999999</v>
      </c>
      <c r="J1033" s="41">
        <v>2</v>
      </c>
      <c r="K1033" s="41">
        <v>1.262</v>
      </c>
      <c r="L1033" s="41">
        <v>2</v>
      </c>
      <c r="M1033" s="41">
        <v>95.35</v>
      </c>
      <c r="N1033" s="41">
        <v>2</v>
      </c>
      <c r="O1033" s="41">
        <v>1486.848</v>
      </c>
      <c r="P1033" s="41">
        <v>2</v>
      </c>
      <c r="Q1033" s="41">
        <v>26.520299999999999</v>
      </c>
      <c r="R1033" s="41">
        <v>2</v>
      </c>
      <c r="S1033" s="41">
        <v>36.733538129999999</v>
      </c>
      <c r="T1033" s="41">
        <v>2</v>
      </c>
      <c r="U1033" s="41">
        <v>-122.01953593</v>
      </c>
      <c r="V1033" s="41">
        <v>2</v>
      </c>
    </row>
    <row r="1034" spans="1:22" x14ac:dyDescent="0.25">
      <c r="A1034" s="41">
        <v>1266619545</v>
      </c>
      <c r="B1034" s="42">
        <v>38766.948437500003</v>
      </c>
      <c r="C1034" s="41">
        <v>2</v>
      </c>
      <c r="D1034" s="41" t="s">
        <v>206</v>
      </c>
      <c r="E1034" s="41">
        <v>245.74</v>
      </c>
      <c r="F1034" s="41">
        <v>2</v>
      </c>
      <c r="G1034" s="41">
        <v>8.4239999999999995</v>
      </c>
      <c r="H1034" s="41">
        <v>2</v>
      </c>
      <c r="I1034" s="41">
        <v>34.090000000000003</v>
      </c>
      <c r="J1034" s="41">
        <v>2</v>
      </c>
      <c r="K1034" s="41">
        <v>1.3109999999999999</v>
      </c>
      <c r="L1034" s="41">
        <v>2</v>
      </c>
      <c r="M1034" s="41">
        <v>95.32</v>
      </c>
      <c r="N1034" s="41">
        <v>2</v>
      </c>
      <c r="O1034" s="41">
        <v>1487.0060000000001</v>
      </c>
      <c r="P1034" s="41">
        <v>2</v>
      </c>
      <c r="Q1034" s="41">
        <v>26.499500000000001</v>
      </c>
      <c r="R1034" s="41">
        <v>2</v>
      </c>
      <c r="S1034" s="41">
        <v>36.733547000000002</v>
      </c>
      <c r="T1034" s="41">
        <v>2</v>
      </c>
      <c r="U1034" s="41">
        <v>-122.01955</v>
      </c>
      <c r="V1034" s="41">
        <v>2</v>
      </c>
    </row>
    <row r="1035" spans="1:22" x14ac:dyDescent="0.25">
      <c r="A1035" s="41">
        <v>1266619560</v>
      </c>
      <c r="B1035" s="42">
        <v>38766.948611111111</v>
      </c>
      <c r="C1035" s="41">
        <v>2</v>
      </c>
      <c r="D1035" s="41" t="s">
        <v>206</v>
      </c>
      <c r="E1035" s="41">
        <v>238.01</v>
      </c>
      <c r="F1035" s="41">
        <v>2</v>
      </c>
      <c r="G1035" s="41">
        <v>8.4290000000000003</v>
      </c>
      <c r="H1035" s="41">
        <v>2</v>
      </c>
      <c r="I1035" s="41">
        <v>34.087000000000003</v>
      </c>
      <c r="J1035" s="41">
        <v>2</v>
      </c>
      <c r="K1035" s="41">
        <v>1.3580000000000001</v>
      </c>
      <c r="L1035" s="41">
        <v>2</v>
      </c>
      <c r="M1035" s="41">
        <v>95.32</v>
      </c>
      <c r="N1035" s="41">
        <v>2</v>
      </c>
      <c r="O1035" s="41">
        <v>1486.8920000000001</v>
      </c>
      <c r="P1035" s="41">
        <v>2</v>
      </c>
      <c r="Q1035" s="41">
        <v>26.496300000000002</v>
      </c>
      <c r="R1035" s="41">
        <v>2</v>
      </c>
      <c r="S1035" s="41">
        <v>36.733570200000003</v>
      </c>
      <c r="T1035" s="41">
        <v>2</v>
      </c>
      <c r="U1035" s="41">
        <v>-122.01946340000001</v>
      </c>
      <c r="V1035" s="41">
        <v>2</v>
      </c>
    </row>
    <row r="1036" spans="1:22" x14ac:dyDescent="0.25">
      <c r="A1036" s="41">
        <v>1266619575</v>
      </c>
      <c r="B1036" s="42">
        <v>38766.948784722219</v>
      </c>
      <c r="C1036" s="41">
        <v>2</v>
      </c>
      <c r="D1036" s="41" t="s">
        <v>206</v>
      </c>
      <c r="E1036" s="41">
        <v>231.37</v>
      </c>
      <c r="F1036" s="41">
        <v>2</v>
      </c>
      <c r="G1036" s="41">
        <v>8.4969999999999999</v>
      </c>
      <c r="H1036" s="41">
        <v>2</v>
      </c>
      <c r="I1036" s="41">
        <v>34.082000000000001</v>
      </c>
      <c r="J1036" s="41">
        <v>2</v>
      </c>
      <c r="K1036" s="41">
        <v>1.389</v>
      </c>
      <c r="L1036" s="41">
        <v>2</v>
      </c>
      <c r="M1036" s="41">
        <v>95.3</v>
      </c>
      <c r="N1036" s="41">
        <v>2</v>
      </c>
      <c r="O1036" s="41">
        <v>1487.03</v>
      </c>
      <c r="P1036" s="41">
        <v>2</v>
      </c>
      <c r="Q1036" s="41">
        <v>26.4819</v>
      </c>
      <c r="R1036" s="41">
        <v>2</v>
      </c>
      <c r="S1036" s="41">
        <v>36.733662199999998</v>
      </c>
      <c r="T1036" s="41">
        <v>2</v>
      </c>
      <c r="U1036" s="41">
        <v>-122.0194544</v>
      </c>
      <c r="V1036" s="41">
        <v>2</v>
      </c>
    </row>
    <row r="1037" spans="1:22" x14ac:dyDescent="0.25">
      <c r="A1037" s="41">
        <v>1266619590</v>
      </c>
      <c r="B1037" s="42">
        <v>38766.948958333334</v>
      </c>
      <c r="C1037" s="41">
        <v>2</v>
      </c>
      <c r="D1037" s="41" t="s">
        <v>206</v>
      </c>
      <c r="E1037" s="41">
        <v>224.72</v>
      </c>
      <c r="F1037" s="41">
        <v>2</v>
      </c>
      <c r="G1037" s="41">
        <v>8.5850000000000009</v>
      </c>
      <c r="H1037" s="41">
        <v>2</v>
      </c>
      <c r="I1037" s="41">
        <v>34.067999999999998</v>
      </c>
      <c r="J1037" s="41">
        <v>2</v>
      </c>
      <c r="K1037" s="41">
        <v>1.431</v>
      </c>
      <c r="L1037" s="41">
        <v>2</v>
      </c>
      <c r="M1037" s="41">
        <v>95.26</v>
      </c>
      <c r="N1037" s="41">
        <v>2</v>
      </c>
      <c r="O1037" s="41">
        <v>1487.231</v>
      </c>
      <c r="P1037" s="41">
        <v>2</v>
      </c>
      <c r="Q1037" s="41">
        <v>26.4573</v>
      </c>
      <c r="R1037" s="41">
        <v>2</v>
      </c>
      <c r="S1037" s="41">
        <v>36.734031999999999</v>
      </c>
      <c r="T1037" s="41">
        <v>2</v>
      </c>
      <c r="U1037" s="41">
        <v>-122.019335</v>
      </c>
      <c r="V1037" s="41">
        <v>2</v>
      </c>
    </row>
    <row r="1038" spans="1:22" x14ac:dyDescent="0.25">
      <c r="A1038" s="41">
        <v>1266619605</v>
      </c>
      <c r="B1038" s="42">
        <v>38766.949131944442</v>
      </c>
      <c r="C1038" s="41">
        <v>2</v>
      </c>
      <c r="D1038" s="41" t="s">
        <v>206</v>
      </c>
      <c r="E1038" s="41">
        <v>217.28</v>
      </c>
      <c r="F1038" s="41">
        <v>2</v>
      </c>
      <c r="G1038" s="41">
        <v>8.6359999999999992</v>
      </c>
      <c r="H1038" s="41">
        <v>2</v>
      </c>
      <c r="I1038" s="41">
        <v>34.06</v>
      </c>
      <c r="J1038" s="41">
        <v>2</v>
      </c>
      <c r="K1038" s="41">
        <v>1.4750000000000001</v>
      </c>
      <c r="L1038" s="41">
        <v>2</v>
      </c>
      <c r="M1038" s="41">
        <v>95.21</v>
      </c>
      <c r="N1038" s="41">
        <v>2</v>
      </c>
      <c r="O1038" s="41">
        <v>1487.288</v>
      </c>
      <c r="P1038" s="41">
        <v>2</v>
      </c>
      <c r="Q1038" s="41">
        <v>26.443000000000001</v>
      </c>
      <c r="R1038" s="41">
        <v>2</v>
      </c>
      <c r="S1038" s="41">
        <v>36.733735660000001</v>
      </c>
      <c r="T1038" s="41">
        <v>2</v>
      </c>
      <c r="U1038" s="41">
        <v>-122.01954533</v>
      </c>
      <c r="V1038" s="41">
        <v>2</v>
      </c>
    </row>
    <row r="1039" spans="1:22" x14ac:dyDescent="0.25">
      <c r="A1039" s="41">
        <v>1266619620</v>
      </c>
      <c r="B1039" s="42">
        <v>38766.949305555558</v>
      </c>
      <c r="C1039" s="41">
        <v>2</v>
      </c>
      <c r="D1039" s="41" t="s">
        <v>206</v>
      </c>
      <c r="E1039" s="41">
        <v>209.75</v>
      </c>
      <c r="F1039" s="41">
        <v>2</v>
      </c>
      <c r="G1039" s="41">
        <v>8.7230000000000008</v>
      </c>
      <c r="H1039" s="41">
        <v>2</v>
      </c>
      <c r="I1039" s="41">
        <v>34.045000000000002</v>
      </c>
      <c r="J1039" s="41">
        <v>2</v>
      </c>
      <c r="K1039" s="41">
        <v>1.516</v>
      </c>
      <c r="L1039" s="41">
        <v>2</v>
      </c>
      <c r="M1039" s="41">
        <v>95.18</v>
      </c>
      <c r="N1039" s="41">
        <v>2</v>
      </c>
      <c r="O1039" s="41">
        <v>1487.4680000000001</v>
      </c>
      <c r="P1039" s="41">
        <v>2</v>
      </c>
      <c r="Q1039" s="41">
        <v>26.4177</v>
      </c>
      <c r="R1039" s="41">
        <v>2</v>
      </c>
      <c r="S1039" s="41">
        <v>36.733615999999998</v>
      </c>
      <c r="T1039" s="41">
        <v>2</v>
      </c>
      <c r="U1039" s="41">
        <v>-122.01959033</v>
      </c>
      <c r="V1039" s="41">
        <v>2</v>
      </c>
    </row>
    <row r="1040" spans="1:22" x14ac:dyDescent="0.25">
      <c r="A1040" s="41">
        <v>1266619635</v>
      </c>
      <c r="B1040" s="42">
        <v>38766.949479166666</v>
      </c>
      <c r="C1040" s="41">
        <v>2</v>
      </c>
      <c r="D1040" s="41" t="s">
        <v>206</v>
      </c>
      <c r="E1040" s="41">
        <v>202.71</v>
      </c>
      <c r="F1040" s="41">
        <v>2</v>
      </c>
      <c r="G1040" s="41">
        <v>8.7219999999999995</v>
      </c>
      <c r="H1040" s="41">
        <v>2</v>
      </c>
      <c r="I1040" s="41">
        <v>34.042000000000002</v>
      </c>
      <c r="J1040" s="41">
        <v>2</v>
      </c>
      <c r="K1040" s="41">
        <v>1.575</v>
      </c>
      <c r="L1040" s="41">
        <v>2</v>
      </c>
      <c r="M1040" s="41">
        <v>95.09</v>
      </c>
      <c r="N1040" s="41">
        <v>2</v>
      </c>
      <c r="O1040" s="41">
        <v>1487.3440000000001</v>
      </c>
      <c r="P1040" s="41">
        <v>2</v>
      </c>
      <c r="Q1040" s="41">
        <v>26.415400000000002</v>
      </c>
      <c r="R1040" s="41">
        <v>2</v>
      </c>
      <c r="S1040" s="41">
        <v>36.733584129999997</v>
      </c>
      <c r="T1040" s="41">
        <v>2</v>
      </c>
      <c r="U1040" s="41">
        <v>-122.019479</v>
      </c>
      <c r="V1040" s="41">
        <v>2</v>
      </c>
    </row>
    <row r="1041" spans="1:22" x14ac:dyDescent="0.25">
      <c r="A1041" s="41">
        <v>1266619650</v>
      </c>
      <c r="B1041" s="42">
        <v>38766.949652777781</v>
      </c>
      <c r="C1041" s="41">
        <v>2</v>
      </c>
      <c r="D1041" s="41" t="s">
        <v>206</v>
      </c>
      <c r="E1041" s="41">
        <v>196.56</v>
      </c>
      <c r="F1041" s="41">
        <v>2</v>
      </c>
      <c r="G1041" s="41">
        <v>8.8290000000000006</v>
      </c>
      <c r="H1041" s="41">
        <v>2</v>
      </c>
      <c r="I1041" s="41">
        <v>34.024000000000001</v>
      </c>
      <c r="J1041" s="41">
        <v>2</v>
      </c>
      <c r="K1041" s="41">
        <v>1.615</v>
      </c>
      <c r="L1041" s="41">
        <v>2</v>
      </c>
      <c r="M1041" s="41">
        <v>95.05</v>
      </c>
      <c r="N1041" s="41">
        <v>2</v>
      </c>
      <c r="O1041" s="41">
        <v>1487.617</v>
      </c>
      <c r="P1041" s="41">
        <v>2</v>
      </c>
      <c r="Q1041" s="41">
        <v>26.384499999999999</v>
      </c>
      <c r="R1041" s="41">
        <v>2</v>
      </c>
      <c r="S1041" s="41">
        <v>36.73357</v>
      </c>
      <c r="T1041" s="41">
        <v>2</v>
      </c>
      <c r="U1041" s="41">
        <v>-122.019543</v>
      </c>
      <c r="V1041" s="41">
        <v>2</v>
      </c>
    </row>
    <row r="1042" spans="1:22" x14ac:dyDescent="0.25">
      <c r="A1042" s="41">
        <v>1266619665</v>
      </c>
      <c r="B1042" s="42">
        <v>38766.949826388889</v>
      </c>
      <c r="C1042" s="41">
        <v>2</v>
      </c>
      <c r="D1042" s="41" t="s">
        <v>206</v>
      </c>
      <c r="E1042" s="41">
        <v>189.42</v>
      </c>
      <c r="F1042" s="41">
        <v>2</v>
      </c>
      <c r="G1042" s="41">
        <v>9.0139999999999993</v>
      </c>
      <c r="H1042" s="41">
        <v>2</v>
      </c>
      <c r="I1042" s="41">
        <v>33.972999999999999</v>
      </c>
      <c r="J1042" s="41">
        <v>2</v>
      </c>
      <c r="K1042" s="41">
        <v>1.68</v>
      </c>
      <c r="L1042" s="41">
        <v>2</v>
      </c>
      <c r="M1042" s="41">
        <v>94.93</v>
      </c>
      <c r="N1042" s="41">
        <v>2</v>
      </c>
      <c r="O1042" s="41">
        <v>1488.12</v>
      </c>
      <c r="P1042" s="41">
        <v>2</v>
      </c>
      <c r="Q1042" s="41">
        <v>26.315300000000001</v>
      </c>
      <c r="R1042" s="41">
        <v>2</v>
      </c>
      <c r="S1042" s="41">
        <v>36.733626600000001</v>
      </c>
      <c r="T1042" s="41">
        <v>2</v>
      </c>
      <c r="U1042" s="41">
        <v>-122.0196224</v>
      </c>
      <c r="V1042" s="41">
        <v>2</v>
      </c>
    </row>
    <row r="1043" spans="1:22" x14ac:dyDescent="0.25">
      <c r="A1043" s="41">
        <v>1266619680</v>
      </c>
      <c r="B1043" s="42">
        <v>38766.949999999997</v>
      </c>
      <c r="C1043" s="41">
        <v>2</v>
      </c>
      <c r="D1043" s="41" t="s">
        <v>206</v>
      </c>
      <c r="E1043" s="41">
        <v>182.57</v>
      </c>
      <c r="F1043" s="41">
        <v>2</v>
      </c>
      <c r="G1043" s="41">
        <v>9.1639999999999997</v>
      </c>
      <c r="H1043" s="41">
        <v>2</v>
      </c>
      <c r="I1043" s="41">
        <v>33.92</v>
      </c>
      <c r="J1043" s="41">
        <v>2</v>
      </c>
      <c r="K1043" s="41">
        <v>1.8260000000000001</v>
      </c>
      <c r="L1043" s="41">
        <v>2</v>
      </c>
      <c r="M1043" s="41">
        <v>94.8</v>
      </c>
      <c r="N1043" s="41">
        <v>2</v>
      </c>
      <c r="O1043" s="41">
        <v>1488.4939999999999</v>
      </c>
      <c r="P1043" s="41">
        <v>2</v>
      </c>
      <c r="Q1043" s="41">
        <v>26.2498</v>
      </c>
      <c r="R1043" s="41">
        <v>2</v>
      </c>
      <c r="S1043" s="41">
        <v>36.733853000000003</v>
      </c>
      <c r="T1043" s="41">
        <v>2</v>
      </c>
      <c r="U1043" s="41">
        <v>-122.01994000000001</v>
      </c>
      <c r="V1043" s="41">
        <v>2</v>
      </c>
    </row>
    <row r="1044" spans="1:22" x14ac:dyDescent="0.25">
      <c r="A1044" s="41">
        <v>1266619695</v>
      </c>
      <c r="B1044" s="42">
        <v>38766.950173611112</v>
      </c>
      <c r="C1044" s="41">
        <v>2</v>
      </c>
      <c r="D1044" s="41" t="s">
        <v>206</v>
      </c>
      <c r="E1044" s="41">
        <v>176.03</v>
      </c>
      <c r="F1044" s="41">
        <v>2</v>
      </c>
      <c r="G1044" s="41">
        <v>9.2439999999999998</v>
      </c>
      <c r="H1044" s="41">
        <v>2</v>
      </c>
      <c r="I1044" s="41">
        <v>33.911000000000001</v>
      </c>
      <c r="J1044" s="41">
        <v>2</v>
      </c>
      <c r="K1044" s="41">
        <v>1.9330000000000001</v>
      </c>
      <c r="L1044" s="41">
        <v>2</v>
      </c>
      <c r="M1044" s="41">
        <v>94.63</v>
      </c>
      <c r="N1044" s="41">
        <v>2</v>
      </c>
      <c r="O1044" s="41">
        <v>1488.6679999999999</v>
      </c>
      <c r="P1044" s="41">
        <v>2</v>
      </c>
      <c r="Q1044" s="41">
        <v>26.229800000000001</v>
      </c>
      <c r="R1044" s="41">
        <v>2</v>
      </c>
      <c r="S1044" s="41">
        <v>36.733726060000002</v>
      </c>
      <c r="T1044" s="41">
        <v>2</v>
      </c>
      <c r="U1044" s="41">
        <v>-122.01974106</v>
      </c>
      <c r="V1044" s="41">
        <v>2</v>
      </c>
    </row>
    <row r="1045" spans="1:22" x14ac:dyDescent="0.25">
      <c r="A1045" s="41">
        <v>1266619710</v>
      </c>
      <c r="B1045" s="42">
        <v>38766.95034722222</v>
      </c>
      <c r="C1045" s="41">
        <v>2</v>
      </c>
      <c r="D1045" s="41" t="s">
        <v>206</v>
      </c>
      <c r="E1045" s="41">
        <v>169.28</v>
      </c>
      <c r="F1045" s="41">
        <v>2</v>
      </c>
      <c r="G1045" s="41">
        <v>9.3309999999999995</v>
      </c>
      <c r="H1045" s="41">
        <v>2</v>
      </c>
      <c r="I1045" s="41">
        <v>33.892000000000003</v>
      </c>
      <c r="J1045" s="41">
        <v>2</v>
      </c>
      <c r="K1045" s="41">
        <v>2.0070000000000001</v>
      </c>
      <c r="L1045" s="41">
        <v>2</v>
      </c>
      <c r="M1045" s="41">
        <v>94.52</v>
      </c>
      <c r="N1045" s="41">
        <v>2</v>
      </c>
      <c r="O1045" s="41">
        <v>1488.8520000000001</v>
      </c>
      <c r="P1045" s="41">
        <v>2</v>
      </c>
      <c r="Q1045" s="41">
        <v>26.200900000000001</v>
      </c>
      <c r="R1045" s="41">
        <v>2</v>
      </c>
      <c r="S1045" s="41">
        <v>36.733615</v>
      </c>
      <c r="T1045" s="41">
        <v>2</v>
      </c>
      <c r="U1045" s="41">
        <v>-122.019567</v>
      </c>
      <c r="V1045" s="41">
        <v>2</v>
      </c>
    </row>
    <row r="1046" spans="1:22" x14ac:dyDescent="0.25">
      <c r="A1046" s="41">
        <v>1266619725</v>
      </c>
      <c r="B1046" s="42">
        <v>38766.950520833336</v>
      </c>
      <c r="C1046" s="41">
        <v>2</v>
      </c>
      <c r="D1046" s="41" t="s">
        <v>206</v>
      </c>
      <c r="E1046" s="41">
        <v>163.53</v>
      </c>
      <c r="F1046" s="41">
        <v>2</v>
      </c>
      <c r="G1046" s="41">
        <v>9.298</v>
      </c>
      <c r="H1046" s="41">
        <v>2</v>
      </c>
      <c r="I1046" s="41">
        <v>33.902999999999999</v>
      </c>
      <c r="J1046" s="41">
        <v>2</v>
      </c>
      <c r="K1046" s="41">
        <v>2.0630000000000002</v>
      </c>
      <c r="L1046" s="41">
        <v>2</v>
      </c>
      <c r="M1046" s="41">
        <v>94.5</v>
      </c>
      <c r="N1046" s="41">
        <v>2</v>
      </c>
      <c r="O1046" s="41">
        <v>1488.6489999999999</v>
      </c>
      <c r="P1046" s="41">
        <v>2</v>
      </c>
      <c r="Q1046" s="41">
        <v>26.214700000000001</v>
      </c>
      <c r="R1046" s="41">
        <v>2</v>
      </c>
      <c r="S1046" s="41">
        <v>36.733615</v>
      </c>
      <c r="T1046" s="41">
        <v>2</v>
      </c>
      <c r="U1046" s="41">
        <v>-122.019567</v>
      </c>
      <c r="V1046" s="41">
        <v>2</v>
      </c>
    </row>
    <row r="1047" spans="1:22" x14ac:dyDescent="0.25">
      <c r="A1047" s="41">
        <v>1266619740</v>
      </c>
      <c r="B1047" s="42">
        <v>38766.950694444444</v>
      </c>
      <c r="C1047" s="41">
        <v>2</v>
      </c>
      <c r="D1047" s="41" t="s">
        <v>206</v>
      </c>
      <c r="E1047" s="41">
        <v>158.66999999999999</v>
      </c>
      <c r="F1047" s="41">
        <v>2</v>
      </c>
      <c r="G1047" s="41">
        <v>9.3940000000000001</v>
      </c>
      <c r="H1047" s="41">
        <v>2</v>
      </c>
      <c r="I1047" s="41">
        <v>33.884</v>
      </c>
      <c r="J1047" s="41">
        <v>2</v>
      </c>
      <c r="K1047" s="41">
        <v>2.085</v>
      </c>
      <c r="L1047" s="41">
        <v>2</v>
      </c>
      <c r="M1047" s="41">
        <v>94.5</v>
      </c>
      <c r="N1047" s="41">
        <v>2</v>
      </c>
      <c r="O1047" s="41">
        <v>1488.896</v>
      </c>
      <c r="P1047" s="41">
        <v>2</v>
      </c>
      <c r="Q1047" s="41">
        <v>26.184200000000001</v>
      </c>
      <c r="R1047" s="41">
        <v>2</v>
      </c>
      <c r="S1047" s="41">
        <v>36.733615</v>
      </c>
      <c r="T1047" s="41">
        <v>2</v>
      </c>
      <c r="U1047" s="41">
        <v>-122.019567</v>
      </c>
      <c r="V1047" s="41">
        <v>2</v>
      </c>
    </row>
    <row r="1048" spans="1:22" x14ac:dyDescent="0.25">
      <c r="A1048" s="41">
        <v>1266619755</v>
      </c>
      <c r="B1048" s="42">
        <v>38766.950868055559</v>
      </c>
      <c r="C1048" s="41">
        <v>2</v>
      </c>
      <c r="D1048" s="41" t="s">
        <v>206</v>
      </c>
      <c r="E1048" s="41">
        <v>153.91</v>
      </c>
      <c r="F1048" s="41">
        <v>2</v>
      </c>
      <c r="G1048" s="41">
        <v>9.4710000000000001</v>
      </c>
      <c r="H1048" s="41">
        <v>2</v>
      </c>
      <c r="I1048" s="41">
        <v>33.862000000000002</v>
      </c>
      <c r="J1048" s="41">
        <v>2</v>
      </c>
      <c r="K1048" s="41">
        <v>2.1379999999999999</v>
      </c>
      <c r="L1048" s="41">
        <v>2</v>
      </c>
      <c r="M1048" s="41">
        <v>94.14</v>
      </c>
      <c r="N1048" s="41">
        <v>2</v>
      </c>
      <c r="O1048" s="41">
        <v>1489.0719999999999</v>
      </c>
      <c r="P1048" s="41">
        <v>2</v>
      </c>
      <c r="Q1048" s="41">
        <v>26.154399999999999</v>
      </c>
      <c r="R1048" s="41">
        <v>2</v>
      </c>
      <c r="S1048" s="41">
        <v>36.733615</v>
      </c>
      <c r="T1048" s="41">
        <v>2</v>
      </c>
      <c r="U1048" s="41">
        <v>-122.019567</v>
      </c>
      <c r="V1048" s="41">
        <v>2</v>
      </c>
    </row>
    <row r="1049" spans="1:22" x14ac:dyDescent="0.25">
      <c r="A1049" s="41">
        <v>1266619770</v>
      </c>
      <c r="B1049" s="42">
        <v>38766.951041666667</v>
      </c>
      <c r="C1049" s="41">
        <v>2</v>
      </c>
      <c r="D1049" s="41" t="s">
        <v>206</v>
      </c>
      <c r="E1049" s="41">
        <v>149.44999999999999</v>
      </c>
      <c r="F1049" s="41">
        <v>2</v>
      </c>
      <c r="G1049" s="41">
        <v>9.5470000000000006</v>
      </c>
      <c r="H1049" s="41">
        <v>2</v>
      </c>
      <c r="I1049" s="41">
        <v>33.838000000000001</v>
      </c>
      <c r="J1049" s="41">
        <v>2</v>
      </c>
      <c r="K1049" s="41">
        <v>2.214</v>
      </c>
      <c r="L1049" s="41">
        <v>2</v>
      </c>
      <c r="M1049" s="41">
        <v>94.24</v>
      </c>
      <c r="N1049" s="41">
        <v>2</v>
      </c>
      <c r="O1049" s="41">
        <v>1489.2449999999999</v>
      </c>
      <c r="P1049" s="41">
        <v>2</v>
      </c>
      <c r="Q1049" s="41">
        <v>26.123100000000001</v>
      </c>
      <c r="R1049" s="41">
        <v>2</v>
      </c>
      <c r="S1049" s="41">
        <v>36.733615</v>
      </c>
      <c r="T1049" s="41">
        <v>2</v>
      </c>
      <c r="U1049" s="41">
        <v>-122.019567</v>
      </c>
      <c r="V1049" s="41">
        <v>2</v>
      </c>
    </row>
    <row r="1050" spans="1:22" x14ac:dyDescent="0.25">
      <c r="A1050" s="41">
        <v>1266619785</v>
      </c>
      <c r="B1050" s="42">
        <v>38766.951215277775</v>
      </c>
      <c r="C1050" s="41">
        <v>2</v>
      </c>
      <c r="D1050" s="41" t="s">
        <v>206</v>
      </c>
      <c r="E1050" s="41">
        <v>143.29</v>
      </c>
      <c r="F1050" s="41">
        <v>2</v>
      </c>
      <c r="G1050" s="41">
        <v>9.5980000000000008</v>
      </c>
      <c r="H1050" s="41">
        <v>2</v>
      </c>
      <c r="I1050" s="41">
        <v>33.822000000000003</v>
      </c>
      <c r="J1050" s="41">
        <v>2</v>
      </c>
      <c r="K1050" s="41">
        <v>2.27</v>
      </c>
      <c r="L1050" s="41">
        <v>2</v>
      </c>
      <c r="M1050" s="41">
        <v>94.23</v>
      </c>
      <c r="N1050" s="41">
        <v>2</v>
      </c>
      <c r="O1050" s="41">
        <v>1489.31</v>
      </c>
      <c r="P1050" s="41">
        <v>2</v>
      </c>
      <c r="Q1050" s="41">
        <v>26.1021</v>
      </c>
      <c r="R1050" s="41">
        <v>2</v>
      </c>
      <c r="S1050" s="41">
        <v>36.733615</v>
      </c>
      <c r="T1050" s="41">
        <v>2</v>
      </c>
      <c r="U1050" s="41">
        <v>-122.019567</v>
      </c>
      <c r="V1050" s="41">
        <v>2</v>
      </c>
    </row>
    <row r="1051" spans="1:22" x14ac:dyDescent="0.25">
      <c r="A1051" s="41">
        <v>1266619800</v>
      </c>
      <c r="B1051" s="42">
        <v>38766.951388888891</v>
      </c>
      <c r="C1051" s="41">
        <v>2</v>
      </c>
      <c r="D1051" s="41" t="s">
        <v>206</v>
      </c>
      <c r="E1051" s="41">
        <v>137.44</v>
      </c>
      <c r="F1051" s="41">
        <v>2</v>
      </c>
      <c r="G1051" s="41">
        <v>9.6319999999999997</v>
      </c>
      <c r="H1051" s="41">
        <v>2</v>
      </c>
      <c r="I1051" s="41">
        <v>33.814999999999998</v>
      </c>
      <c r="J1051" s="41">
        <v>2</v>
      </c>
      <c r="K1051" s="41">
        <v>2.3159999999999998</v>
      </c>
      <c r="L1051" s="41">
        <v>2</v>
      </c>
      <c r="M1051" s="41">
        <v>94.26</v>
      </c>
      <c r="N1051" s="41">
        <v>2</v>
      </c>
      <c r="O1051" s="41">
        <v>1489.327</v>
      </c>
      <c r="P1051" s="41">
        <v>2</v>
      </c>
      <c r="Q1051" s="41">
        <v>26.091000000000001</v>
      </c>
      <c r="R1051" s="41">
        <v>2</v>
      </c>
      <c r="S1051" s="41">
        <v>36.733615</v>
      </c>
      <c r="T1051" s="41">
        <v>2</v>
      </c>
      <c r="U1051" s="41">
        <v>-122.019567</v>
      </c>
      <c r="V1051" s="41">
        <v>2</v>
      </c>
    </row>
    <row r="1052" spans="1:22" x14ac:dyDescent="0.25">
      <c r="A1052" s="41">
        <v>1266619815</v>
      </c>
      <c r="B1052" s="42">
        <v>38766.951562499999</v>
      </c>
      <c r="C1052" s="41">
        <v>2</v>
      </c>
      <c r="D1052" s="41" t="s">
        <v>206</v>
      </c>
      <c r="E1052" s="41">
        <v>130.88999999999999</v>
      </c>
      <c r="F1052" s="41">
        <v>2</v>
      </c>
      <c r="G1052" s="41">
        <v>9.673</v>
      </c>
      <c r="H1052" s="41">
        <v>2</v>
      </c>
      <c r="I1052" s="41">
        <v>33.802</v>
      </c>
      <c r="J1052" s="41">
        <v>2</v>
      </c>
      <c r="K1052" s="41">
        <v>2.3530000000000002</v>
      </c>
      <c r="L1052" s="41">
        <v>2</v>
      </c>
      <c r="M1052" s="41">
        <v>94.38</v>
      </c>
      <c r="N1052" s="41">
        <v>2</v>
      </c>
      <c r="O1052" s="41">
        <v>1489.3520000000001</v>
      </c>
      <c r="P1052" s="41">
        <v>2</v>
      </c>
      <c r="Q1052" s="41">
        <v>26.073899999999998</v>
      </c>
      <c r="R1052" s="41">
        <v>2</v>
      </c>
      <c r="S1052" s="41">
        <v>36.733615</v>
      </c>
      <c r="T1052" s="41">
        <v>2</v>
      </c>
      <c r="U1052" s="41">
        <v>-122.019567</v>
      </c>
      <c r="V1052" s="41">
        <v>2</v>
      </c>
    </row>
    <row r="1053" spans="1:22" x14ac:dyDescent="0.25">
      <c r="A1053" s="41">
        <v>1266619830</v>
      </c>
      <c r="B1053" s="42">
        <v>38766.951736111114</v>
      </c>
      <c r="C1053" s="41">
        <v>2</v>
      </c>
      <c r="D1053" s="41" t="s">
        <v>206</v>
      </c>
      <c r="E1053" s="41">
        <v>125.14</v>
      </c>
      <c r="F1053" s="41">
        <v>2</v>
      </c>
      <c r="G1053" s="41">
        <v>9.7119999999999997</v>
      </c>
      <c r="H1053" s="41">
        <v>2</v>
      </c>
      <c r="I1053" s="41">
        <v>33.792000000000002</v>
      </c>
      <c r="J1053" s="41">
        <v>2</v>
      </c>
      <c r="K1053" s="41">
        <v>2.391</v>
      </c>
      <c r="L1053" s="41">
        <v>2</v>
      </c>
      <c r="M1053" s="41">
        <v>94.31</v>
      </c>
      <c r="N1053" s="41">
        <v>2</v>
      </c>
      <c r="O1053" s="41">
        <v>1489.386</v>
      </c>
      <c r="P1053" s="41">
        <v>2</v>
      </c>
      <c r="Q1053" s="41">
        <v>26.0596</v>
      </c>
      <c r="R1053" s="41">
        <v>2</v>
      </c>
      <c r="S1053" s="41">
        <v>36.733615</v>
      </c>
      <c r="T1053" s="41">
        <v>2</v>
      </c>
      <c r="U1053" s="41">
        <v>-122.019567</v>
      </c>
      <c r="V1053" s="41">
        <v>2</v>
      </c>
    </row>
    <row r="1054" spans="1:22" x14ac:dyDescent="0.25">
      <c r="A1054" s="41">
        <v>1266619845</v>
      </c>
      <c r="B1054" s="42">
        <v>38766.951909722222</v>
      </c>
      <c r="C1054" s="41">
        <v>2</v>
      </c>
      <c r="D1054" s="41" t="s">
        <v>206</v>
      </c>
      <c r="E1054" s="41">
        <v>118.59</v>
      </c>
      <c r="F1054" s="41">
        <v>2</v>
      </c>
      <c r="G1054" s="41">
        <v>9.7940000000000005</v>
      </c>
      <c r="H1054" s="41">
        <v>2</v>
      </c>
      <c r="I1054" s="41">
        <v>33.776000000000003</v>
      </c>
      <c r="J1054" s="41">
        <v>2</v>
      </c>
      <c r="K1054" s="41">
        <v>2.419</v>
      </c>
      <c r="L1054" s="41">
        <v>2</v>
      </c>
      <c r="M1054" s="41">
        <v>94.09</v>
      </c>
      <c r="N1054" s="41">
        <v>2</v>
      </c>
      <c r="O1054" s="41">
        <v>1489.5550000000001</v>
      </c>
      <c r="P1054" s="41">
        <v>2</v>
      </c>
      <c r="Q1054" s="41">
        <v>26.0334</v>
      </c>
      <c r="R1054" s="41">
        <v>2</v>
      </c>
      <c r="S1054" s="41">
        <v>36.733615</v>
      </c>
      <c r="T1054" s="41">
        <v>2</v>
      </c>
      <c r="U1054" s="41">
        <v>-122.019567</v>
      </c>
      <c r="V1054" s="41">
        <v>2</v>
      </c>
    </row>
    <row r="1055" spans="1:22" x14ac:dyDescent="0.25">
      <c r="A1055" s="41">
        <v>1266619860</v>
      </c>
      <c r="B1055" s="42">
        <v>38766.95208333333</v>
      </c>
      <c r="C1055" s="41">
        <v>2</v>
      </c>
      <c r="D1055" s="41" t="s">
        <v>206</v>
      </c>
      <c r="E1055" s="41">
        <v>113.93</v>
      </c>
      <c r="F1055" s="41">
        <v>2</v>
      </c>
      <c r="G1055" s="41">
        <v>9.8740000000000006</v>
      </c>
      <c r="H1055" s="41">
        <v>2</v>
      </c>
      <c r="I1055" s="41">
        <v>33.753999999999998</v>
      </c>
      <c r="J1055" s="41">
        <v>2</v>
      </c>
      <c r="K1055" s="41">
        <v>2.4649999999999999</v>
      </c>
      <c r="L1055" s="41">
        <v>2</v>
      </c>
      <c r="M1055" s="41">
        <v>94.07</v>
      </c>
      <c r="N1055" s="41">
        <v>2</v>
      </c>
      <c r="O1055" s="41">
        <v>1489.74</v>
      </c>
      <c r="P1055" s="41">
        <v>2</v>
      </c>
      <c r="Q1055" s="41">
        <v>26.002800000000001</v>
      </c>
      <c r="R1055" s="41">
        <v>2</v>
      </c>
      <c r="S1055" s="41">
        <v>36.733615</v>
      </c>
      <c r="T1055" s="41">
        <v>2</v>
      </c>
      <c r="U1055" s="41">
        <v>-122.019567</v>
      </c>
      <c r="V1055" s="41">
        <v>2</v>
      </c>
    </row>
    <row r="1056" spans="1:22" x14ac:dyDescent="0.25">
      <c r="A1056" s="41">
        <v>1266619875</v>
      </c>
      <c r="B1056" s="42">
        <v>38766.952256944445</v>
      </c>
      <c r="C1056" s="41">
        <v>2</v>
      </c>
      <c r="D1056" s="41" t="s">
        <v>206</v>
      </c>
      <c r="E1056" s="41">
        <v>109.96</v>
      </c>
      <c r="F1056" s="41">
        <v>2</v>
      </c>
      <c r="G1056" s="41">
        <v>9.9459999999999997</v>
      </c>
      <c r="H1056" s="41">
        <v>2</v>
      </c>
      <c r="I1056" s="41">
        <v>33.734000000000002</v>
      </c>
      <c r="J1056" s="41">
        <v>2</v>
      </c>
      <c r="K1056" s="41">
        <v>2.512</v>
      </c>
      <c r="L1056" s="41">
        <v>2</v>
      </c>
      <c r="M1056" s="41">
        <v>94.17</v>
      </c>
      <c r="N1056" s="41">
        <v>2</v>
      </c>
      <c r="O1056" s="41">
        <v>1489.91</v>
      </c>
      <c r="P1056" s="41">
        <v>2</v>
      </c>
      <c r="Q1056" s="41">
        <v>25.975000000000001</v>
      </c>
      <c r="R1056" s="41">
        <v>2</v>
      </c>
      <c r="S1056" s="41">
        <v>36.733615</v>
      </c>
      <c r="T1056" s="41">
        <v>2</v>
      </c>
      <c r="U1056" s="41">
        <v>-122.019567</v>
      </c>
      <c r="V1056" s="41">
        <v>2</v>
      </c>
    </row>
    <row r="1057" spans="1:22" x14ac:dyDescent="0.25">
      <c r="A1057" s="41">
        <v>1266619890</v>
      </c>
      <c r="B1057" s="42">
        <v>38766.952430555553</v>
      </c>
      <c r="C1057" s="41">
        <v>2</v>
      </c>
      <c r="D1057" s="41" t="s">
        <v>206</v>
      </c>
      <c r="E1057" s="41">
        <v>106.09</v>
      </c>
      <c r="F1057" s="41">
        <v>2</v>
      </c>
      <c r="G1057" s="41">
        <v>10.122</v>
      </c>
      <c r="H1057" s="41">
        <v>2</v>
      </c>
      <c r="I1057" s="41">
        <v>33.698</v>
      </c>
      <c r="J1057" s="41">
        <v>2</v>
      </c>
      <c r="K1057" s="41">
        <v>2.59</v>
      </c>
      <c r="L1057" s="41">
        <v>2</v>
      </c>
      <c r="M1057" s="41">
        <v>93.83</v>
      </c>
      <c r="N1057" s="41">
        <v>2</v>
      </c>
      <c r="O1057" s="41">
        <v>1490.4349999999999</v>
      </c>
      <c r="P1057" s="41">
        <v>2</v>
      </c>
      <c r="Q1057" s="41">
        <v>25.917200000000001</v>
      </c>
      <c r="R1057" s="41">
        <v>2</v>
      </c>
      <c r="S1057" s="41">
        <v>36.733615</v>
      </c>
      <c r="T1057" s="41">
        <v>2</v>
      </c>
      <c r="U1057" s="41">
        <v>-122.019567</v>
      </c>
      <c r="V1057" s="41">
        <v>2</v>
      </c>
    </row>
    <row r="1058" spans="1:22" x14ac:dyDescent="0.25">
      <c r="A1058" s="41">
        <v>1266619905</v>
      </c>
      <c r="B1058" s="42">
        <v>38766.952604166669</v>
      </c>
      <c r="C1058" s="41">
        <v>2</v>
      </c>
      <c r="D1058" s="41" t="s">
        <v>206</v>
      </c>
      <c r="E1058" s="41">
        <v>101.92</v>
      </c>
      <c r="F1058" s="41">
        <v>2</v>
      </c>
      <c r="G1058" s="41">
        <v>10.195</v>
      </c>
      <c r="H1058" s="41">
        <v>2</v>
      </c>
      <c r="I1058" s="41">
        <v>33.680999999999997</v>
      </c>
      <c r="J1058" s="41">
        <v>2</v>
      </c>
      <c r="K1058" s="41">
        <v>2.6739999999999999</v>
      </c>
      <c r="L1058" s="41">
        <v>2</v>
      </c>
      <c r="M1058" s="41">
        <v>93.8</v>
      </c>
      <c r="N1058" s="41">
        <v>2</v>
      </c>
      <c r="O1058" s="41">
        <v>1490.607</v>
      </c>
      <c r="P1058" s="41">
        <v>2</v>
      </c>
      <c r="Q1058" s="41">
        <v>25.891400000000001</v>
      </c>
      <c r="R1058" s="41">
        <v>2</v>
      </c>
      <c r="S1058" s="41">
        <v>36.733615</v>
      </c>
      <c r="T1058" s="41">
        <v>2</v>
      </c>
      <c r="U1058" s="41">
        <v>-122.019567</v>
      </c>
      <c r="V1058" s="41">
        <v>2</v>
      </c>
    </row>
    <row r="1059" spans="1:22" x14ac:dyDescent="0.25">
      <c r="A1059" s="41">
        <v>1266619920</v>
      </c>
      <c r="B1059" s="42">
        <v>38766.952777777777</v>
      </c>
      <c r="C1059" s="41">
        <v>2</v>
      </c>
      <c r="D1059" s="41" t="s">
        <v>206</v>
      </c>
      <c r="E1059" s="41">
        <v>97.46</v>
      </c>
      <c r="F1059" s="41">
        <v>2</v>
      </c>
      <c r="G1059" s="41">
        <v>10.259</v>
      </c>
      <c r="H1059" s="41">
        <v>2</v>
      </c>
      <c r="I1059" s="41">
        <v>33.661000000000001</v>
      </c>
      <c r="J1059" s="41">
        <v>2</v>
      </c>
      <c r="K1059" s="41">
        <v>2.7440000000000002</v>
      </c>
      <c r="L1059" s="41">
        <v>2</v>
      </c>
      <c r="M1059" s="41">
        <v>93.81</v>
      </c>
      <c r="N1059" s="41">
        <v>2</v>
      </c>
      <c r="O1059" s="41">
        <v>1490.7380000000001</v>
      </c>
      <c r="P1059" s="41">
        <v>2</v>
      </c>
      <c r="Q1059" s="41">
        <v>25.864799999999999</v>
      </c>
      <c r="R1059" s="41">
        <v>2</v>
      </c>
      <c r="S1059" s="41">
        <v>36.733615</v>
      </c>
      <c r="T1059" s="41">
        <v>2</v>
      </c>
      <c r="U1059" s="41">
        <v>-122.019567</v>
      </c>
      <c r="V1059" s="41">
        <v>2</v>
      </c>
    </row>
    <row r="1060" spans="1:22" x14ac:dyDescent="0.25">
      <c r="A1060" s="41">
        <v>1266619935</v>
      </c>
      <c r="B1060" s="42">
        <v>38766.952951388892</v>
      </c>
      <c r="C1060" s="41">
        <v>2</v>
      </c>
      <c r="D1060" s="41" t="s">
        <v>206</v>
      </c>
      <c r="E1060" s="41">
        <v>93.09</v>
      </c>
      <c r="F1060" s="41">
        <v>2</v>
      </c>
      <c r="G1060" s="41">
        <v>10.340999999999999</v>
      </c>
      <c r="H1060" s="41">
        <v>2</v>
      </c>
      <c r="I1060" s="41">
        <v>33.654000000000003</v>
      </c>
      <c r="J1060" s="41">
        <v>2</v>
      </c>
      <c r="K1060" s="41">
        <v>2.8050000000000002</v>
      </c>
      <c r="L1060" s="41">
        <v>2</v>
      </c>
      <c r="M1060" s="41">
        <v>93.56</v>
      </c>
      <c r="N1060" s="41">
        <v>2</v>
      </c>
      <c r="O1060" s="41">
        <v>1490.95</v>
      </c>
      <c r="P1060" s="41">
        <v>2</v>
      </c>
      <c r="Q1060" s="41">
        <v>25.845199999999998</v>
      </c>
      <c r="R1060" s="41">
        <v>2</v>
      </c>
      <c r="S1060" s="41">
        <v>36.7340248</v>
      </c>
      <c r="T1060" s="41">
        <v>2</v>
      </c>
      <c r="U1060" s="41">
        <v>-122.019834</v>
      </c>
      <c r="V1060" s="41">
        <v>2</v>
      </c>
    </row>
    <row r="1061" spans="1:22" x14ac:dyDescent="0.25">
      <c r="A1061" s="41">
        <v>1266619950</v>
      </c>
      <c r="B1061" s="42">
        <v>38766.953125</v>
      </c>
      <c r="C1061" s="41">
        <v>2</v>
      </c>
      <c r="D1061" s="41" t="s">
        <v>206</v>
      </c>
      <c r="E1061" s="41">
        <v>88.63</v>
      </c>
      <c r="F1061" s="41">
        <v>2</v>
      </c>
      <c r="G1061" s="41">
        <v>10.423</v>
      </c>
      <c r="H1061" s="41">
        <v>2</v>
      </c>
      <c r="I1061" s="41">
        <v>33.634999999999998</v>
      </c>
      <c r="J1061" s="41">
        <v>2</v>
      </c>
      <c r="K1061" s="41">
        <v>2.8660000000000001</v>
      </c>
      <c r="L1061" s="41">
        <v>2</v>
      </c>
      <c r="M1061" s="41">
        <v>93.66</v>
      </c>
      <c r="N1061" s="41">
        <v>2</v>
      </c>
      <c r="O1061" s="41">
        <v>1491.146</v>
      </c>
      <c r="P1061" s="41">
        <v>2</v>
      </c>
      <c r="Q1061" s="41">
        <v>25.816199999999998</v>
      </c>
      <c r="R1061" s="41">
        <v>2</v>
      </c>
      <c r="S1061" s="41">
        <v>36.734298000000003</v>
      </c>
      <c r="T1061" s="41">
        <v>2</v>
      </c>
      <c r="U1061" s="41">
        <v>-122.02001199999999</v>
      </c>
      <c r="V1061" s="41">
        <v>2</v>
      </c>
    </row>
    <row r="1062" spans="1:22" x14ac:dyDescent="0.25">
      <c r="A1062" s="41">
        <v>1266619965</v>
      </c>
      <c r="B1062" s="42">
        <v>38766.953298611108</v>
      </c>
      <c r="C1062" s="41">
        <v>2</v>
      </c>
      <c r="D1062" s="41" t="s">
        <v>206</v>
      </c>
      <c r="E1062" s="41">
        <v>84.16</v>
      </c>
      <c r="F1062" s="41">
        <v>2</v>
      </c>
      <c r="G1062" s="41">
        <v>10.449</v>
      </c>
      <c r="H1062" s="41">
        <v>2</v>
      </c>
      <c r="I1062" s="41">
        <v>33.609000000000002</v>
      </c>
      <c r="J1062" s="41">
        <v>2</v>
      </c>
      <c r="K1062" s="41">
        <v>2.931</v>
      </c>
      <c r="L1062" s="41">
        <v>2</v>
      </c>
      <c r="M1062" s="41">
        <v>94.1</v>
      </c>
      <c r="N1062" s="41">
        <v>2</v>
      </c>
      <c r="O1062" s="41">
        <v>1491.133</v>
      </c>
      <c r="P1062" s="41">
        <v>2</v>
      </c>
      <c r="Q1062" s="41">
        <v>25.791399999999999</v>
      </c>
      <c r="R1062" s="41">
        <v>2</v>
      </c>
      <c r="S1062" s="41">
        <v>36.734396400000001</v>
      </c>
      <c r="T1062" s="41">
        <v>2</v>
      </c>
      <c r="U1062" s="41">
        <v>-122.02002493000001</v>
      </c>
      <c r="V1062" s="41">
        <v>2</v>
      </c>
    </row>
    <row r="1063" spans="1:22" x14ac:dyDescent="0.25">
      <c r="A1063" s="41">
        <v>1266619980</v>
      </c>
      <c r="B1063" s="42">
        <v>38766.953472222223</v>
      </c>
      <c r="C1063" s="41">
        <v>2</v>
      </c>
      <c r="D1063" s="41" t="s">
        <v>206</v>
      </c>
      <c r="E1063" s="41">
        <v>79.7</v>
      </c>
      <c r="F1063" s="41">
        <v>2</v>
      </c>
      <c r="G1063" s="41">
        <v>10.507</v>
      </c>
      <c r="H1063" s="41">
        <v>2</v>
      </c>
      <c r="I1063" s="41">
        <v>33.591000000000001</v>
      </c>
      <c r="J1063" s="41">
        <v>2</v>
      </c>
      <c r="K1063" s="41">
        <v>2.99</v>
      </c>
      <c r="L1063" s="41">
        <v>2</v>
      </c>
      <c r="M1063" s="41">
        <v>94.13</v>
      </c>
      <c r="N1063" s="41">
        <v>2</v>
      </c>
      <c r="O1063" s="41">
        <v>1491.2429999999999</v>
      </c>
      <c r="P1063" s="41">
        <v>2</v>
      </c>
      <c r="Q1063" s="41">
        <v>25.767199999999999</v>
      </c>
      <c r="R1063" s="41">
        <v>2</v>
      </c>
      <c r="S1063" s="41">
        <v>36.734519659999997</v>
      </c>
      <c r="T1063" s="41">
        <v>2</v>
      </c>
      <c r="U1063" s="41">
        <v>-122.02030846</v>
      </c>
      <c r="V1063" s="41">
        <v>2</v>
      </c>
    </row>
    <row r="1064" spans="1:22" x14ac:dyDescent="0.25">
      <c r="A1064" s="41">
        <v>1266619995</v>
      </c>
      <c r="B1064" s="42">
        <v>38766.953645833331</v>
      </c>
      <c r="C1064" s="41">
        <v>2</v>
      </c>
      <c r="D1064" s="41" t="s">
        <v>206</v>
      </c>
      <c r="E1064" s="41">
        <v>75.33</v>
      </c>
      <c r="F1064" s="41">
        <v>2</v>
      </c>
      <c r="G1064" s="41">
        <v>10.537000000000001</v>
      </c>
      <c r="H1064" s="41">
        <v>2</v>
      </c>
      <c r="I1064" s="41">
        <v>33.581000000000003</v>
      </c>
      <c r="J1064" s="41">
        <v>2</v>
      </c>
      <c r="K1064" s="41">
        <v>3.04</v>
      </c>
      <c r="L1064" s="41">
        <v>2</v>
      </c>
      <c r="M1064" s="41">
        <v>94.19</v>
      </c>
      <c r="N1064" s="41">
        <v>2</v>
      </c>
      <c r="O1064" s="41">
        <v>1491.2650000000001</v>
      </c>
      <c r="P1064" s="41">
        <v>2</v>
      </c>
      <c r="Q1064" s="41">
        <v>25.754100000000001</v>
      </c>
      <c r="R1064" s="41">
        <v>2</v>
      </c>
      <c r="S1064" s="41">
        <v>36.734520000000003</v>
      </c>
      <c r="T1064" s="41">
        <v>2</v>
      </c>
      <c r="U1064" s="41">
        <v>-122.020323</v>
      </c>
      <c r="V1064" s="41">
        <v>2</v>
      </c>
    </row>
    <row r="1065" spans="1:22" x14ac:dyDescent="0.25">
      <c r="A1065" s="41">
        <v>1266620010</v>
      </c>
      <c r="B1065" s="42">
        <v>38766.953819444447</v>
      </c>
      <c r="C1065" s="41">
        <v>2</v>
      </c>
      <c r="D1065" s="41" t="s">
        <v>206</v>
      </c>
      <c r="E1065" s="41">
        <v>71.16</v>
      </c>
      <c r="F1065" s="41">
        <v>2</v>
      </c>
      <c r="G1065" s="41">
        <v>10.627000000000001</v>
      </c>
      <c r="H1065" s="41">
        <v>2</v>
      </c>
      <c r="I1065" s="41">
        <v>33.567999999999998</v>
      </c>
      <c r="J1065" s="41">
        <v>2</v>
      </c>
      <c r="K1065" s="41">
        <v>3.0870000000000002</v>
      </c>
      <c r="L1065" s="41">
        <v>2</v>
      </c>
      <c r="M1065" s="41">
        <v>94.08</v>
      </c>
      <c r="N1065" s="41">
        <v>2</v>
      </c>
      <c r="O1065" s="41">
        <v>1491.5</v>
      </c>
      <c r="P1065" s="41">
        <v>2</v>
      </c>
      <c r="Q1065" s="41">
        <v>25.728200000000001</v>
      </c>
      <c r="R1065" s="41">
        <v>2</v>
      </c>
      <c r="S1065" s="41">
        <v>36.734520000000003</v>
      </c>
      <c r="T1065" s="41">
        <v>2</v>
      </c>
      <c r="U1065" s="41">
        <v>-122.020323</v>
      </c>
      <c r="V1065" s="41">
        <v>2</v>
      </c>
    </row>
    <row r="1066" spans="1:22" x14ac:dyDescent="0.25">
      <c r="A1066" s="41">
        <v>1266620025</v>
      </c>
      <c r="B1066" s="42">
        <v>38766.953993055555</v>
      </c>
      <c r="C1066" s="41">
        <v>2</v>
      </c>
      <c r="D1066" s="41" t="s">
        <v>206</v>
      </c>
      <c r="E1066" s="41">
        <v>67.19</v>
      </c>
      <c r="F1066" s="41">
        <v>2</v>
      </c>
      <c r="G1066" s="41">
        <v>10.769</v>
      </c>
      <c r="H1066" s="41">
        <v>2</v>
      </c>
      <c r="I1066" s="41">
        <v>33.533999999999999</v>
      </c>
      <c r="J1066" s="41">
        <v>2</v>
      </c>
      <c r="K1066" s="41">
        <v>3.1659999999999999</v>
      </c>
      <c r="L1066" s="41">
        <v>2</v>
      </c>
      <c r="M1066" s="41">
        <v>94.07</v>
      </c>
      <c r="N1066" s="41">
        <v>2</v>
      </c>
      <c r="O1066" s="41">
        <v>1491.896</v>
      </c>
      <c r="P1066" s="41">
        <v>2</v>
      </c>
      <c r="Q1066" s="41">
        <v>25.6768</v>
      </c>
      <c r="R1066" s="41">
        <v>2</v>
      </c>
      <c r="S1066" s="41">
        <v>36.734520000000003</v>
      </c>
      <c r="T1066" s="41">
        <v>2</v>
      </c>
      <c r="U1066" s="41">
        <v>-122.020323</v>
      </c>
      <c r="V1066" s="41">
        <v>2</v>
      </c>
    </row>
    <row r="1067" spans="1:22" x14ac:dyDescent="0.25">
      <c r="A1067" s="41">
        <v>1266620040</v>
      </c>
      <c r="B1067" s="42">
        <v>38766.95416666667</v>
      </c>
      <c r="C1067" s="41">
        <v>2</v>
      </c>
      <c r="D1067" s="41" t="s">
        <v>206</v>
      </c>
      <c r="E1067" s="41">
        <v>62.93</v>
      </c>
      <c r="F1067" s="41">
        <v>2</v>
      </c>
      <c r="G1067" s="41">
        <v>11.034000000000001</v>
      </c>
      <c r="H1067" s="41">
        <v>2</v>
      </c>
      <c r="I1067" s="41">
        <v>33.456000000000003</v>
      </c>
      <c r="J1067" s="41">
        <v>2</v>
      </c>
      <c r="K1067" s="41">
        <v>3.29</v>
      </c>
      <c r="L1067" s="41">
        <v>2</v>
      </c>
      <c r="M1067" s="41">
        <v>94.35</v>
      </c>
      <c r="N1067" s="41">
        <v>2</v>
      </c>
      <c r="O1067" s="41">
        <v>1492.665</v>
      </c>
      <c r="P1067" s="41">
        <v>2</v>
      </c>
      <c r="Q1067" s="41">
        <v>25.568999999999999</v>
      </c>
      <c r="R1067" s="41">
        <v>2</v>
      </c>
      <c r="S1067" s="41">
        <v>36.734520000000003</v>
      </c>
      <c r="T1067" s="41">
        <v>2</v>
      </c>
      <c r="U1067" s="41">
        <v>-122.020323</v>
      </c>
      <c r="V1067" s="41">
        <v>2</v>
      </c>
    </row>
    <row r="1068" spans="1:22" x14ac:dyDescent="0.25">
      <c r="A1068" s="41">
        <v>1266620055</v>
      </c>
      <c r="B1068" s="42">
        <v>38766.954340277778</v>
      </c>
      <c r="C1068" s="41">
        <v>2</v>
      </c>
      <c r="D1068" s="41" t="s">
        <v>206</v>
      </c>
      <c r="E1068" s="41">
        <v>58.86</v>
      </c>
      <c r="F1068" s="41">
        <v>2</v>
      </c>
      <c r="G1068" s="41">
        <v>11.259</v>
      </c>
      <c r="H1068" s="41">
        <v>2</v>
      </c>
      <c r="I1068" s="41">
        <v>33.384</v>
      </c>
      <c r="J1068" s="41">
        <v>2</v>
      </c>
      <c r="K1068" s="41">
        <v>3.4710000000000001</v>
      </c>
      <c r="L1068" s="41">
        <v>2</v>
      </c>
      <c r="M1068" s="41">
        <v>94.66</v>
      </c>
      <c r="N1068" s="41">
        <v>2</v>
      </c>
      <c r="O1068" s="41">
        <v>1493.298</v>
      </c>
      <c r="P1068" s="41">
        <v>2</v>
      </c>
      <c r="Q1068" s="41">
        <v>25.4726</v>
      </c>
      <c r="R1068" s="41">
        <v>2</v>
      </c>
      <c r="S1068" s="41">
        <v>36.734520000000003</v>
      </c>
      <c r="T1068" s="41">
        <v>2</v>
      </c>
      <c r="U1068" s="41">
        <v>-122.020323</v>
      </c>
      <c r="V1068" s="41">
        <v>2</v>
      </c>
    </row>
    <row r="1069" spans="1:22" x14ac:dyDescent="0.25">
      <c r="A1069" s="41">
        <v>1266620070</v>
      </c>
      <c r="B1069" s="42">
        <v>38766.954513888886</v>
      </c>
      <c r="C1069" s="41">
        <v>2</v>
      </c>
      <c r="D1069" s="41" t="s">
        <v>206</v>
      </c>
      <c r="E1069" s="41">
        <v>54.49</v>
      </c>
      <c r="F1069" s="41">
        <v>2</v>
      </c>
      <c r="G1069" s="41">
        <v>11.629</v>
      </c>
      <c r="H1069" s="41">
        <v>2</v>
      </c>
      <c r="I1069" s="41">
        <v>33.331000000000003</v>
      </c>
      <c r="J1069" s="41">
        <v>2</v>
      </c>
      <c r="K1069" s="41">
        <v>3.6840000000000002</v>
      </c>
      <c r="L1069" s="41">
        <v>2</v>
      </c>
      <c r="M1069" s="41">
        <v>94.78</v>
      </c>
      <c r="N1069" s="41">
        <v>2</v>
      </c>
      <c r="O1069" s="41">
        <v>1494.4480000000001</v>
      </c>
      <c r="P1069" s="41">
        <v>2</v>
      </c>
      <c r="Q1069" s="41">
        <v>25.363800000000001</v>
      </c>
      <c r="R1069" s="41">
        <v>2</v>
      </c>
      <c r="S1069" s="41">
        <v>36.734520000000003</v>
      </c>
      <c r="T1069" s="41">
        <v>2</v>
      </c>
      <c r="U1069" s="41">
        <v>-122.020323</v>
      </c>
      <c r="V1069" s="41">
        <v>2</v>
      </c>
    </row>
    <row r="1070" spans="1:22" x14ac:dyDescent="0.25">
      <c r="A1070" s="41">
        <v>1266620085</v>
      </c>
      <c r="B1070" s="42">
        <v>38766.954687500001</v>
      </c>
      <c r="C1070" s="41">
        <v>2</v>
      </c>
      <c r="D1070" s="41" t="s">
        <v>206</v>
      </c>
      <c r="E1070" s="41">
        <v>49.83</v>
      </c>
      <c r="F1070" s="41">
        <v>2</v>
      </c>
      <c r="G1070" s="41">
        <v>11.92</v>
      </c>
      <c r="H1070" s="41">
        <v>2</v>
      </c>
      <c r="I1070" s="41">
        <v>33.328000000000003</v>
      </c>
      <c r="J1070" s="41">
        <v>2</v>
      </c>
      <c r="K1070" s="41">
        <v>3.9079999999999999</v>
      </c>
      <c r="L1070" s="41">
        <v>2</v>
      </c>
      <c r="M1070" s="41">
        <v>94.71</v>
      </c>
      <c r="N1070" s="41">
        <v>2</v>
      </c>
      <c r="O1070" s="41">
        <v>1495.3710000000001</v>
      </c>
      <c r="P1070" s="41">
        <v>2</v>
      </c>
      <c r="Q1070" s="41">
        <v>25.307400000000001</v>
      </c>
      <c r="R1070" s="41">
        <v>2</v>
      </c>
      <c r="S1070" s="41">
        <v>36.734520000000003</v>
      </c>
      <c r="T1070" s="41">
        <v>2</v>
      </c>
      <c r="U1070" s="41">
        <v>-122.020323</v>
      </c>
      <c r="V1070" s="41">
        <v>2</v>
      </c>
    </row>
    <row r="1071" spans="1:22" x14ac:dyDescent="0.25">
      <c r="A1071" s="41">
        <v>1266620100</v>
      </c>
      <c r="B1071" s="42">
        <v>38766.954861111109</v>
      </c>
      <c r="C1071" s="41">
        <v>2</v>
      </c>
      <c r="D1071" s="41" t="s">
        <v>206</v>
      </c>
      <c r="E1071" s="41">
        <v>45.26</v>
      </c>
      <c r="F1071" s="41">
        <v>2</v>
      </c>
      <c r="G1071" s="41">
        <v>12.433999999999999</v>
      </c>
      <c r="H1071" s="41">
        <v>2</v>
      </c>
      <c r="I1071" s="41">
        <v>33.295999999999999</v>
      </c>
      <c r="J1071" s="41">
        <v>2</v>
      </c>
      <c r="K1071" s="41">
        <v>4.1239999999999997</v>
      </c>
      <c r="L1071" s="41">
        <v>2</v>
      </c>
      <c r="M1071" s="41">
        <v>94.55</v>
      </c>
      <c r="N1071" s="41">
        <v>2</v>
      </c>
      <c r="O1071" s="41">
        <v>1497.011</v>
      </c>
      <c r="P1071" s="41">
        <v>2</v>
      </c>
      <c r="Q1071" s="41">
        <v>25.184999999999999</v>
      </c>
      <c r="R1071" s="41">
        <v>2</v>
      </c>
      <c r="S1071" s="41">
        <v>36.734520000000003</v>
      </c>
      <c r="T1071" s="41">
        <v>2</v>
      </c>
      <c r="U1071" s="41">
        <v>-122.020323</v>
      </c>
      <c r="V1071" s="41">
        <v>2</v>
      </c>
    </row>
    <row r="1072" spans="1:22" x14ac:dyDescent="0.25">
      <c r="A1072" s="41">
        <v>1266620115</v>
      </c>
      <c r="B1072" s="42">
        <v>38766.955034722225</v>
      </c>
      <c r="C1072" s="41">
        <v>2</v>
      </c>
      <c r="D1072" s="41" t="s">
        <v>206</v>
      </c>
      <c r="E1072" s="41">
        <v>40.700000000000003</v>
      </c>
      <c r="F1072" s="41">
        <v>2</v>
      </c>
      <c r="G1072" s="41">
        <v>12.8</v>
      </c>
      <c r="H1072" s="41">
        <v>2</v>
      </c>
      <c r="I1072" s="41">
        <v>33.246000000000002</v>
      </c>
      <c r="J1072" s="41">
        <v>2</v>
      </c>
      <c r="K1072" s="41">
        <v>4.4180000000000001</v>
      </c>
      <c r="L1072" s="41">
        <v>2</v>
      </c>
      <c r="M1072" s="41">
        <v>94.29</v>
      </c>
      <c r="N1072" s="41">
        <v>2</v>
      </c>
      <c r="O1072" s="41">
        <v>1498.1110000000001</v>
      </c>
      <c r="P1072" s="41">
        <v>2</v>
      </c>
      <c r="Q1072" s="41">
        <v>25.075299999999999</v>
      </c>
      <c r="R1072" s="41">
        <v>2</v>
      </c>
      <c r="S1072" s="41">
        <v>36.734520000000003</v>
      </c>
      <c r="T1072" s="41">
        <v>2</v>
      </c>
      <c r="U1072" s="41">
        <v>-122.020323</v>
      </c>
      <c r="V1072" s="41">
        <v>2</v>
      </c>
    </row>
    <row r="1073" spans="1:22" x14ac:dyDescent="0.25">
      <c r="A1073" s="41">
        <v>1266620130</v>
      </c>
      <c r="B1073" s="42">
        <v>38766.955208333333</v>
      </c>
      <c r="C1073" s="41">
        <v>2</v>
      </c>
      <c r="D1073" s="41" t="s">
        <v>206</v>
      </c>
      <c r="E1073" s="41">
        <v>36.43</v>
      </c>
      <c r="F1073" s="41">
        <v>2</v>
      </c>
      <c r="G1073" s="41">
        <v>12.98</v>
      </c>
      <c r="H1073" s="41">
        <v>2</v>
      </c>
      <c r="I1073" s="41">
        <v>33.228999999999999</v>
      </c>
      <c r="J1073" s="41">
        <v>2</v>
      </c>
      <c r="K1073" s="41">
        <v>4.7350000000000003</v>
      </c>
      <c r="L1073" s="41">
        <v>2</v>
      </c>
      <c r="M1073" s="41">
        <v>93.96</v>
      </c>
      <c r="N1073" s="41">
        <v>2</v>
      </c>
      <c r="O1073" s="41">
        <v>1498.623</v>
      </c>
      <c r="P1073" s="41">
        <v>2</v>
      </c>
      <c r="Q1073" s="41">
        <v>25.026599999999998</v>
      </c>
      <c r="R1073" s="41">
        <v>2</v>
      </c>
      <c r="S1073" s="41">
        <v>36.734520000000003</v>
      </c>
      <c r="T1073" s="41">
        <v>2</v>
      </c>
      <c r="U1073" s="41">
        <v>-122.020323</v>
      </c>
      <c r="V1073" s="41">
        <v>2</v>
      </c>
    </row>
    <row r="1074" spans="1:22" x14ac:dyDescent="0.25">
      <c r="A1074" s="41">
        <v>1266620145</v>
      </c>
      <c r="B1074" s="42">
        <v>38766.955381944441</v>
      </c>
      <c r="C1074" s="41">
        <v>2</v>
      </c>
      <c r="D1074" s="41" t="s">
        <v>206</v>
      </c>
      <c r="E1074" s="41">
        <v>32.06</v>
      </c>
      <c r="F1074" s="41">
        <v>2</v>
      </c>
      <c r="G1074" s="41">
        <v>13.061</v>
      </c>
      <c r="H1074" s="41">
        <v>2</v>
      </c>
      <c r="I1074" s="41">
        <v>33.229999999999997</v>
      </c>
      <c r="J1074" s="41">
        <v>2</v>
      </c>
      <c r="K1074" s="41">
        <v>4.96</v>
      </c>
      <c r="L1074" s="41">
        <v>2</v>
      </c>
      <c r="M1074" s="41">
        <v>93.73</v>
      </c>
      <c r="N1074" s="41">
        <v>2</v>
      </c>
      <c r="O1074" s="41">
        <v>1498.8230000000001</v>
      </c>
      <c r="P1074" s="41">
        <v>2</v>
      </c>
      <c r="Q1074" s="41">
        <v>25.011299999999999</v>
      </c>
      <c r="R1074" s="41">
        <v>2</v>
      </c>
      <c r="S1074" s="41">
        <v>36.735059999999997</v>
      </c>
      <c r="T1074" s="41">
        <v>2</v>
      </c>
      <c r="U1074" s="41">
        <v>-122.02014066</v>
      </c>
      <c r="V1074" s="41">
        <v>2</v>
      </c>
    </row>
    <row r="1075" spans="1:22" x14ac:dyDescent="0.25">
      <c r="A1075" s="41">
        <v>1266620160</v>
      </c>
      <c r="B1075" s="42">
        <v>38766.955555555556</v>
      </c>
      <c r="C1075" s="41">
        <v>2</v>
      </c>
      <c r="D1075" s="41" t="s">
        <v>206</v>
      </c>
      <c r="E1075" s="41">
        <v>27.6</v>
      </c>
      <c r="F1075" s="41">
        <v>2</v>
      </c>
      <c r="G1075" s="41">
        <v>13.086</v>
      </c>
      <c r="H1075" s="41">
        <v>2</v>
      </c>
      <c r="I1075" s="41">
        <v>33.231000000000002</v>
      </c>
      <c r="J1075" s="41">
        <v>2</v>
      </c>
      <c r="K1075" s="41">
        <v>5.0910000000000002</v>
      </c>
      <c r="L1075" s="41">
        <v>2</v>
      </c>
      <c r="M1075" s="41">
        <v>93.69</v>
      </c>
      <c r="N1075" s="41">
        <v>2</v>
      </c>
      <c r="O1075" s="41">
        <v>1498.8330000000001</v>
      </c>
      <c r="P1075" s="41">
        <v>2</v>
      </c>
      <c r="Q1075" s="41">
        <v>25.007000000000001</v>
      </c>
      <c r="R1075" s="41">
        <v>2</v>
      </c>
      <c r="S1075" s="41">
        <v>36.735343659999998</v>
      </c>
      <c r="T1075" s="41">
        <v>2</v>
      </c>
      <c r="U1075" s="41">
        <v>-122.02006666</v>
      </c>
      <c r="V1075" s="41">
        <v>2</v>
      </c>
    </row>
    <row r="1076" spans="1:22" x14ac:dyDescent="0.25">
      <c r="A1076" s="41">
        <v>1266620175</v>
      </c>
      <c r="B1076" s="42">
        <v>38766.955729166664</v>
      </c>
      <c r="C1076" s="41">
        <v>2</v>
      </c>
      <c r="D1076" s="41" t="s">
        <v>206</v>
      </c>
      <c r="E1076" s="41">
        <v>23.03</v>
      </c>
      <c r="F1076" s="41">
        <v>2</v>
      </c>
      <c r="G1076" s="41">
        <v>13.099</v>
      </c>
      <c r="H1076" s="41">
        <v>2</v>
      </c>
      <c r="I1076" s="41">
        <v>33.231000000000002</v>
      </c>
      <c r="J1076" s="41">
        <v>2</v>
      </c>
      <c r="K1076" s="41">
        <v>5.1619999999999999</v>
      </c>
      <c r="L1076" s="41">
        <v>2</v>
      </c>
      <c r="M1076" s="41">
        <v>93.61</v>
      </c>
      <c r="N1076" s="41">
        <v>2</v>
      </c>
      <c r="O1076" s="41">
        <v>1498.8</v>
      </c>
      <c r="P1076" s="41">
        <v>2</v>
      </c>
      <c r="Q1076" s="41">
        <v>25.004300000000001</v>
      </c>
      <c r="R1076" s="41">
        <v>2</v>
      </c>
      <c r="S1076" s="41">
        <v>36.735388329999999</v>
      </c>
      <c r="T1076" s="41">
        <v>2</v>
      </c>
      <c r="U1076" s="41">
        <v>-122.02010513</v>
      </c>
      <c r="V1076" s="41">
        <v>2</v>
      </c>
    </row>
    <row r="1077" spans="1:22" x14ac:dyDescent="0.25">
      <c r="A1077" s="41">
        <v>1266620190</v>
      </c>
      <c r="B1077" s="42">
        <v>38766.95590277778</v>
      </c>
      <c r="C1077" s="41">
        <v>2</v>
      </c>
      <c r="D1077" s="41" t="s">
        <v>206</v>
      </c>
      <c r="E1077" s="41">
        <v>18.260000000000002</v>
      </c>
      <c r="F1077" s="41">
        <v>2</v>
      </c>
      <c r="G1077" s="41">
        <v>13.09</v>
      </c>
      <c r="H1077" s="41">
        <v>2</v>
      </c>
      <c r="I1077" s="41">
        <v>33.216000000000001</v>
      </c>
      <c r="J1077" s="41">
        <v>2</v>
      </c>
      <c r="K1077" s="41">
        <v>5.2149999999999999</v>
      </c>
      <c r="L1077" s="41">
        <v>2</v>
      </c>
      <c r="M1077" s="41">
        <v>93.57</v>
      </c>
      <c r="N1077" s="41">
        <v>2</v>
      </c>
      <c r="O1077" s="41">
        <v>1498.673</v>
      </c>
      <c r="P1077" s="41">
        <v>2</v>
      </c>
      <c r="Q1077" s="41">
        <v>24.994399999999999</v>
      </c>
      <c r="R1077" s="41">
        <v>2</v>
      </c>
      <c r="S1077" s="41">
        <v>36.735402000000001</v>
      </c>
      <c r="T1077" s="41">
        <v>2</v>
      </c>
      <c r="U1077" s="41">
        <v>-122.020105</v>
      </c>
      <c r="V1077" s="41">
        <v>2</v>
      </c>
    </row>
    <row r="1078" spans="1:22" x14ac:dyDescent="0.25">
      <c r="A1078" s="41">
        <v>1266620205</v>
      </c>
      <c r="B1078" s="42">
        <v>38766.956076388888</v>
      </c>
      <c r="C1078" s="41">
        <v>2</v>
      </c>
      <c r="D1078" s="41" t="s">
        <v>206</v>
      </c>
      <c r="E1078" s="41">
        <v>14.29</v>
      </c>
      <c r="F1078" s="41">
        <v>2</v>
      </c>
      <c r="G1078" s="41">
        <v>13.103</v>
      </c>
      <c r="H1078" s="41">
        <v>2</v>
      </c>
      <c r="I1078" s="41">
        <v>33.210999999999999</v>
      </c>
      <c r="J1078" s="41">
        <v>2</v>
      </c>
      <c r="K1078" s="41">
        <v>5.2690000000000001</v>
      </c>
      <c r="L1078" s="41">
        <v>2</v>
      </c>
      <c r="M1078" s="41">
        <v>93.42</v>
      </c>
      <c r="N1078" s="41">
        <v>2</v>
      </c>
      <c r="O1078" s="41">
        <v>1498.645</v>
      </c>
      <c r="P1078" s="41">
        <v>2</v>
      </c>
      <c r="Q1078" s="41">
        <v>24.9878</v>
      </c>
      <c r="R1078" s="41">
        <v>2</v>
      </c>
      <c r="S1078" s="41">
        <v>36.735954</v>
      </c>
      <c r="T1078" s="41">
        <v>2</v>
      </c>
      <c r="U1078" s="41">
        <v>-122.020495</v>
      </c>
      <c r="V1078" s="41">
        <v>2</v>
      </c>
    </row>
    <row r="1079" spans="1:22" x14ac:dyDescent="0.25">
      <c r="A1079" s="41">
        <v>1266620220</v>
      </c>
      <c r="B1079" s="42">
        <v>38766.956250000003</v>
      </c>
      <c r="C1079" s="41">
        <v>2</v>
      </c>
      <c r="D1079" s="41" t="s">
        <v>206</v>
      </c>
      <c r="E1079" s="41">
        <v>10.52</v>
      </c>
      <c r="F1079" s="41">
        <v>2</v>
      </c>
      <c r="G1079" s="41">
        <v>13.186</v>
      </c>
      <c r="H1079" s="41">
        <v>2</v>
      </c>
      <c r="I1079" s="41">
        <v>33.206000000000003</v>
      </c>
      <c r="J1079" s="41">
        <v>2</v>
      </c>
      <c r="K1079" s="41">
        <v>5.3109999999999999</v>
      </c>
      <c r="L1079" s="41">
        <v>2</v>
      </c>
      <c r="M1079" s="41">
        <v>92.32</v>
      </c>
      <c r="N1079" s="41">
        <v>2</v>
      </c>
      <c r="O1079" s="41">
        <v>1498.8520000000001</v>
      </c>
      <c r="P1079" s="41">
        <v>2</v>
      </c>
      <c r="Q1079" s="41">
        <v>24.967300000000002</v>
      </c>
      <c r="R1079" s="41">
        <v>2</v>
      </c>
      <c r="S1079" s="41">
        <v>36.735880799999997</v>
      </c>
      <c r="T1079" s="41">
        <v>2</v>
      </c>
      <c r="U1079" s="41">
        <v>-122.0207272</v>
      </c>
      <c r="V1079" s="41">
        <v>2</v>
      </c>
    </row>
    <row r="1080" spans="1:22" x14ac:dyDescent="0.25">
      <c r="A1080" s="41">
        <v>1266620235</v>
      </c>
      <c r="B1080" s="42">
        <v>38766.956423611111</v>
      </c>
      <c r="C1080" s="41">
        <v>2</v>
      </c>
      <c r="D1080" s="41" t="s">
        <v>206</v>
      </c>
      <c r="E1080" s="41">
        <v>8.34</v>
      </c>
      <c r="F1080" s="41">
        <v>2</v>
      </c>
      <c r="G1080" s="41">
        <v>13.233000000000001</v>
      </c>
      <c r="H1080" s="41">
        <v>2</v>
      </c>
      <c r="I1080" s="41">
        <v>33.198</v>
      </c>
      <c r="J1080" s="41">
        <v>2</v>
      </c>
      <c r="K1080" s="41">
        <v>5.3730000000000002</v>
      </c>
      <c r="L1080" s="41">
        <v>2</v>
      </c>
      <c r="M1080" s="41">
        <v>91.98</v>
      </c>
      <c r="N1080" s="41">
        <v>2</v>
      </c>
      <c r="O1080" s="41">
        <v>1498.963</v>
      </c>
      <c r="P1080" s="41">
        <v>2</v>
      </c>
      <c r="Q1080" s="41">
        <v>24.951699999999999</v>
      </c>
      <c r="R1080" s="41">
        <v>2</v>
      </c>
      <c r="S1080" s="41">
        <v>36.735357</v>
      </c>
      <c r="T1080" s="41">
        <v>2</v>
      </c>
      <c r="U1080" s="41">
        <v>-122.02078299999999</v>
      </c>
      <c r="V1080" s="41">
        <v>2</v>
      </c>
    </row>
    <row r="1081" spans="1:22" x14ac:dyDescent="0.25">
      <c r="A1081" s="41">
        <v>1266620250</v>
      </c>
      <c r="B1081" s="42">
        <v>38766.956597222219</v>
      </c>
      <c r="C1081" s="41">
        <v>2</v>
      </c>
      <c r="D1081" s="41" t="s">
        <v>206</v>
      </c>
      <c r="E1081" s="41">
        <v>8.83</v>
      </c>
      <c r="F1081" s="41">
        <v>2</v>
      </c>
      <c r="G1081" s="41">
        <v>13.231</v>
      </c>
      <c r="H1081" s="41">
        <v>2</v>
      </c>
      <c r="I1081" s="41">
        <v>33.198</v>
      </c>
      <c r="J1081" s="41">
        <v>2</v>
      </c>
      <c r="K1081" s="41">
        <v>5.4089999999999998</v>
      </c>
      <c r="L1081" s="41">
        <v>2</v>
      </c>
      <c r="M1081" s="41">
        <v>91.87</v>
      </c>
      <c r="N1081" s="41">
        <v>2</v>
      </c>
      <c r="O1081" s="41">
        <v>1498.9639999999999</v>
      </c>
      <c r="P1081" s="41">
        <v>2</v>
      </c>
      <c r="Q1081" s="41">
        <v>24.952100000000002</v>
      </c>
      <c r="R1081" s="41">
        <v>2</v>
      </c>
      <c r="S1081" s="41">
        <v>36.735803660000002</v>
      </c>
      <c r="T1081" s="41">
        <v>2</v>
      </c>
      <c r="U1081" s="41">
        <v>-122.020848</v>
      </c>
      <c r="V1081" s="41">
        <v>2</v>
      </c>
    </row>
    <row r="1082" spans="1:22" x14ac:dyDescent="0.25">
      <c r="A1082" s="41">
        <v>1266620265</v>
      </c>
      <c r="B1082" s="42">
        <v>38766.956770833334</v>
      </c>
      <c r="C1082" s="41">
        <v>2</v>
      </c>
      <c r="D1082" s="41" t="s">
        <v>206</v>
      </c>
      <c r="E1082" s="41">
        <v>8.83</v>
      </c>
      <c r="F1082" s="41">
        <v>2</v>
      </c>
      <c r="G1082" s="41">
        <v>13.234999999999999</v>
      </c>
      <c r="H1082" s="41">
        <v>2</v>
      </c>
      <c r="I1082" s="41">
        <v>33.198</v>
      </c>
      <c r="J1082" s="41">
        <v>2</v>
      </c>
      <c r="K1082" s="41">
        <v>5.4260000000000002</v>
      </c>
      <c r="L1082" s="41">
        <v>2</v>
      </c>
      <c r="M1082" s="41">
        <v>91.65</v>
      </c>
      <c r="N1082" s="41">
        <v>2</v>
      </c>
      <c r="O1082" s="41">
        <v>1498.9780000000001</v>
      </c>
      <c r="P1082" s="41">
        <v>2</v>
      </c>
      <c r="Q1082" s="41">
        <v>24.9513</v>
      </c>
      <c r="R1082" s="41">
        <v>2</v>
      </c>
      <c r="S1082" s="41">
        <v>36.736696999999999</v>
      </c>
      <c r="T1082" s="41">
        <v>2</v>
      </c>
      <c r="U1082" s="41">
        <v>-122.020978</v>
      </c>
      <c r="V1082" s="41">
        <v>2</v>
      </c>
    </row>
    <row r="1083" spans="1:22" x14ac:dyDescent="0.25">
      <c r="A1083" s="41">
        <v>1266620280</v>
      </c>
      <c r="B1083" s="42">
        <v>38766.956944444442</v>
      </c>
      <c r="C1083" s="41">
        <v>2</v>
      </c>
      <c r="D1083" s="41" t="s">
        <v>206</v>
      </c>
      <c r="E1083" s="41">
        <v>8.74</v>
      </c>
      <c r="F1083" s="41">
        <v>2</v>
      </c>
      <c r="G1083" s="41">
        <v>13.238</v>
      </c>
      <c r="H1083" s="41">
        <v>2</v>
      </c>
      <c r="I1083" s="41">
        <v>33.198</v>
      </c>
      <c r="J1083" s="41">
        <v>2</v>
      </c>
      <c r="K1083" s="41">
        <v>5.4379999999999997</v>
      </c>
      <c r="L1083" s="41">
        <v>2</v>
      </c>
      <c r="M1083" s="41">
        <v>91.66</v>
      </c>
      <c r="N1083" s="41">
        <v>2</v>
      </c>
      <c r="O1083" s="41">
        <v>1498.9860000000001</v>
      </c>
      <c r="P1083" s="41">
        <v>2</v>
      </c>
      <c r="Q1083" s="41">
        <v>24.950700000000001</v>
      </c>
      <c r="R1083" s="41">
        <v>2</v>
      </c>
      <c r="S1083" s="41">
        <v>36.736696999999999</v>
      </c>
      <c r="T1083" s="41">
        <v>2</v>
      </c>
      <c r="U1083" s="41">
        <v>-122.020978</v>
      </c>
      <c r="V1083" s="41">
        <v>2</v>
      </c>
    </row>
    <row r="1084" spans="1:22" x14ac:dyDescent="0.25">
      <c r="A1084" s="41">
        <v>1266620295</v>
      </c>
      <c r="B1084" s="42">
        <v>38766.957118055558</v>
      </c>
      <c r="C1084" s="41">
        <v>2</v>
      </c>
      <c r="D1084" s="41" t="s">
        <v>206</v>
      </c>
      <c r="E1084" s="41">
        <v>8.74</v>
      </c>
      <c r="F1084" s="41">
        <v>2</v>
      </c>
      <c r="G1084" s="41">
        <v>13.236000000000001</v>
      </c>
      <c r="H1084" s="41">
        <v>2</v>
      </c>
      <c r="I1084" s="41">
        <v>33.198</v>
      </c>
      <c r="J1084" s="41">
        <v>2</v>
      </c>
      <c r="K1084" s="41">
        <v>5.4450000000000003</v>
      </c>
      <c r="L1084" s="41">
        <v>2</v>
      </c>
      <c r="M1084" s="41">
        <v>91.77</v>
      </c>
      <c r="N1084" s="41">
        <v>2</v>
      </c>
      <c r="O1084" s="41">
        <v>1498.979</v>
      </c>
      <c r="P1084" s="41">
        <v>2</v>
      </c>
      <c r="Q1084" s="41">
        <v>24.9511</v>
      </c>
      <c r="R1084" s="41">
        <v>2</v>
      </c>
      <c r="S1084" s="41">
        <v>36.736696999999999</v>
      </c>
      <c r="T1084" s="41">
        <v>2</v>
      </c>
      <c r="U1084" s="41">
        <v>-122.020978</v>
      </c>
      <c r="V1084" s="41">
        <v>2</v>
      </c>
    </row>
    <row r="1085" spans="1:22" x14ac:dyDescent="0.25">
      <c r="A1085" s="41">
        <v>1266620310</v>
      </c>
      <c r="B1085" s="42">
        <v>38766.957291666666</v>
      </c>
      <c r="C1085" s="41">
        <v>2</v>
      </c>
      <c r="D1085" s="41" t="s">
        <v>206</v>
      </c>
      <c r="E1085" s="41">
        <v>8.83</v>
      </c>
      <c r="F1085" s="41">
        <v>2</v>
      </c>
      <c r="G1085" s="41">
        <v>13.237</v>
      </c>
      <c r="H1085" s="41">
        <v>2</v>
      </c>
      <c r="I1085" s="41">
        <v>33.198</v>
      </c>
      <c r="J1085" s="41">
        <v>2</v>
      </c>
      <c r="K1085" s="41">
        <v>5.4509999999999996</v>
      </c>
      <c r="L1085" s="41">
        <v>2</v>
      </c>
      <c r="M1085" s="41">
        <v>91.73</v>
      </c>
      <c r="N1085" s="41">
        <v>2</v>
      </c>
      <c r="O1085" s="41">
        <v>1498.9839999999999</v>
      </c>
      <c r="P1085" s="41">
        <v>2</v>
      </c>
      <c r="Q1085" s="41">
        <v>24.950900000000001</v>
      </c>
      <c r="R1085" s="41">
        <v>2</v>
      </c>
      <c r="S1085" s="41">
        <v>36.7358026</v>
      </c>
      <c r="T1085" s="41">
        <v>2</v>
      </c>
      <c r="U1085" s="41">
        <v>-122.02023699999999</v>
      </c>
      <c r="V1085" s="41">
        <v>2</v>
      </c>
    </row>
    <row r="1086" spans="1:22" x14ac:dyDescent="0.25">
      <c r="A1086" s="41">
        <v>1266620325</v>
      </c>
      <c r="B1086" s="42">
        <v>38766.957465277781</v>
      </c>
      <c r="C1086" s="41">
        <v>2</v>
      </c>
      <c r="D1086" s="41" t="s">
        <v>206</v>
      </c>
      <c r="E1086" s="41">
        <v>8.74</v>
      </c>
      <c r="F1086" s="41">
        <v>2</v>
      </c>
      <c r="G1086" s="41">
        <v>13.233000000000001</v>
      </c>
      <c r="H1086" s="41">
        <v>2</v>
      </c>
      <c r="I1086" s="41">
        <v>33.198</v>
      </c>
      <c r="J1086" s="41">
        <v>2</v>
      </c>
      <c r="K1086" s="41">
        <v>5.4539999999999997</v>
      </c>
      <c r="L1086" s="41">
        <v>2</v>
      </c>
      <c r="M1086" s="41">
        <v>91.69</v>
      </c>
      <c r="N1086" s="41">
        <v>2</v>
      </c>
      <c r="O1086" s="41">
        <v>1498.9690000000001</v>
      </c>
      <c r="P1086" s="41">
        <v>2</v>
      </c>
      <c r="Q1086" s="41">
        <v>24.951699999999999</v>
      </c>
      <c r="R1086" s="41">
        <v>2</v>
      </c>
      <c r="S1086" s="41">
        <v>36.735664999999997</v>
      </c>
      <c r="T1086" s="41">
        <v>2</v>
      </c>
      <c r="U1086" s="41">
        <v>-122.020123</v>
      </c>
      <c r="V1086" s="41">
        <v>2</v>
      </c>
    </row>
    <row r="1087" spans="1:22" x14ac:dyDescent="0.25">
      <c r="A1087" s="41">
        <v>1266620340</v>
      </c>
      <c r="B1087" s="42">
        <v>38766.957638888889</v>
      </c>
      <c r="C1087" s="41">
        <v>2</v>
      </c>
      <c r="D1087" s="41" t="s">
        <v>206</v>
      </c>
      <c r="E1087" s="41">
        <v>8.24</v>
      </c>
      <c r="F1087" s="41">
        <v>2</v>
      </c>
      <c r="G1087" s="41">
        <v>13.234999999999999</v>
      </c>
      <c r="H1087" s="41">
        <v>2</v>
      </c>
      <c r="I1087" s="41">
        <v>33.198</v>
      </c>
      <c r="J1087" s="41">
        <v>2</v>
      </c>
      <c r="K1087" s="41">
        <v>5.4569999999999999</v>
      </c>
      <c r="L1087" s="41">
        <v>2</v>
      </c>
      <c r="M1087" s="41">
        <v>91.72</v>
      </c>
      <c r="N1087" s="41">
        <v>2</v>
      </c>
      <c r="O1087" s="41">
        <v>1498.9680000000001</v>
      </c>
      <c r="P1087" s="41">
        <v>2</v>
      </c>
      <c r="Q1087" s="41">
        <v>24.9513</v>
      </c>
      <c r="R1087" s="41">
        <v>2</v>
      </c>
      <c r="S1087" s="41">
        <v>36.735664999999997</v>
      </c>
      <c r="T1087" s="41">
        <v>2</v>
      </c>
      <c r="U1087" s="41">
        <v>-122.020123</v>
      </c>
      <c r="V1087" s="41">
        <v>2</v>
      </c>
    </row>
    <row r="1088" spans="1:22" x14ac:dyDescent="0.25">
      <c r="A1088" s="41">
        <v>1266620355</v>
      </c>
      <c r="B1088" s="42">
        <v>38766.957812499997</v>
      </c>
      <c r="C1088" s="41">
        <v>2</v>
      </c>
      <c r="D1088" s="41" t="s">
        <v>206</v>
      </c>
      <c r="E1088" s="41">
        <v>4.57</v>
      </c>
      <c r="F1088" s="41">
        <v>2</v>
      </c>
      <c r="G1088" s="41">
        <v>13.241</v>
      </c>
      <c r="H1088" s="41">
        <v>2</v>
      </c>
      <c r="I1088" s="41">
        <v>33.198</v>
      </c>
      <c r="J1088" s="41">
        <v>2</v>
      </c>
      <c r="K1088" s="41">
        <v>5.4569999999999999</v>
      </c>
      <c r="L1088" s="41">
        <v>2</v>
      </c>
      <c r="M1088" s="41">
        <v>91.71</v>
      </c>
      <c r="N1088" s="41">
        <v>2</v>
      </c>
      <c r="O1088" s="41">
        <v>1498.9269999999999</v>
      </c>
      <c r="P1088" s="41">
        <v>2</v>
      </c>
      <c r="Q1088" s="41">
        <v>24.95</v>
      </c>
      <c r="R1088" s="41">
        <v>2</v>
      </c>
      <c r="S1088" s="41">
        <v>36.735664999999997</v>
      </c>
      <c r="T1088" s="41">
        <v>2</v>
      </c>
      <c r="U1088" s="41">
        <v>-122.020123</v>
      </c>
      <c r="V1088" s="41">
        <v>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AA40"/>
  <sheetViews>
    <sheetView tabSelected="1" topLeftCell="A4" workbookViewId="0">
      <selection activeCell="E32" sqref="E32"/>
    </sheetView>
  </sheetViews>
  <sheetFormatPr defaultRowHeight="12.75" x14ac:dyDescent="0.2"/>
  <cols>
    <col min="3" max="3" width="9.140625" style="44"/>
    <col min="4" max="4" width="21.42578125" style="44" customWidth="1"/>
    <col min="5" max="5" width="15.5703125" style="44" customWidth="1"/>
    <col min="6" max="7" width="12.85546875" style="44" customWidth="1"/>
    <col min="8" max="9" width="13.5703125" style="44" customWidth="1"/>
    <col min="10" max="10" width="13.42578125" style="44" customWidth="1"/>
    <col min="11" max="12" width="11.140625" style="44" customWidth="1"/>
    <col min="13" max="13" width="11.28515625" style="44" customWidth="1"/>
    <col min="14" max="14" width="12.5703125" style="44" customWidth="1"/>
    <col min="15" max="15" width="13" style="44" customWidth="1"/>
    <col min="16" max="16" width="12.5703125" style="44" customWidth="1"/>
    <col min="17" max="17" width="3" style="44" customWidth="1"/>
    <col min="18" max="18" width="10.5703125" style="44" bestFit="1" customWidth="1"/>
    <col min="19" max="19" width="12.140625" style="44" customWidth="1"/>
    <col min="20" max="27" width="9.140625" style="44"/>
  </cols>
  <sheetData>
    <row r="4" spans="3:19" x14ac:dyDescent="0.2">
      <c r="S4" s="53"/>
    </row>
    <row r="5" spans="3:19" x14ac:dyDescent="0.2">
      <c r="C5" s="47"/>
      <c r="D5" s="48" t="s">
        <v>248</v>
      </c>
      <c r="F5" s="47"/>
      <c r="G5" s="47"/>
      <c r="H5" s="47"/>
      <c r="I5" s="47"/>
    </row>
    <row r="6" spans="3:19" x14ac:dyDescent="0.2">
      <c r="E6" s="48"/>
      <c r="H6" s="50"/>
      <c r="I6" s="50"/>
    </row>
    <row r="7" spans="3:19" x14ac:dyDescent="0.2">
      <c r="E7" s="47" t="s">
        <v>3</v>
      </c>
      <c r="F7" s="47" t="s">
        <v>3</v>
      </c>
      <c r="G7" s="47" t="s">
        <v>3</v>
      </c>
      <c r="H7" s="47" t="s">
        <v>3</v>
      </c>
      <c r="I7" s="47" t="s">
        <v>3</v>
      </c>
      <c r="J7" s="47" t="s">
        <v>3</v>
      </c>
      <c r="K7" s="47" t="s">
        <v>3</v>
      </c>
      <c r="L7" s="47" t="s">
        <v>3</v>
      </c>
    </row>
    <row r="8" spans="3:19" x14ac:dyDescent="0.2">
      <c r="D8" s="53"/>
      <c r="E8" s="47">
        <v>1</v>
      </c>
      <c r="F8" s="44">
        <v>2</v>
      </c>
      <c r="G8" s="44">
        <v>3</v>
      </c>
      <c r="H8" s="50">
        <v>4</v>
      </c>
      <c r="I8" s="50">
        <v>5</v>
      </c>
      <c r="J8" s="44">
        <v>6</v>
      </c>
      <c r="K8" s="44">
        <v>7</v>
      </c>
      <c r="L8" s="44">
        <v>8</v>
      </c>
    </row>
    <row r="9" spans="3:19" x14ac:dyDescent="0.2">
      <c r="D9" s="78" t="s">
        <v>244</v>
      </c>
      <c r="E9" s="44">
        <v>8</v>
      </c>
      <c r="F9" s="47" t="s">
        <v>245</v>
      </c>
      <c r="G9" s="47" t="s">
        <v>245</v>
      </c>
      <c r="H9" s="47" t="s">
        <v>245</v>
      </c>
      <c r="I9" s="47" t="s">
        <v>245</v>
      </c>
      <c r="J9" s="47" t="s">
        <v>245</v>
      </c>
      <c r="K9" s="47" t="s">
        <v>245</v>
      </c>
      <c r="L9" s="47" t="s">
        <v>245</v>
      </c>
    </row>
    <row r="10" spans="3:19" x14ac:dyDescent="0.2">
      <c r="D10" s="78" t="s">
        <v>228</v>
      </c>
      <c r="E10" s="47" t="s">
        <v>242</v>
      </c>
      <c r="F10" s="47" t="s">
        <v>245</v>
      </c>
      <c r="G10" s="47" t="s">
        <v>245</v>
      </c>
      <c r="H10" s="47" t="s">
        <v>245</v>
      </c>
      <c r="I10" s="47" t="s">
        <v>245</v>
      </c>
      <c r="J10" s="47" t="s">
        <v>245</v>
      </c>
      <c r="K10" s="47" t="s">
        <v>245</v>
      </c>
      <c r="L10" s="47" t="s">
        <v>245</v>
      </c>
    </row>
    <row r="11" spans="3:19" x14ac:dyDescent="0.2">
      <c r="D11" s="78" t="s">
        <v>243</v>
      </c>
      <c r="E11" s="47">
        <v>20</v>
      </c>
      <c r="F11" s="47" t="s">
        <v>245</v>
      </c>
      <c r="G11" s="47" t="s">
        <v>245</v>
      </c>
      <c r="H11" s="47" t="s">
        <v>245</v>
      </c>
      <c r="I11" s="47" t="s">
        <v>245</v>
      </c>
      <c r="J11" s="47" t="s">
        <v>245</v>
      </c>
      <c r="K11" s="47" t="s">
        <v>245</v>
      </c>
      <c r="L11" s="47" t="s">
        <v>245</v>
      </c>
    </row>
    <row r="12" spans="3:19" x14ac:dyDescent="0.2">
      <c r="D12" s="78" t="s">
        <v>241</v>
      </c>
      <c r="E12" s="47">
        <v>6</v>
      </c>
      <c r="F12" s="47" t="s">
        <v>245</v>
      </c>
      <c r="G12" s="47" t="s">
        <v>245</v>
      </c>
      <c r="H12" s="47" t="s">
        <v>245</v>
      </c>
      <c r="I12" s="47" t="s">
        <v>245</v>
      </c>
      <c r="J12" s="47" t="s">
        <v>245</v>
      </c>
      <c r="K12" s="47" t="s">
        <v>245</v>
      </c>
      <c r="L12" s="47" t="s">
        <v>245</v>
      </c>
    </row>
    <row r="13" spans="3:19" x14ac:dyDescent="0.2">
      <c r="D13" s="78" t="s">
        <v>249</v>
      </c>
      <c r="E13" s="47" t="s">
        <v>250</v>
      </c>
      <c r="F13" s="47" t="s">
        <v>245</v>
      </c>
      <c r="G13" s="47" t="s">
        <v>245</v>
      </c>
      <c r="H13" s="47" t="s">
        <v>245</v>
      </c>
      <c r="I13" s="47" t="s">
        <v>245</v>
      </c>
      <c r="J13" s="47" t="s">
        <v>245</v>
      </c>
      <c r="K13" s="47" t="s">
        <v>245</v>
      </c>
      <c r="L13" s="47" t="s">
        <v>245</v>
      </c>
    </row>
    <row r="14" spans="3:19" x14ac:dyDescent="0.2">
      <c r="D14" s="78" t="s">
        <v>240</v>
      </c>
      <c r="E14" s="47">
        <v>0</v>
      </c>
      <c r="F14" s="47">
        <v>7.6</v>
      </c>
      <c r="G14" s="44">
        <v>0</v>
      </c>
      <c r="H14" s="50">
        <v>39.200000000000003</v>
      </c>
      <c r="I14" s="44">
        <v>17.7</v>
      </c>
      <c r="J14" s="47">
        <v>7.6</v>
      </c>
      <c r="K14" s="44">
        <v>17.7</v>
      </c>
      <c r="L14" s="50">
        <v>39.200000000000003</v>
      </c>
    </row>
    <row r="15" spans="3:19" x14ac:dyDescent="0.2">
      <c r="D15" s="78" t="s">
        <v>246</v>
      </c>
      <c r="E15" s="47">
        <v>10</v>
      </c>
      <c r="F15" s="47" t="s">
        <v>255</v>
      </c>
      <c r="G15" s="47" t="s">
        <v>255</v>
      </c>
      <c r="H15" s="47">
        <v>10</v>
      </c>
      <c r="I15" s="47">
        <v>10</v>
      </c>
      <c r="J15" s="47" t="s">
        <v>255</v>
      </c>
      <c r="K15" s="47" t="s">
        <v>255</v>
      </c>
      <c r="L15" s="47" t="s">
        <v>255</v>
      </c>
    </row>
    <row r="16" spans="3:19" x14ac:dyDescent="0.2">
      <c r="D16" s="78" t="s">
        <v>252</v>
      </c>
      <c r="E16" s="47" t="s">
        <v>253</v>
      </c>
      <c r="F16" s="47" t="s">
        <v>255</v>
      </c>
      <c r="G16" s="47" t="s">
        <v>255</v>
      </c>
      <c r="H16" s="47" t="s">
        <v>253</v>
      </c>
      <c r="I16" s="47" t="s">
        <v>253</v>
      </c>
      <c r="J16" s="47" t="s">
        <v>255</v>
      </c>
      <c r="K16" s="47" t="s">
        <v>255</v>
      </c>
      <c r="L16" s="47" t="s">
        <v>255</v>
      </c>
    </row>
    <row r="17" spans="4:12" x14ac:dyDescent="0.2">
      <c r="D17" s="78"/>
      <c r="E17" s="47"/>
      <c r="F17" s="47"/>
      <c r="G17" s="47"/>
      <c r="H17" s="47"/>
      <c r="I17" s="47"/>
      <c r="J17" s="47"/>
      <c r="K17" s="47"/>
      <c r="L17" s="47"/>
    </row>
    <row r="18" spans="4:12" x14ac:dyDescent="0.2">
      <c r="D18" s="48" t="s">
        <v>254</v>
      </c>
      <c r="E18" s="47"/>
      <c r="F18" s="47"/>
      <c r="G18" s="47"/>
      <c r="H18" s="47"/>
      <c r="I18" s="47"/>
      <c r="J18" s="47"/>
      <c r="K18" s="47"/>
      <c r="L18" s="47"/>
    </row>
    <row r="20" spans="4:12" x14ac:dyDescent="0.2">
      <c r="E20" s="47" t="s">
        <v>3</v>
      </c>
      <c r="F20" s="47" t="s">
        <v>3</v>
      </c>
      <c r="G20" s="47" t="s">
        <v>3</v>
      </c>
      <c r="H20" s="47" t="s">
        <v>3</v>
      </c>
      <c r="I20" s="47" t="s">
        <v>3</v>
      </c>
      <c r="J20" s="47" t="s">
        <v>3</v>
      </c>
      <c r="K20" s="47" t="s">
        <v>3</v>
      </c>
      <c r="L20" s="47" t="s">
        <v>3</v>
      </c>
    </row>
    <row r="21" spans="4:12" x14ac:dyDescent="0.2">
      <c r="D21" s="53"/>
      <c r="E21" s="47">
        <v>1</v>
      </c>
      <c r="F21" s="44">
        <v>2</v>
      </c>
      <c r="G21" s="44">
        <v>3</v>
      </c>
      <c r="H21" s="50">
        <v>4</v>
      </c>
      <c r="I21" s="50">
        <v>5</v>
      </c>
      <c r="J21" s="44">
        <v>6</v>
      </c>
      <c r="K21" s="44">
        <v>7</v>
      </c>
      <c r="L21" s="44">
        <v>8</v>
      </c>
    </row>
    <row r="22" spans="4:12" x14ac:dyDescent="0.2">
      <c r="D22" s="78" t="s">
        <v>244</v>
      </c>
      <c r="E22" s="44">
        <v>8</v>
      </c>
      <c r="F22" s="44">
        <v>8</v>
      </c>
      <c r="G22" s="44">
        <v>8</v>
      </c>
      <c r="H22" s="44">
        <v>8</v>
      </c>
      <c r="I22" s="44">
        <v>8</v>
      </c>
      <c r="J22" s="44">
        <v>8</v>
      </c>
      <c r="K22" s="44">
        <v>8</v>
      </c>
      <c r="L22" s="44">
        <v>8</v>
      </c>
    </row>
    <row r="23" spans="4:12" x14ac:dyDescent="0.2">
      <c r="D23" s="78" t="s">
        <v>228</v>
      </c>
      <c r="E23" s="47" t="s">
        <v>242</v>
      </c>
      <c r="F23" s="47" t="s">
        <v>242</v>
      </c>
      <c r="G23" s="47" t="s">
        <v>242</v>
      </c>
      <c r="H23" s="47" t="s">
        <v>242</v>
      </c>
      <c r="I23" s="47" t="s">
        <v>242</v>
      </c>
      <c r="J23" s="47" t="s">
        <v>242</v>
      </c>
      <c r="K23" s="47" t="s">
        <v>242</v>
      </c>
      <c r="L23" s="47" t="s">
        <v>242</v>
      </c>
    </row>
    <row r="24" spans="4:12" x14ac:dyDescent="0.2">
      <c r="D24" s="78" t="s">
        <v>243</v>
      </c>
      <c r="E24" s="47">
        <v>20</v>
      </c>
      <c r="F24" s="47">
        <v>20</v>
      </c>
      <c r="G24" s="47">
        <v>20</v>
      </c>
      <c r="H24" s="47">
        <v>20</v>
      </c>
      <c r="I24" s="47">
        <v>20</v>
      </c>
      <c r="J24" s="47">
        <v>20</v>
      </c>
      <c r="K24" s="47">
        <v>20</v>
      </c>
      <c r="L24" s="47">
        <v>20</v>
      </c>
    </row>
    <row r="25" spans="4:12" x14ac:dyDescent="0.2">
      <c r="D25" s="78" t="s">
        <v>241</v>
      </c>
      <c r="E25" s="47">
        <v>6</v>
      </c>
      <c r="F25" s="47">
        <v>6</v>
      </c>
      <c r="G25" s="47">
        <v>6</v>
      </c>
      <c r="H25" s="47">
        <v>6</v>
      </c>
      <c r="I25" s="47">
        <v>6</v>
      </c>
      <c r="J25" s="47">
        <v>6</v>
      </c>
      <c r="K25" s="47">
        <v>6</v>
      </c>
      <c r="L25" s="47">
        <v>6</v>
      </c>
    </row>
    <row r="26" spans="4:12" x14ac:dyDescent="0.2">
      <c r="D26" s="78" t="s">
        <v>249</v>
      </c>
      <c r="E26" s="47" t="s">
        <v>250</v>
      </c>
      <c r="F26" s="47" t="s">
        <v>250</v>
      </c>
      <c r="G26" s="47" t="s">
        <v>250</v>
      </c>
      <c r="H26" s="47" t="s">
        <v>250</v>
      </c>
      <c r="I26" s="47" t="s">
        <v>250</v>
      </c>
      <c r="J26" s="47" t="s">
        <v>250</v>
      </c>
      <c r="K26" s="47" t="s">
        <v>250</v>
      </c>
      <c r="L26" s="47" t="s">
        <v>250</v>
      </c>
    </row>
    <row r="27" spans="4:12" x14ac:dyDescent="0.2">
      <c r="D27" s="78" t="s">
        <v>240</v>
      </c>
      <c r="E27" s="47">
        <v>0</v>
      </c>
      <c r="F27" s="47">
        <v>7.6</v>
      </c>
      <c r="G27" s="44">
        <v>0</v>
      </c>
      <c r="H27" s="50">
        <v>39.200000000000003</v>
      </c>
      <c r="I27" s="44">
        <v>17.7</v>
      </c>
      <c r="J27" s="47">
        <v>7.6</v>
      </c>
      <c r="K27" s="44">
        <v>17.7</v>
      </c>
      <c r="L27" s="50">
        <v>39.200000000000003</v>
      </c>
    </row>
    <row r="28" spans="4:12" x14ac:dyDescent="0.2">
      <c r="D28" s="78" t="s">
        <v>246</v>
      </c>
      <c r="E28" s="47">
        <v>10</v>
      </c>
      <c r="F28" s="47" t="s">
        <v>255</v>
      </c>
      <c r="G28" s="47" t="s">
        <v>255</v>
      </c>
      <c r="H28" s="47">
        <v>10</v>
      </c>
      <c r="I28" s="47">
        <v>10</v>
      </c>
      <c r="J28" s="47" t="s">
        <v>255</v>
      </c>
      <c r="K28" s="47" t="s">
        <v>255</v>
      </c>
      <c r="L28" s="47" t="s">
        <v>255</v>
      </c>
    </row>
    <row r="29" spans="4:12" x14ac:dyDescent="0.2">
      <c r="D29" s="78" t="s">
        <v>252</v>
      </c>
      <c r="E29" s="47" t="s">
        <v>253</v>
      </c>
      <c r="F29" s="47" t="s">
        <v>255</v>
      </c>
      <c r="G29" s="47" t="s">
        <v>255</v>
      </c>
      <c r="H29" s="47" t="s">
        <v>253</v>
      </c>
      <c r="I29" s="47" t="s">
        <v>253</v>
      </c>
      <c r="J29" s="47" t="s">
        <v>255</v>
      </c>
      <c r="K29" s="47" t="s">
        <v>255</v>
      </c>
      <c r="L29" s="47" t="s">
        <v>255</v>
      </c>
    </row>
    <row r="30" spans="4:12" x14ac:dyDescent="0.2">
      <c r="D30" s="78"/>
      <c r="E30" s="47"/>
      <c r="F30" s="47"/>
      <c r="G30" s="47"/>
      <c r="H30" s="47"/>
      <c r="I30" s="47"/>
      <c r="J30" s="47"/>
      <c r="K30" s="47"/>
      <c r="L30" s="47"/>
    </row>
    <row r="31" spans="4:12" x14ac:dyDescent="0.2">
      <c r="D31" s="78"/>
      <c r="E31" s="47"/>
      <c r="F31" s="47"/>
      <c r="G31" s="47"/>
      <c r="H31" s="47"/>
      <c r="I31" s="47"/>
      <c r="J31" s="47"/>
      <c r="K31" s="47"/>
      <c r="L31" s="47"/>
    </row>
    <row r="32" spans="4:12" x14ac:dyDescent="0.2">
      <c r="E32" s="49"/>
    </row>
    <row r="33" spans="5:5" x14ac:dyDescent="0.2">
      <c r="E33" s="49"/>
    </row>
    <row r="34" spans="5:5" x14ac:dyDescent="0.2">
      <c r="E34" s="49"/>
    </row>
    <row r="35" spans="5:5" x14ac:dyDescent="0.2">
      <c r="E35" s="49"/>
    </row>
    <row r="36" spans="5:5" x14ac:dyDescent="0.2">
      <c r="E36" s="49"/>
    </row>
    <row r="37" spans="5:5" x14ac:dyDescent="0.2">
      <c r="E37" s="49"/>
    </row>
    <row r="38" spans="5:5" x14ac:dyDescent="0.2">
      <c r="E38" s="49"/>
    </row>
    <row r="39" spans="5:5" x14ac:dyDescent="0.2">
      <c r="E39" s="49"/>
    </row>
    <row r="40" spans="5:5" x14ac:dyDescent="0.2">
      <c r="E40" s="4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AA38"/>
  <sheetViews>
    <sheetView topLeftCell="A5" workbookViewId="0">
      <selection activeCell="B8" sqref="B8"/>
    </sheetView>
  </sheetViews>
  <sheetFormatPr defaultRowHeight="12.75" x14ac:dyDescent="0.2"/>
  <cols>
    <col min="3" max="3" width="9.140625" style="44"/>
    <col min="4" max="4" width="21.42578125" style="44" customWidth="1"/>
    <col min="5" max="5" width="15.5703125" style="44" customWidth="1"/>
    <col min="6" max="7" width="12.85546875" style="44" customWidth="1"/>
    <col min="8" max="9" width="13.5703125" style="44" customWidth="1"/>
    <col min="10" max="10" width="13.42578125" style="44" customWidth="1"/>
    <col min="11" max="12" width="11.140625" style="44" customWidth="1"/>
    <col min="13" max="13" width="11.28515625" style="44" customWidth="1"/>
    <col min="14" max="14" width="12.5703125" style="44" customWidth="1"/>
    <col min="15" max="15" width="13" style="44" customWidth="1"/>
    <col min="16" max="16" width="12.5703125" style="44" customWidth="1"/>
    <col min="17" max="17" width="3" style="44" customWidth="1"/>
    <col min="18" max="18" width="10.5703125" style="44" bestFit="1" customWidth="1"/>
    <col min="19" max="19" width="12.140625" style="44" customWidth="1"/>
    <col min="20" max="27" width="9.140625" style="44"/>
  </cols>
  <sheetData>
    <row r="4" spans="3:19" x14ac:dyDescent="0.2">
      <c r="S4" s="53"/>
    </row>
    <row r="5" spans="3:19" x14ac:dyDescent="0.2">
      <c r="C5" s="47"/>
      <c r="D5" s="78" t="s">
        <v>247</v>
      </c>
      <c r="F5" s="47"/>
      <c r="G5" s="47"/>
      <c r="H5" s="47"/>
      <c r="I5" s="47"/>
    </row>
    <row r="6" spans="3:19" x14ac:dyDescent="0.2">
      <c r="E6" s="48"/>
      <c r="H6" s="50"/>
      <c r="I6" s="50"/>
    </row>
    <row r="7" spans="3:19" x14ac:dyDescent="0.2">
      <c r="E7" s="47" t="s">
        <v>3</v>
      </c>
      <c r="F7" s="47" t="s">
        <v>3</v>
      </c>
      <c r="G7" s="47" t="s">
        <v>3</v>
      </c>
      <c r="H7" s="47" t="s">
        <v>3</v>
      </c>
      <c r="I7" s="47" t="s">
        <v>3</v>
      </c>
      <c r="J7" s="47" t="s">
        <v>3</v>
      </c>
      <c r="K7" s="47" t="s">
        <v>3</v>
      </c>
      <c r="L7" s="47" t="s">
        <v>3</v>
      </c>
    </row>
    <row r="8" spans="3:19" x14ac:dyDescent="0.2">
      <c r="D8" s="53"/>
      <c r="E8" s="47">
        <v>1</v>
      </c>
      <c r="F8" s="44">
        <v>2</v>
      </c>
      <c r="G8" s="44">
        <v>3</v>
      </c>
      <c r="H8" s="87">
        <v>4</v>
      </c>
      <c r="I8" s="87">
        <v>5</v>
      </c>
      <c r="J8" s="44">
        <v>6</v>
      </c>
      <c r="K8" s="44">
        <v>7</v>
      </c>
      <c r="L8" s="44">
        <v>8</v>
      </c>
    </row>
    <row r="9" spans="3:19" x14ac:dyDescent="0.2">
      <c r="D9" s="78" t="s">
        <v>244</v>
      </c>
      <c r="E9" s="44">
        <v>6</v>
      </c>
      <c r="F9" s="47" t="s">
        <v>245</v>
      </c>
      <c r="G9" s="47" t="s">
        <v>245</v>
      </c>
      <c r="H9" s="47" t="s">
        <v>245</v>
      </c>
      <c r="I9" s="47" t="s">
        <v>245</v>
      </c>
      <c r="J9" s="47" t="s">
        <v>245</v>
      </c>
      <c r="K9" s="47" t="s">
        <v>245</v>
      </c>
      <c r="L9" s="47" t="s">
        <v>245</v>
      </c>
    </row>
    <row r="10" spans="3:19" x14ac:dyDescent="0.2">
      <c r="D10" s="78" t="s">
        <v>228</v>
      </c>
      <c r="E10" s="47" t="s">
        <v>242</v>
      </c>
      <c r="F10" s="47" t="s">
        <v>245</v>
      </c>
      <c r="G10" s="47" t="s">
        <v>245</v>
      </c>
      <c r="H10" s="47" t="s">
        <v>245</v>
      </c>
      <c r="I10" s="47" t="s">
        <v>245</v>
      </c>
      <c r="J10" s="47" t="s">
        <v>245</v>
      </c>
      <c r="K10" s="47" t="s">
        <v>245</v>
      </c>
      <c r="L10" s="47" t="s">
        <v>245</v>
      </c>
    </row>
    <row r="11" spans="3:19" x14ac:dyDescent="0.2">
      <c r="D11" s="78" t="s">
        <v>243</v>
      </c>
      <c r="E11" s="47">
        <v>20</v>
      </c>
      <c r="F11" s="47" t="s">
        <v>245</v>
      </c>
      <c r="G11" s="47" t="s">
        <v>245</v>
      </c>
      <c r="H11" s="47" t="s">
        <v>245</v>
      </c>
      <c r="I11" s="47" t="s">
        <v>245</v>
      </c>
      <c r="J11" s="47" t="s">
        <v>245</v>
      </c>
      <c r="K11" s="47" t="s">
        <v>245</v>
      </c>
      <c r="L11" s="47" t="s">
        <v>245</v>
      </c>
    </row>
    <row r="12" spans="3:19" x14ac:dyDescent="0.2">
      <c r="D12" s="78" t="s">
        <v>241</v>
      </c>
      <c r="E12" s="47">
        <v>10</v>
      </c>
      <c r="F12" s="47" t="s">
        <v>245</v>
      </c>
      <c r="G12" s="47" t="s">
        <v>245</v>
      </c>
      <c r="H12" s="47" t="s">
        <v>245</v>
      </c>
      <c r="I12" s="47" t="s">
        <v>245</v>
      </c>
      <c r="J12" s="47" t="s">
        <v>245</v>
      </c>
      <c r="K12" s="47" t="s">
        <v>245</v>
      </c>
      <c r="L12" s="47" t="s">
        <v>245</v>
      </c>
    </row>
    <row r="13" spans="3:19" x14ac:dyDescent="0.2">
      <c r="D13" s="78" t="s">
        <v>249</v>
      </c>
      <c r="E13" s="47" t="s">
        <v>251</v>
      </c>
      <c r="F13" s="47" t="s">
        <v>245</v>
      </c>
      <c r="G13" s="47" t="s">
        <v>245</v>
      </c>
      <c r="H13" s="47" t="s">
        <v>245</v>
      </c>
      <c r="I13" s="47" t="s">
        <v>245</v>
      </c>
      <c r="J13" s="47" t="s">
        <v>245</v>
      </c>
      <c r="K13" s="47" t="s">
        <v>245</v>
      </c>
      <c r="L13" s="47" t="s">
        <v>245</v>
      </c>
    </row>
    <row r="14" spans="3:19" s="44" customFormat="1" x14ac:dyDescent="0.2">
      <c r="D14" s="78" t="s">
        <v>240</v>
      </c>
      <c r="E14" s="47">
        <v>0</v>
      </c>
      <c r="F14" s="47">
        <v>8.1999999999999993</v>
      </c>
      <c r="G14" s="44">
        <v>23</v>
      </c>
      <c r="H14" s="50">
        <v>58</v>
      </c>
      <c r="I14" s="50">
        <v>0</v>
      </c>
      <c r="J14" s="47">
        <v>8.1999999999999993</v>
      </c>
      <c r="K14" s="44">
        <v>23</v>
      </c>
      <c r="L14" s="50">
        <v>58</v>
      </c>
    </row>
    <row r="15" spans="3:19" s="44" customFormat="1" x14ac:dyDescent="0.2">
      <c r="D15" s="78" t="s">
        <v>246</v>
      </c>
      <c r="E15" s="47" t="s">
        <v>255</v>
      </c>
      <c r="F15" s="47">
        <v>15</v>
      </c>
      <c r="G15" s="47">
        <v>15</v>
      </c>
      <c r="H15" s="47">
        <v>15</v>
      </c>
      <c r="I15" s="47" t="s">
        <v>255</v>
      </c>
      <c r="J15" s="47" t="s">
        <v>255</v>
      </c>
      <c r="K15" s="47" t="s">
        <v>255</v>
      </c>
      <c r="L15" s="47" t="s">
        <v>255</v>
      </c>
    </row>
    <row r="16" spans="3:19" s="44" customFormat="1" x14ac:dyDescent="0.2">
      <c r="D16" s="78" t="s">
        <v>252</v>
      </c>
      <c r="E16" s="47" t="s">
        <v>255</v>
      </c>
      <c r="F16" s="47" t="s">
        <v>253</v>
      </c>
      <c r="G16" s="47" t="s">
        <v>253</v>
      </c>
      <c r="H16" s="47" t="s">
        <v>253</v>
      </c>
      <c r="I16" s="47" t="s">
        <v>255</v>
      </c>
      <c r="J16" s="47" t="s">
        <v>255</v>
      </c>
      <c r="K16" s="47" t="s">
        <v>255</v>
      </c>
      <c r="L16" s="47" t="s">
        <v>255</v>
      </c>
    </row>
    <row r="17" spans="4:12" s="44" customFormat="1" x14ac:dyDescent="0.2">
      <c r="D17" s="53"/>
      <c r="E17" s="48"/>
      <c r="H17" s="50"/>
      <c r="I17" s="51"/>
    </row>
    <row r="18" spans="4:12" s="44" customFormat="1" x14ac:dyDescent="0.2">
      <c r="D18" s="53"/>
      <c r="E18" s="49"/>
    </row>
    <row r="19" spans="4:12" s="44" customFormat="1" x14ac:dyDescent="0.2">
      <c r="D19" s="48" t="s">
        <v>254</v>
      </c>
      <c r="E19" s="49"/>
    </row>
    <row r="20" spans="4:12" s="44" customFormat="1" x14ac:dyDescent="0.2">
      <c r="D20" s="78"/>
      <c r="E20" s="49"/>
    </row>
    <row r="21" spans="4:12" s="44" customFormat="1" x14ac:dyDescent="0.2">
      <c r="E21" s="47" t="s">
        <v>3</v>
      </c>
      <c r="F21" s="47" t="s">
        <v>3</v>
      </c>
      <c r="G21" s="47" t="s">
        <v>3</v>
      </c>
      <c r="H21" s="47" t="s">
        <v>3</v>
      </c>
      <c r="I21" s="47" t="s">
        <v>3</v>
      </c>
      <c r="J21" s="47" t="s">
        <v>3</v>
      </c>
      <c r="K21" s="47" t="s">
        <v>3</v>
      </c>
      <c r="L21" s="47" t="s">
        <v>3</v>
      </c>
    </row>
    <row r="22" spans="4:12" s="44" customFormat="1" x14ac:dyDescent="0.2">
      <c r="D22" s="53"/>
      <c r="E22" s="47">
        <v>1</v>
      </c>
      <c r="F22" s="44">
        <v>2</v>
      </c>
      <c r="G22" s="44">
        <v>3</v>
      </c>
      <c r="H22" s="87">
        <v>4</v>
      </c>
      <c r="I22" s="87">
        <v>5</v>
      </c>
      <c r="J22" s="44">
        <v>6</v>
      </c>
      <c r="K22" s="44">
        <v>7</v>
      </c>
      <c r="L22" s="44">
        <v>8</v>
      </c>
    </row>
    <row r="23" spans="4:12" s="44" customFormat="1" x14ac:dyDescent="0.2">
      <c r="D23" s="78" t="s">
        <v>244</v>
      </c>
      <c r="E23" s="44">
        <v>6</v>
      </c>
      <c r="F23" s="44">
        <v>6</v>
      </c>
      <c r="G23" s="44">
        <v>6</v>
      </c>
      <c r="H23" s="44">
        <v>6</v>
      </c>
      <c r="I23" s="44">
        <v>6</v>
      </c>
      <c r="J23" s="44">
        <v>6</v>
      </c>
      <c r="K23" s="44">
        <v>6</v>
      </c>
      <c r="L23" s="44">
        <v>6</v>
      </c>
    </row>
    <row r="24" spans="4:12" s="44" customFormat="1" x14ac:dyDescent="0.2">
      <c r="D24" s="78" t="s">
        <v>228</v>
      </c>
      <c r="E24" s="47" t="s">
        <v>242</v>
      </c>
      <c r="F24" s="47" t="s">
        <v>242</v>
      </c>
      <c r="G24" s="47" t="s">
        <v>242</v>
      </c>
      <c r="H24" s="47" t="s">
        <v>242</v>
      </c>
      <c r="I24" s="47" t="s">
        <v>242</v>
      </c>
      <c r="J24" s="47" t="s">
        <v>242</v>
      </c>
      <c r="K24" s="47" t="s">
        <v>242</v>
      </c>
      <c r="L24" s="47" t="s">
        <v>242</v>
      </c>
    </row>
    <row r="25" spans="4:12" s="44" customFormat="1" x14ac:dyDescent="0.2">
      <c r="D25" s="78" t="s">
        <v>243</v>
      </c>
      <c r="E25" s="47">
        <v>20</v>
      </c>
      <c r="F25" s="47">
        <v>20</v>
      </c>
      <c r="G25" s="47">
        <v>20</v>
      </c>
      <c r="H25" s="47">
        <v>20</v>
      </c>
      <c r="I25" s="47">
        <v>20</v>
      </c>
      <c r="J25" s="47">
        <v>20</v>
      </c>
      <c r="K25" s="47">
        <v>20</v>
      </c>
      <c r="L25" s="47">
        <v>20</v>
      </c>
    </row>
    <row r="26" spans="4:12" s="44" customFormat="1" x14ac:dyDescent="0.2">
      <c r="D26" s="78" t="s">
        <v>241</v>
      </c>
      <c r="E26" s="47">
        <v>10</v>
      </c>
      <c r="F26" s="47">
        <v>10</v>
      </c>
      <c r="G26" s="47">
        <v>10</v>
      </c>
      <c r="H26" s="47">
        <v>10</v>
      </c>
      <c r="I26" s="47">
        <v>10</v>
      </c>
      <c r="J26" s="47">
        <v>10</v>
      </c>
      <c r="K26" s="47">
        <v>10</v>
      </c>
      <c r="L26" s="47">
        <v>10</v>
      </c>
    </row>
    <row r="27" spans="4:12" s="44" customFormat="1" x14ac:dyDescent="0.2">
      <c r="D27" s="78" t="s">
        <v>249</v>
      </c>
      <c r="E27" s="47" t="s">
        <v>251</v>
      </c>
      <c r="F27" s="47" t="s">
        <v>251</v>
      </c>
      <c r="G27" s="47" t="s">
        <v>251</v>
      </c>
      <c r="H27" s="47" t="s">
        <v>251</v>
      </c>
      <c r="I27" s="47" t="s">
        <v>251</v>
      </c>
      <c r="J27" s="47" t="s">
        <v>251</v>
      </c>
      <c r="K27" s="47" t="s">
        <v>251</v>
      </c>
      <c r="L27" s="47" t="s">
        <v>251</v>
      </c>
    </row>
    <row r="28" spans="4:12" s="44" customFormat="1" x14ac:dyDescent="0.2">
      <c r="D28" s="78" t="s">
        <v>240</v>
      </c>
      <c r="E28" s="47">
        <v>0</v>
      </c>
      <c r="F28" s="47">
        <v>8.1999999999999993</v>
      </c>
      <c r="G28" s="44">
        <v>23</v>
      </c>
      <c r="H28" s="50">
        <v>58</v>
      </c>
      <c r="I28" s="50">
        <v>0</v>
      </c>
      <c r="J28" s="47">
        <v>8.1999999999999993</v>
      </c>
      <c r="K28" s="44">
        <v>23</v>
      </c>
      <c r="L28" s="50">
        <v>58</v>
      </c>
    </row>
    <row r="29" spans="4:12" s="44" customFormat="1" x14ac:dyDescent="0.2">
      <c r="D29" s="78" t="s">
        <v>246</v>
      </c>
      <c r="E29" s="47" t="s">
        <v>255</v>
      </c>
      <c r="F29" s="47">
        <v>15</v>
      </c>
      <c r="G29" s="47">
        <v>15</v>
      </c>
      <c r="H29" s="47">
        <v>15</v>
      </c>
      <c r="I29" s="47" t="s">
        <v>255</v>
      </c>
      <c r="J29" s="47" t="s">
        <v>255</v>
      </c>
      <c r="K29" s="47" t="s">
        <v>255</v>
      </c>
      <c r="L29" s="47" t="s">
        <v>255</v>
      </c>
    </row>
    <row r="30" spans="4:12" s="44" customFormat="1" x14ac:dyDescent="0.2">
      <c r="D30" s="78" t="s">
        <v>252</v>
      </c>
      <c r="E30" s="47" t="s">
        <v>255</v>
      </c>
      <c r="F30" s="47" t="s">
        <v>253</v>
      </c>
      <c r="G30" s="47" t="s">
        <v>253</v>
      </c>
      <c r="H30" s="47" t="s">
        <v>253</v>
      </c>
      <c r="I30" s="47" t="s">
        <v>255</v>
      </c>
      <c r="J30" s="47" t="s">
        <v>255</v>
      </c>
      <c r="K30" s="47" t="s">
        <v>255</v>
      </c>
      <c r="L30" s="47" t="s">
        <v>255</v>
      </c>
    </row>
    <row r="31" spans="4:12" s="44" customFormat="1" x14ac:dyDescent="0.2">
      <c r="E31" s="49"/>
    </row>
    <row r="32" spans="4:12" s="44" customFormat="1" x14ac:dyDescent="0.2">
      <c r="E32" s="49"/>
    </row>
    <row r="33" spans="5:5" s="44" customFormat="1" x14ac:dyDescent="0.2">
      <c r="E33" s="49"/>
    </row>
    <row r="34" spans="5:5" s="44" customFormat="1" x14ac:dyDescent="0.2">
      <c r="E34" s="49"/>
    </row>
    <row r="35" spans="5:5" s="44" customFormat="1" x14ac:dyDescent="0.2">
      <c r="E35" s="49"/>
    </row>
    <row r="36" spans="5:5" s="44" customFormat="1" x14ac:dyDescent="0.2">
      <c r="E36" s="49"/>
    </row>
    <row r="37" spans="5:5" s="44" customFormat="1" x14ac:dyDescent="0.2">
      <c r="E37" s="49"/>
    </row>
    <row r="38" spans="5:5" s="44" customFormat="1" x14ac:dyDescent="0.2">
      <c r="E38" s="4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7</vt:i4>
      </vt:variant>
      <vt:variant>
        <vt:lpstr>Charts</vt:lpstr>
      </vt:variant>
      <vt:variant>
        <vt:i4>3</vt:i4>
      </vt:variant>
      <vt:variant>
        <vt:lpstr>Named Ranges</vt:lpstr>
      </vt:variant>
      <vt:variant>
        <vt:i4>1</vt:i4>
      </vt:variant>
    </vt:vector>
  </HeadingPairs>
  <TitlesOfParts>
    <vt:vector size="11" baseType="lpstr">
      <vt:lpstr>pH Mixing for 3207m</vt:lpstr>
      <vt:lpstr>pH Mixing for 650m </vt:lpstr>
      <vt:lpstr>WOCE info</vt:lpstr>
      <vt:lpstr>P17Nst10</vt:lpstr>
      <vt:lpstr>ROVCTD</vt:lpstr>
      <vt:lpstr>Sept 23 2010 inj sched</vt:lpstr>
      <vt:lpstr>Oct 17 2010 inj sched</vt:lpstr>
      <vt:lpstr>TC</vt:lpstr>
      <vt:lpstr>Salinity</vt:lpstr>
      <vt:lpstr>Temp</vt:lpstr>
      <vt:lpstr>WOCE</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barry jim</dc:creator>
  <cp:lastModifiedBy>barry</cp:lastModifiedBy>
  <dcterms:created xsi:type="dcterms:W3CDTF">2010-04-12T23:07:38Z</dcterms:created>
  <dcterms:modified xsi:type="dcterms:W3CDTF">2010-09-21T19:11:02Z</dcterms:modified>
</cp:coreProperties>
</file>