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76" yWindow="1128" windowWidth="23976" windowHeight="13224"/>
  </bookViews>
  <sheets>
    <sheet name="Sheet1" sheetId="1" r:id="rId1"/>
  </sheets>
  <calcPr calcId="145621"/>
</workbook>
</file>

<file path=xl/calcChain.xml><?xml version="1.0" encoding="utf-8"?>
<calcChain xmlns="http://schemas.openxmlformats.org/spreadsheetml/2006/main">
  <c r="L63" i="1" l="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64" i="1" l="1"/>
</calcChain>
</file>

<file path=xl/sharedStrings.xml><?xml version="1.0" encoding="utf-8"?>
<sst xmlns="http://schemas.openxmlformats.org/spreadsheetml/2006/main" count="419" uniqueCount="296">
  <si>
    <t>Value</t>
  </si>
  <si>
    <t>Description</t>
  </si>
  <si>
    <t>Part Reference</t>
  </si>
  <si>
    <t>Manufacturer</t>
  </si>
  <si>
    <t>Manufacturer PN</t>
  </si>
  <si>
    <t>BH600SM-G</t>
  </si>
  <si>
    <t>HOLDER COIN CELL 16MM SMD</t>
  </si>
  <si>
    <t>BT1</t>
  </si>
  <si>
    <t>Digi-Key</t>
  </si>
  <si>
    <t>BH600SM-G-ND</t>
  </si>
  <si>
    <t>10uF</t>
  </si>
  <si>
    <t>CAP CER 10UF 6.3V X5R 0805</t>
  </si>
  <si>
    <t>C1</t>
  </si>
  <si>
    <t>TDK Corporation</t>
  </si>
  <si>
    <t>C2012X5R0J106K125AB</t>
  </si>
  <si>
    <t>445-4113-1-ND</t>
  </si>
  <si>
    <t>0.10uF</t>
  </si>
  <si>
    <t/>
  </si>
  <si>
    <t>C2 C3 C4 C5 C9 C10 C11 C12 C13 C14 C15 C16 C17 C18 C19 C20 C21 C22 C23 C24 C25 C26 C27 C28 C29 C30 C31 C33 C34 C35 C36 C37 C38 C39 C40 C41 C42 C43 C44 C45 C46 C47 C48 C49 C50 C51 C60 C62 C63 C64 C65 C66 C67</t>
  </si>
  <si>
    <t>Kemet</t>
  </si>
  <si>
    <t>C0805C104K3RAC</t>
  </si>
  <si>
    <t>Newark</t>
  </si>
  <si>
    <t>93B3935</t>
  </si>
  <si>
    <t>C6 C32 C61</t>
  </si>
  <si>
    <t>18pF</t>
  </si>
  <si>
    <t>CAP CER 18PF 25V 5% NP0 0603</t>
  </si>
  <si>
    <t>C7 C8</t>
  </si>
  <si>
    <t>C0603C180J3GACAUTO</t>
  </si>
  <si>
    <t>399-6862-1-ND</t>
  </si>
  <si>
    <t>470uF</t>
  </si>
  <si>
    <t>C52 C53 C54 C55 C56 C57 C58</t>
  </si>
  <si>
    <t>United Chemi-con</t>
  </si>
  <si>
    <t>EMVE250ADA471MJA0G</t>
  </si>
  <si>
    <t>100uF</t>
  </si>
  <si>
    <t>C59</t>
  </si>
  <si>
    <t>AVX Corporation</t>
  </si>
  <si>
    <t>TPSD107M016R0150</t>
  </si>
  <si>
    <t>S1AB-13-F</t>
  </si>
  <si>
    <t>DIODE GPP 1A 50V SMB</t>
  </si>
  <si>
    <t>D1 D4 D8 D13 D17 D18 D20</t>
  </si>
  <si>
    <t>Diodes Inc</t>
  </si>
  <si>
    <t>S1AB-FDICT-ND</t>
  </si>
  <si>
    <t>SMDJ22CA</t>
  </si>
  <si>
    <t>TVS DIODE 22VWM 35.5VC SMD</t>
  </si>
  <si>
    <t>D2 D3 D5 D6 D9 D10 D14 D15 D21 D22</t>
  </si>
  <si>
    <t>Littelfuse Inc</t>
  </si>
  <si>
    <t>SMDJ22CACT-ND</t>
  </si>
  <si>
    <t>B260A-13-F</t>
  </si>
  <si>
    <t>DIODE SCHOTTKY 2A 60V SMA</t>
  </si>
  <si>
    <t>D7</t>
  </si>
  <si>
    <t>B260A-FDICT-ND</t>
  </si>
  <si>
    <t>LTST-C150KGKT</t>
  </si>
  <si>
    <t>LED GREEN CLEAR 1206 SMD</t>
  </si>
  <si>
    <t>D11</t>
  </si>
  <si>
    <t>Lite-On Inc</t>
  </si>
  <si>
    <t>160-1404-1-ND</t>
  </si>
  <si>
    <t>BZX384-C3V3,115</t>
  </si>
  <si>
    <t>DIODE ZENER 3.3V 300MW SOD323</t>
  </si>
  <si>
    <t>D12 D19</t>
  </si>
  <si>
    <t>NXP Semiconductors</t>
  </si>
  <si>
    <t>568-6284-1-ND</t>
  </si>
  <si>
    <t>LM4040CIM3-2.5</t>
  </si>
  <si>
    <t>IC VREF SHUNT PREC 2.5V SOT23-3</t>
  </si>
  <si>
    <t>D16 D23</t>
  </si>
  <si>
    <t>Texas Instruments</t>
  </si>
  <si>
    <t>LM4040CIM3-2.5CT-ND</t>
  </si>
  <si>
    <t>BK/PCS</t>
  </si>
  <si>
    <t>FUSE HLDER FOR PC-TRON PCB MNT</t>
  </si>
  <si>
    <t>F1 F2 F3 F4</t>
  </si>
  <si>
    <t>Cooper/Bussmann</t>
  </si>
  <si>
    <t>283-2356-ND</t>
  </si>
  <si>
    <t>J1 J3 J4 J12</t>
  </si>
  <si>
    <t>5031821853</t>
  </si>
  <si>
    <t>CONN MICRO SD MEMORY CARD 8CKT</t>
  </si>
  <si>
    <t>J2</t>
  </si>
  <si>
    <t>Molex Inc</t>
  </si>
  <si>
    <t>WM9750CT-ND</t>
  </si>
  <si>
    <t>43743-6001</t>
  </si>
  <si>
    <t>CONN MOD JACK R/A 6P6C</t>
  </si>
  <si>
    <t>J5</t>
  </si>
  <si>
    <t>WM9094CT-ND</t>
  </si>
  <si>
    <t>J6 J7 J9 J10</t>
  </si>
  <si>
    <t>Phoenix Contact</t>
  </si>
  <si>
    <t>500075-1517</t>
  </si>
  <si>
    <t>CONN RECEPT USB 5POS VERT PCB</t>
  </si>
  <si>
    <t>J8</t>
  </si>
  <si>
    <t>WM2072-ND</t>
  </si>
  <si>
    <t>J11</t>
  </si>
  <si>
    <t>J13</t>
  </si>
  <si>
    <t>S4EB-L2-12V</t>
  </si>
  <si>
    <t>RELAY GEN PURPOSE 4PST 4A 12V</t>
  </si>
  <si>
    <t>K1 K2 K3 K4</t>
  </si>
  <si>
    <t>255-3451-ND</t>
  </si>
  <si>
    <t>MMZ1608B601C</t>
  </si>
  <si>
    <t>FERRITE CHIP 600 OHM 500MA 0603</t>
  </si>
  <si>
    <t>L1</t>
  </si>
  <si>
    <t>445-2166-1-ND</t>
  </si>
  <si>
    <t>3.3uH</t>
  </si>
  <si>
    <t>INDUCTOR POWER 3.3UH 14A SMD</t>
  </si>
  <si>
    <t>L2</t>
  </si>
  <si>
    <t>Wurth Electronics Inc</t>
  </si>
  <si>
    <t>7443340330</t>
  </si>
  <si>
    <t>732-2165-1-ND</t>
  </si>
  <si>
    <t>PVA3054NSPBF</t>
  </si>
  <si>
    <t>IC RELAY PHOTOVO 300V 50MA 8-SMD</t>
  </si>
  <si>
    <t>LS1 LS2 LS3 LS4</t>
  </si>
  <si>
    <t>International Rectifier</t>
  </si>
  <si>
    <t>PVA3054NSPBF-ND</t>
  </si>
  <si>
    <t>IRLML6401TRPBF</t>
  </si>
  <si>
    <t>MOSFET P-CH 12V 4.3A SOT-23</t>
  </si>
  <si>
    <t>Q1 Q6</t>
  </si>
  <si>
    <t>IRLML6401PBFCT-ND</t>
  </si>
  <si>
    <t>IRLML2502TRPBF</t>
  </si>
  <si>
    <t>MOSFET N-CH 20V 4.2A SOT-23</t>
  </si>
  <si>
    <t>Q2 Q3 Q4 Q5 Q7</t>
  </si>
  <si>
    <t>IRLML2502PBFCT-ND</t>
  </si>
  <si>
    <t>47</t>
  </si>
  <si>
    <t>R5 R6 R7 R54 R55</t>
  </si>
  <si>
    <t>Vishay</t>
  </si>
  <si>
    <t>CRCW060347R0JNEA</t>
  </si>
  <si>
    <t>R8 R30 R31</t>
  </si>
  <si>
    <t>CRCW080510K0JNEA</t>
  </si>
  <si>
    <t>100</t>
  </si>
  <si>
    <t>R9 R19</t>
  </si>
  <si>
    <t>CRCW0805100RJNEA</t>
  </si>
  <si>
    <t>R12 R13 R16 R17 R26 R27 R45 R46</t>
  </si>
  <si>
    <t>CRCW080520K0JNEA</t>
  </si>
  <si>
    <t>R18 R22</t>
  </si>
  <si>
    <t>CRCW08055K10JNEA</t>
  </si>
  <si>
    <t>R23 R44 R52 R56</t>
  </si>
  <si>
    <t>CRCW0805100KJNEA</t>
  </si>
  <si>
    <t>R24 R35</t>
  </si>
  <si>
    <t>CRCW08051K50JNEA</t>
  </si>
  <si>
    <t>RES 100K OHM 1/8W 1% 0805 SMD</t>
  </si>
  <si>
    <t>R25 R39 R41</t>
  </si>
  <si>
    <t>CRCW0805100KFKEA</t>
  </si>
  <si>
    <t>541-100KCCT-ND</t>
  </si>
  <si>
    <t>R28 R33 R43 R49 R53</t>
  </si>
  <si>
    <t>CRCW08051M00JNEA</t>
  </si>
  <si>
    <t>14.3K</t>
  </si>
  <si>
    <t>RES 14.3K OHM 1/8W 1% 0805 SMD</t>
  </si>
  <si>
    <t>R29</t>
  </si>
  <si>
    <t>CRCW080514K3FKEA</t>
  </si>
  <si>
    <t>541-14.3KCCT-ND</t>
  </si>
  <si>
    <t>510</t>
  </si>
  <si>
    <t>R36</t>
  </si>
  <si>
    <t>CRCW0805510RJNEA</t>
  </si>
  <si>
    <t>10.0M</t>
  </si>
  <si>
    <t>R37 R42</t>
  </si>
  <si>
    <t>CRCW080510M0FKEA</t>
  </si>
  <si>
    <t>2.43M</t>
  </si>
  <si>
    <t>R38 R47</t>
  </si>
  <si>
    <t>CRCW08052M43FKEA</t>
  </si>
  <si>
    <t>R40</t>
  </si>
  <si>
    <t>CRCW1206100KFKEA</t>
  </si>
  <si>
    <t>R51</t>
  </si>
  <si>
    <t>CRCW08052M00JNEA</t>
  </si>
  <si>
    <t>206-5</t>
  </si>
  <si>
    <t>SWITCH SPST GOLD 5 SEC 50V</t>
  </si>
  <si>
    <t>SW1 SW2 SW3 SW4</t>
  </si>
  <si>
    <t>CTS Electrocomponents</t>
  </si>
  <si>
    <t>CT2065-ND</t>
  </si>
  <si>
    <t>PIC32MX470F512L-I/PF</t>
  </si>
  <si>
    <t>U1</t>
  </si>
  <si>
    <t>Microchip Technology</t>
  </si>
  <si>
    <t>Mouser</t>
  </si>
  <si>
    <t>579-32MX470F512LIPF</t>
  </si>
  <si>
    <t>LT1013DDR</t>
  </si>
  <si>
    <t>IC OPAMP GP 1MHZ DUAL PREC 8SOIC</t>
  </si>
  <si>
    <t>U14</t>
  </si>
  <si>
    <t>MAX3161ECAG+</t>
  </si>
  <si>
    <t>IC TXRX RS232/485/422 24SSOP</t>
  </si>
  <si>
    <t>U2 U6 U11 U15</t>
  </si>
  <si>
    <t>Maxim Integrated</t>
  </si>
  <si>
    <t>MAX3161ECAG+-ND</t>
  </si>
  <si>
    <t>LM60BIM3/NOPB</t>
  </si>
  <si>
    <t>IC TEMP SENSOR 2.7V SOT23-3</t>
  </si>
  <si>
    <t>U4</t>
  </si>
  <si>
    <t>LM60BIM3/NOPBCT-ND</t>
  </si>
  <si>
    <t>LT1763CS8-5#PBF</t>
  </si>
  <si>
    <t>IC REG LDO 5V 0.5A 8SOIC</t>
  </si>
  <si>
    <t>U5 U8</t>
  </si>
  <si>
    <t>Linear Technology</t>
  </si>
  <si>
    <t>LT1763CS8-5#PBF-ND</t>
  </si>
  <si>
    <t>MPXH6250A6U</t>
  </si>
  <si>
    <t>SENSOR ABS PRESS 36PSI MAX</t>
  </si>
  <si>
    <t>U9</t>
  </si>
  <si>
    <t>Freescale Semiconductor</t>
  </si>
  <si>
    <t>MPXH6250A6U-ND</t>
  </si>
  <si>
    <t>HIH-5030-001</t>
  </si>
  <si>
    <t>HUMIDITY SENSOR SMD 3%</t>
  </si>
  <si>
    <t>U10</t>
  </si>
  <si>
    <t>Honeywell Sensing and Control</t>
  </si>
  <si>
    <t>480-3294-1-ND</t>
  </si>
  <si>
    <t>DS3232S#</t>
  </si>
  <si>
    <t>IC RTC W/TCXO 20-SOIC</t>
  </si>
  <si>
    <t>U13</t>
  </si>
  <si>
    <t>DS3232S#-ND</t>
  </si>
  <si>
    <t>A2982SLWTR-T</t>
  </si>
  <si>
    <t>IC SOURCE DRIVER 8CHAN 20SOIC</t>
  </si>
  <si>
    <t>U17</t>
  </si>
  <si>
    <t>Allegro MicroSystems, LLC</t>
  </si>
  <si>
    <t>620-1127-1-ND</t>
  </si>
  <si>
    <t>TPS62172DSGT</t>
  </si>
  <si>
    <t>IC REG BUCK SYNC 3.3V 0.5A 8WSON</t>
  </si>
  <si>
    <t>U18</t>
  </si>
  <si>
    <t>296-29879-1-ND</t>
  </si>
  <si>
    <t>MAX3221ECAE+</t>
  </si>
  <si>
    <t>IC TXRX RS232 250KBPS SD 16-SSOP</t>
  </si>
  <si>
    <t>U19</t>
  </si>
  <si>
    <t>MAX3221ECAE+-ND</t>
  </si>
  <si>
    <t>24MHz</t>
  </si>
  <si>
    <t>CRYSTAL 24.0000MHZ 18PF SMD</t>
  </si>
  <si>
    <t>Y1</t>
  </si>
  <si>
    <t>CTS-Frequency Controls</t>
  </si>
  <si>
    <t>445C25D24M00000</t>
  </si>
  <si>
    <t>CTX1165CT-ND</t>
  </si>
  <si>
    <t>Distributor PN</t>
  </si>
  <si>
    <t>Qty</t>
  </si>
  <si>
    <t>Item</t>
  </si>
  <si>
    <t>Dist</t>
  </si>
  <si>
    <t>ESQ-108-23-G-S</t>
  </si>
  <si>
    <t>Samtec</t>
  </si>
  <si>
    <t>ELEVATED SOCKET .100" 8POS</t>
  </si>
  <si>
    <t>Notes</t>
  </si>
  <si>
    <t>Need Low ESR</t>
  </si>
  <si>
    <t>MPD</t>
  </si>
  <si>
    <t>565-2224-1-ND</t>
  </si>
  <si>
    <t>470µF 25V Aluminum Capacitors Radial</t>
  </si>
  <si>
    <t>478-5243-1-ND</t>
  </si>
  <si>
    <t>100µF Molded Tantalum Capacitors 16V 2917</t>
  </si>
  <si>
    <t>RES 10K OHM 1/8W 5% 0805 SMD</t>
  </si>
  <si>
    <t>541-10KACT-ND</t>
  </si>
  <si>
    <t>RES SMD 47 OHM 5% 1/10W 0603</t>
  </si>
  <si>
    <t>541-100ACT-ND</t>
  </si>
  <si>
    <t>RES SMD 100 OHM 5% 1/8W 0805</t>
  </si>
  <si>
    <t>541-20KACT-ND</t>
  </si>
  <si>
    <t>RES SMD 20K OHM 5% 1/8W 0805</t>
  </si>
  <si>
    <t>541-100KACT-ND</t>
  </si>
  <si>
    <t>RES SMD 100K OHM 5% 1/8W 0805</t>
  </si>
  <si>
    <t>RES SMD 5.1K OHM 5% 1/8W 0805</t>
  </si>
  <si>
    <t>541-1.5KACT-ND</t>
  </si>
  <si>
    <t>RES SMD 1.5K OHM 5% 1/8W 0805</t>
  </si>
  <si>
    <t>1.5K</t>
  </si>
  <si>
    <t>100K</t>
  </si>
  <si>
    <t>5.1K</t>
  </si>
  <si>
    <t>20K</t>
  </si>
  <si>
    <t>10K</t>
  </si>
  <si>
    <t>1M</t>
  </si>
  <si>
    <t>2M</t>
  </si>
  <si>
    <t>541-1.0MACT-ND</t>
  </si>
  <si>
    <t>RES SMD 1M OHM 5% 1/8W 0805</t>
  </si>
  <si>
    <t>541-510ACT-ND</t>
  </si>
  <si>
    <t>RES SMD 510 OHM 5% 1/8W 0805</t>
  </si>
  <si>
    <t>541-10.0MCCT-ND</t>
  </si>
  <si>
    <t>RES SMD 10M OHM 1% 1/8W 0805</t>
  </si>
  <si>
    <t>541-2.43MCCT-ND</t>
  </si>
  <si>
    <t>RES SMD 2.43M OHM 1% 1/8W 0805</t>
  </si>
  <si>
    <t>541-100KFCT-ND</t>
  </si>
  <si>
    <t>RES SMD 100K OHM 1% 1/4W 1206</t>
  </si>
  <si>
    <t>541-2.0MACT-ND</t>
  </si>
  <si>
    <t>RES SMD 2M OHM 5% 1/8W 0805</t>
  </si>
  <si>
    <t>Panasonic</t>
  </si>
  <si>
    <t>277-5903-ND</t>
  </si>
  <si>
    <t>1728297</t>
  </si>
  <si>
    <t>277-6173-ND</t>
  </si>
  <si>
    <t>1728310</t>
  </si>
  <si>
    <t>CONN TERM BLOCK 5POS 3.81MM</t>
  </si>
  <si>
    <t>CTERM BLOCK PCB 3POS 3.81MM GRN</t>
  </si>
  <si>
    <t>277-5863-ND</t>
  </si>
  <si>
    <t>1728307</t>
  </si>
  <si>
    <t>TERM BLOCK PCB 4POS 3.81MM GRN</t>
  </si>
  <si>
    <t>J14</t>
  </si>
  <si>
    <t>NO STUFF</t>
  </si>
  <si>
    <t>N/A</t>
  </si>
  <si>
    <t>7/14/2016</t>
  </si>
  <si>
    <t>32-bit Microcontrollers - MCU 100MHz</t>
  </si>
  <si>
    <t>unit</t>
  </si>
  <si>
    <t>ext</t>
  </si>
  <si>
    <t>541-47GCT-ND</t>
  </si>
  <si>
    <t>541-5.1KACT-ND</t>
  </si>
  <si>
    <t>296-14615-1-ND</t>
  </si>
  <si>
    <t>5 amp fuse</t>
  </si>
  <si>
    <t>FUSE BOARD MNT 5A 125VAC 250VDC</t>
  </si>
  <si>
    <t>BK/PCE-5-R</t>
  </si>
  <si>
    <t>283-2770-ND</t>
  </si>
  <si>
    <t>Eaton</t>
  </si>
  <si>
    <t>478-1644-1-ND</t>
  </si>
  <si>
    <t>18123D106KAT2A</t>
  </si>
  <si>
    <t>sub for original</t>
  </si>
  <si>
    <t>10µF 25V Ceramic Capacitor X5R 1812</t>
  </si>
  <si>
    <t>14A</t>
  </si>
  <si>
    <t>O5 MX470 mother board bill of mat</t>
  </si>
  <si>
    <t>1A</t>
  </si>
  <si>
    <t>Coin Cell</t>
  </si>
  <si>
    <t>NO STUFF, Test Points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</si>
</sst>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3" x14ac:knownFonts="1">
    <font>
      <sz val="11"/>
      <color theme="1"/>
      <name val="Calibri"/>
      <family val="2"/>
      <scheme val="minor"/>
    </font>
    <font>
      <b/>
      <sz val="12"/>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44" fontId="2" fillId="0" borderId="0" applyFont="0" applyFill="0" applyBorder="0" applyAlignment="0" applyProtection="0"/>
  </cellStyleXfs>
  <cellXfs count="17">
    <xf numFmtId="0" fontId="0" fillId="0" borderId="0" xfId="0"/>
    <xf numFmtId="49" fontId="0" fillId="0" borderId="0" xfId="0" applyNumberFormat="1" applyAlignment="1">
      <alignment vertical="top" wrapText="1"/>
    </xf>
    <xf numFmtId="0" fontId="0" fillId="0" borderId="0" xfId="0" applyAlignment="1">
      <alignment vertical="top" wrapText="1"/>
    </xf>
    <xf numFmtId="1" fontId="0" fillId="0" borderId="0" xfId="0" applyNumberFormat="1" applyAlignment="1">
      <alignment horizontal="center" vertical="top" wrapText="1"/>
    </xf>
    <xf numFmtId="0" fontId="0" fillId="0" borderId="0" xfId="0" applyAlignment="1">
      <alignment horizontal="center" vertical="top" wrapText="1"/>
    </xf>
    <xf numFmtId="49" fontId="0" fillId="0" borderId="0" xfId="0" applyNumberFormat="1" applyAlignment="1">
      <alignment horizontal="center" vertical="top" wrapText="1"/>
    </xf>
    <xf numFmtId="1" fontId="1" fillId="2" borderId="0" xfId="0" applyNumberFormat="1" applyFont="1" applyFill="1" applyAlignment="1">
      <alignment horizontal="center" vertical="top" wrapText="1"/>
    </xf>
    <xf numFmtId="0" fontId="1" fillId="2" borderId="0" xfId="0" applyFont="1" applyFill="1" applyAlignment="1">
      <alignment horizontal="center" vertical="top" wrapText="1"/>
    </xf>
    <xf numFmtId="0" fontId="0" fillId="0" borderId="0" xfId="0" applyAlignment="1">
      <alignment vertical="center"/>
    </xf>
    <xf numFmtId="0" fontId="0" fillId="0" borderId="0" xfId="0" applyAlignment="1">
      <alignment horizontal="center" vertical="top"/>
    </xf>
    <xf numFmtId="0" fontId="0" fillId="0" borderId="0" xfId="0" applyAlignment="1">
      <alignment vertical="top"/>
    </xf>
    <xf numFmtId="49" fontId="0" fillId="0" borderId="0" xfId="0" applyNumberFormat="1" applyAlignment="1">
      <alignment horizontal="left" vertical="top"/>
    </xf>
    <xf numFmtId="0" fontId="0" fillId="0" borderId="0" xfId="0" applyAlignment="1">
      <alignment horizontal="left" vertical="top"/>
    </xf>
    <xf numFmtId="44" fontId="0" fillId="0" borderId="0" xfId="1" applyFont="1" applyAlignment="1">
      <alignment horizontal="left" vertical="top"/>
    </xf>
    <xf numFmtId="44" fontId="0" fillId="0" borderId="0" xfId="1" applyFont="1" applyAlignment="1">
      <alignment vertical="top"/>
    </xf>
    <xf numFmtId="44" fontId="1" fillId="2" borderId="0" xfId="1" applyFont="1" applyFill="1" applyAlignment="1">
      <alignment horizontal="center" vertical="top" wrapText="1"/>
    </xf>
    <xf numFmtId="44" fontId="0" fillId="0" borderId="0" xfId="1" applyFont="1" applyAlignment="1">
      <alignmen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tabSelected="1" topLeftCell="B4" zoomScale="110" zoomScaleNormal="110" workbookViewId="0">
      <selection activeCell="I35" sqref="I35"/>
    </sheetView>
  </sheetViews>
  <sheetFormatPr defaultRowHeight="14.4" x14ac:dyDescent="0.3"/>
  <cols>
    <col min="1" max="1" width="6" style="4" customWidth="1"/>
    <col min="2" max="2" width="5.109375" style="4" customWidth="1"/>
    <col min="3" max="3" width="20.44140625" style="2" customWidth="1"/>
    <col min="4" max="4" width="39.33203125" style="2" customWidth="1"/>
    <col min="5" max="5" width="37" style="2" customWidth="1"/>
    <col min="6" max="6" width="21.88671875" style="2" customWidth="1"/>
    <col min="7" max="7" width="20.5546875" style="2" customWidth="1"/>
    <col min="8" max="8" width="9.77734375" style="4" customWidth="1"/>
    <col min="9" max="9" width="20.6640625" style="2" customWidth="1"/>
    <col min="10" max="10" width="14.6640625" style="2" customWidth="1"/>
    <col min="11" max="11" width="8.109375" style="16" customWidth="1"/>
    <col min="12" max="12" width="8.33203125" style="16" customWidth="1"/>
    <col min="13" max="16384" width="8.88671875" style="2"/>
  </cols>
  <sheetData>
    <row r="1" spans="1:12" s="12" customFormat="1" x14ac:dyDescent="0.3">
      <c r="A1" s="12" t="s">
        <v>292</v>
      </c>
      <c r="K1" s="13"/>
      <c r="L1" s="13"/>
    </row>
    <row r="2" spans="1:12" s="10" customFormat="1" x14ac:dyDescent="0.3">
      <c r="A2" s="11" t="s">
        <v>275</v>
      </c>
      <c r="B2" s="9"/>
      <c r="H2" s="9"/>
      <c r="K2" s="14"/>
      <c r="L2" s="14"/>
    </row>
    <row r="5" spans="1:12" s="7" customFormat="1" ht="15.6" x14ac:dyDescent="0.3">
      <c r="A5" s="6" t="s">
        <v>219</v>
      </c>
      <c r="B5" s="6" t="s">
        <v>218</v>
      </c>
      <c r="C5" s="6" t="s">
        <v>0</v>
      </c>
      <c r="D5" s="6" t="s">
        <v>1</v>
      </c>
      <c r="E5" s="6" t="s">
        <v>2</v>
      </c>
      <c r="F5" s="6" t="s">
        <v>3</v>
      </c>
      <c r="G5" s="6" t="s">
        <v>4</v>
      </c>
      <c r="H5" s="6" t="s">
        <v>220</v>
      </c>
      <c r="I5" s="6" t="s">
        <v>217</v>
      </c>
      <c r="J5" s="7" t="s">
        <v>224</v>
      </c>
      <c r="K5" s="15" t="s">
        <v>277</v>
      </c>
      <c r="L5" s="15" t="s">
        <v>278</v>
      </c>
    </row>
    <row r="6" spans="1:12" x14ac:dyDescent="0.3">
      <c r="A6" s="3">
        <v>1</v>
      </c>
      <c r="B6" s="3">
        <v>1</v>
      </c>
      <c r="C6" s="1" t="s">
        <v>5</v>
      </c>
      <c r="D6" s="1" t="s">
        <v>6</v>
      </c>
      <c r="E6" s="1" t="s">
        <v>7</v>
      </c>
      <c r="F6" s="1" t="s">
        <v>226</v>
      </c>
      <c r="G6" s="1" t="s">
        <v>5</v>
      </c>
      <c r="H6" s="5" t="s">
        <v>8</v>
      </c>
      <c r="I6" s="1" t="s">
        <v>9</v>
      </c>
      <c r="K6" s="16">
        <v>1.77</v>
      </c>
      <c r="L6" s="16">
        <f t="shared" ref="L6:L37" si="0">K6*B6</f>
        <v>1.77</v>
      </c>
    </row>
    <row r="7" spans="1:12" ht="16.2" customHeight="1" x14ac:dyDescent="0.3">
      <c r="A7" s="3">
        <v>2</v>
      </c>
      <c r="B7" s="3">
        <v>1</v>
      </c>
      <c r="C7" s="1" t="s">
        <v>10</v>
      </c>
      <c r="D7" s="1" t="s">
        <v>11</v>
      </c>
      <c r="E7" s="1" t="s">
        <v>12</v>
      </c>
      <c r="F7" s="1" t="s">
        <v>13</v>
      </c>
      <c r="G7" s="1" t="s">
        <v>14</v>
      </c>
      <c r="H7" s="5" t="s">
        <v>8</v>
      </c>
      <c r="I7" s="1" t="s">
        <v>15</v>
      </c>
      <c r="J7" s="2" t="s">
        <v>225</v>
      </c>
      <c r="K7" s="16">
        <v>0.21</v>
      </c>
      <c r="L7" s="16">
        <f t="shared" si="0"/>
        <v>0.21</v>
      </c>
    </row>
    <row r="8" spans="1:12" ht="86.4" x14ac:dyDescent="0.3">
      <c r="A8" s="3">
        <v>3</v>
      </c>
      <c r="B8" s="3">
        <v>53</v>
      </c>
      <c r="C8" s="1" t="s">
        <v>16</v>
      </c>
      <c r="D8" s="1" t="s">
        <v>17</v>
      </c>
      <c r="E8" s="1" t="s">
        <v>18</v>
      </c>
      <c r="F8" s="1" t="s">
        <v>19</v>
      </c>
      <c r="G8" s="1" t="s">
        <v>20</v>
      </c>
      <c r="H8" s="5" t="s">
        <v>21</v>
      </c>
      <c r="I8" s="1" t="s">
        <v>22</v>
      </c>
      <c r="K8" s="16">
        <v>2.1999999999999999E-2</v>
      </c>
      <c r="L8" s="16">
        <f t="shared" si="0"/>
        <v>1.1659999999999999</v>
      </c>
    </row>
    <row r="9" spans="1:12" x14ac:dyDescent="0.3">
      <c r="A9" s="3">
        <v>4</v>
      </c>
      <c r="B9" s="3">
        <v>3</v>
      </c>
      <c r="C9" s="1" t="s">
        <v>10</v>
      </c>
      <c r="D9" s="1" t="s">
        <v>290</v>
      </c>
      <c r="E9" s="1" t="s">
        <v>23</v>
      </c>
      <c r="F9" s="1" t="s">
        <v>35</v>
      </c>
      <c r="G9" s="1" t="s">
        <v>288</v>
      </c>
      <c r="H9" s="5" t="s">
        <v>8</v>
      </c>
      <c r="I9" s="1" t="s">
        <v>287</v>
      </c>
      <c r="J9" s="2" t="s">
        <v>289</v>
      </c>
      <c r="K9" s="16">
        <v>1.25</v>
      </c>
      <c r="L9" s="16">
        <f t="shared" si="0"/>
        <v>3.75</v>
      </c>
    </row>
    <row r="10" spans="1:12" ht="13.8" customHeight="1" x14ac:dyDescent="0.3">
      <c r="A10" s="3">
        <v>5</v>
      </c>
      <c r="B10" s="3">
        <v>2</v>
      </c>
      <c r="C10" s="1" t="s">
        <v>24</v>
      </c>
      <c r="D10" s="1" t="s">
        <v>25</v>
      </c>
      <c r="E10" s="1" t="s">
        <v>26</v>
      </c>
      <c r="F10" s="1" t="s">
        <v>19</v>
      </c>
      <c r="G10" s="1" t="s">
        <v>27</v>
      </c>
      <c r="H10" s="5" t="s">
        <v>8</v>
      </c>
      <c r="I10" s="1" t="s">
        <v>28</v>
      </c>
      <c r="K10" s="16">
        <v>0.20799999999999999</v>
      </c>
      <c r="L10" s="16">
        <f t="shared" si="0"/>
        <v>0.41599999999999998</v>
      </c>
    </row>
    <row r="11" spans="1:12" ht="15" customHeight="1" x14ac:dyDescent="0.3">
      <c r="A11" s="3">
        <v>6</v>
      </c>
      <c r="B11" s="3">
        <v>7</v>
      </c>
      <c r="C11" s="1" t="s">
        <v>29</v>
      </c>
      <c r="D11" t="s">
        <v>228</v>
      </c>
      <c r="E11" s="1" t="s">
        <v>30</v>
      </c>
      <c r="F11" s="1" t="s">
        <v>31</v>
      </c>
      <c r="G11" s="1" t="s">
        <v>32</v>
      </c>
      <c r="H11" s="5" t="s">
        <v>8</v>
      </c>
      <c r="I11" t="s">
        <v>227</v>
      </c>
      <c r="K11" s="16">
        <v>0.68600000000000005</v>
      </c>
      <c r="L11" s="16">
        <f t="shared" si="0"/>
        <v>4.8020000000000005</v>
      </c>
    </row>
    <row r="12" spans="1:12" x14ac:dyDescent="0.3">
      <c r="A12" s="3">
        <v>7</v>
      </c>
      <c r="B12" s="3">
        <v>1</v>
      </c>
      <c r="C12" s="1" t="s">
        <v>33</v>
      </c>
      <c r="D12" t="s">
        <v>230</v>
      </c>
      <c r="E12" s="1" t="s">
        <v>34</v>
      </c>
      <c r="F12" s="1" t="s">
        <v>35</v>
      </c>
      <c r="G12" s="1" t="s">
        <v>36</v>
      </c>
      <c r="H12" s="5" t="s">
        <v>8</v>
      </c>
      <c r="I12" t="s">
        <v>229</v>
      </c>
      <c r="K12" s="16">
        <v>1.5</v>
      </c>
      <c r="L12" s="16">
        <f t="shared" si="0"/>
        <v>1.5</v>
      </c>
    </row>
    <row r="13" spans="1:12" x14ac:dyDescent="0.3">
      <c r="A13" s="3">
        <v>8</v>
      </c>
      <c r="B13" s="3">
        <v>7</v>
      </c>
      <c r="C13" s="1" t="s">
        <v>37</v>
      </c>
      <c r="D13" s="1" t="s">
        <v>38</v>
      </c>
      <c r="E13" s="1" t="s">
        <v>39</v>
      </c>
      <c r="F13" s="1" t="s">
        <v>40</v>
      </c>
      <c r="G13" s="1" t="s">
        <v>37</v>
      </c>
      <c r="H13" s="5" t="s">
        <v>8</v>
      </c>
      <c r="I13" s="1" t="s">
        <v>41</v>
      </c>
      <c r="K13" s="16">
        <v>0.26600000000000001</v>
      </c>
      <c r="L13" s="16">
        <f t="shared" si="0"/>
        <v>1.8620000000000001</v>
      </c>
    </row>
    <row r="14" spans="1:12" x14ac:dyDescent="0.3">
      <c r="A14" s="3">
        <v>9</v>
      </c>
      <c r="B14" s="3">
        <v>10</v>
      </c>
      <c r="C14" s="1" t="s">
        <v>42</v>
      </c>
      <c r="D14" s="1" t="s">
        <v>43</v>
      </c>
      <c r="E14" s="1" t="s">
        <v>44</v>
      </c>
      <c r="F14" s="1" t="s">
        <v>45</v>
      </c>
      <c r="G14" s="1" t="s">
        <v>42</v>
      </c>
      <c r="H14" s="5" t="s">
        <v>8</v>
      </c>
      <c r="I14" s="1" t="s">
        <v>46</v>
      </c>
      <c r="K14" s="16">
        <v>1.139</v>
      </c>
      <c r="L14" s="16">
        <f t="shared" si="0"/>
        <v>11.39</v>
      </c>
    </row>
    <row r="15" spans="1:12" x14ac:dyDescent="0.3">
      <c r="A15" s="3">
        <v>10</v>
      </c>
      <c r="B15" s="3">
        <v>1</v>
      </c>
      <c r="C15" s="1" t="s">
        <v>47</v>
      </c>
      <c r="D15" s="1" t="s">
        <v>48</v>
      </c>
      <c r="E15" s="1" t="s">
        <v>49</v>
      </c>
      <c r="F15" s="1" t="s">
        <v>40</v>
      </c>
      <c r="G15" s="1" t="s">
        <v>47</v>
      </c>
      <c r="H15" s="5" t="s">
        <v>8</v>
      </c>
      <c r="I15" s="1" t="s">
        <v>50</v>
      </c>
      <c r="K15" s="16">
        <v>0.43</v>
      </c>
      <c r="L15" s="16">
        <f t="shared" si="0"/>
        <v>0.43</v>
      </c>
    </row>
    <row r="16" spans="1:12" x14ac:dyDescent="0.3">
      <c r="A16" s="3">
        <v>11</v>
      </c>
      <c r="B16" s="3">
        <v>1</v>
      </c>
      <c r="C16" s="1" t="s">
        <v>51</v>
      </c>
      <c r="D16" s="1" t="s">
        <v>52</v>
      </c>
      <c r="E16" s="1" t="s">
        <v>53</v>
      </c>
      <c r="F16" s="1" t="s">
        <v>54</v>
      </c>
      <c r="G16" s="1" t="s">
        <v>51</v>
      </c>
      <c r="H16" s="5" t="s">
        <v>8</v>
      </c>
      <c r="I16" s="1" t="s">
        <v>55</v>
      </c>
      <c r="K16" s="16">
        <v>0.38</v>
      </c>
      <c r="L16" s="16">
        <f t="shared" si="0"/>
        <v>0.38</v>
      </c>
    </row>
    <row r="17" spans="1:12" x14ac:dyDescent="0.3">
      <c r="A17" s="3">
        <v>12</v>
      </c>
      <c r="B17" s="3">
        <v>2</v>
      </c>
      <c r="C17" s="1" t="s">
        <v>56</v>
      </c>
      <c r="D17" s="1" t="s">
        <v>57</v>
      </c>
      <c r="E17" s="1" t="s">
        <v>58</v>
      </c>
      <c r="F17" s="1" t="s">
        <v>59</v>
      </c>
      <c r="G17" s="1" t="s">
        <v>56</v>
      </c>
      <c r="H17" s="5" t="s">
        <v>8</v>
      </c>
      <c r="I17" s="1" t="s">
        <v>60</v>
      </c>
      <c r="K17" s="16">
        <v>0.26</v>
      </c>
      <c r="L17" s="16">
        <f t="shared" si="0"/>
        <v>0.52</v>
      </c>
    </row>
    <row r="18" spans="1:12" x14ac:dyDescent="0.3">
      <c r="A18" s="3">
        <v>13</v>
      </c>
      <c r="B18" s="3">
        <v>2</v>
      </c>
      <c r="C18" s="1" t="s">
        <v>61</v>
      </c>
      <c r="D18" s="1" t="s">
        <v>62</v>
      </c>
      <c r="E18" s="1" t="s">
        <v>63</v>
      </c>
      <c r="F18" s="1" t="s">
        <v>64</v>
      </c>
      <c r="G18" s="1" t="s">
        <v>61</v>
      </c>
      <c r="H18" s="5" t="s">
        <v>8</v>
      </c>
      <c r="I18" s="1" t="s">
        <v>65</v>
      </c>
      <c r="K18" s="16">
        <v>1.0900000000000001</v>
      </c>
      <c r="L18" s="16">
        <f t="shared" si="0"/>
        <v>2.1800000000000002</v>
      </c>
    </row>
    <row r="19" spans="1:12" x14ac:dyDescent="0.3">
      <c r="A19" s="3">
        <v>14</v>
      </c>
      <c r="B19" s="3">
        <v>4</v>
      </c>
      <c r="C19" s="1" t="s">
        <v>66</v>
      </c>
      <c r="D19" s="1" t="s">
        <v>67</v>
      </c>
      <c r="E19" s="1" t="s">
        <v>68</v>
      </c>
      <c r="F19" s="1" t="s">
        <v>69</v>
      </c>
      <c r="G19" s="1" t="s">
        <v>66</v>
      </c>
      <c r="H19" s="5" t="s">
        <v>8</v>
      </c>
      <c r="I19" s="1" t="s">
        <v>70</v>
      </c>
      <c r="K19" s="16">
        <v>1.46</v>
      </c>
      <c r="L19" s="16">
        <f t="shared" si="0"/>
        <v>5.84</v>
      </c>
    </row>
    <row r="20" spans="1:12" x14ac:dyDescent="0.3">
      <c r="A20" s="3">
        <v>15</v>
      </c>
      <c r="B20" s="3">
        <v>4</v>
      </c>
      <c r="C20" s="8" t="s">
        <v>221</v>
      </c>
      <c r="D20" s="1" t="s">
        <v>223</v>
      </c>
      <c r="E20" s="1" t="s">
        <v>71</v>
      </c>
      <c r="F20" s="1" t="s">
        <v>222</v>
      </c>
      <c r="G20" s="8" t="s">
        <v>221</v>
      </c>
      <c r="H20" s="5" t="s">
        <v>222</v>
      </c>
      <c r="I20" s="1" t="s">
        <v>221</v>
      </c>
      <c r="L20" s="16">
        <f t="shared" si="0"/>
        <v>0</v>
      </c>
    </row>
    <row r="21" spans="1:12" x14ac:dyDescent="0.3">
      <c r="A21" s="3">
        <v>16</v>
      </c>
      <c r="B21" s="3">
        <v>1</v>
      </c>
      <c r="C21" s="1" t="s">
        <v>72</v>
      </c>
      <c r="D21" s="1" t="s">
        <v>73</v>
      </c>
      <c r="E21" s="1" t="s">
        <v>74</v>
      </c>
      <c r="F21" s="1" t="s">
        <v>75</v>
      </c>
      <c r="G21" s="1" t="s">
        <v>72</v>
      </c>
      <c r="H21" s="5" t="s">
        <v>8</v>
      </c>
      <c r="I21" s="1" t="s">
        <v>76</v>
      </c>
      <c r="K21" s="16">
        <v>3.35</v>
      </c>
      <c r="L21" s="16">
        <f t="shared" si="0"/>
        <v>3.35</v>
      </c>
    </row>
    <row r="22" spans="1:12" x14ac:dyDescent="0.3">
      <c r="A22" s="3">
        <v>17</v>
      </c>
      <c r="B22" s="3">
        <v>1</v>
      </c>
      <c r="C22" s="1" t="s">
        <v>77</v>
      </c>
      <c r="D22" s="1" t="s">
        <v>78</v>
      </c>
      <c r="E22" s="1" t="s">
        <v>79</v>
      </c>
      <c r="F22" s="1" t="s">
        <v>75</v>
      </c>
      <c r="G22" s="1" t="s">
        <v>77</v>
      </c>
      <c r="H22" s="5" t="s">
        <v>8</v>
      </c>
      <c r="I22" s="1" t="s">
        <v>80</v>
      </c>
      <c r="K22" s="16">
        <v>2</v>
      </c>
      <c r="L22" s="16">
        <f t="shared" si="0"/>
        <v>2</v>
      </c>
    </row>
    <row r="23" spans="1:12" x14ac:dyDescent="0.3">
      <c r="A23" s="3">
        <v>18</v>
      </c>
      <c r="B23" s="3">
        <v>4</v>
      </c>
      <c r="C23" s="1" t="s">
        <v>270</v>
      </c>
      <c r="D23" s="1" t="s">
        <v>271</v>
      </c>
      <c r="E23" s="1" t="s">
        <v>81</v>
      </c>
      <c r="F23" s="1" t="s">
        <v>82</v>
      </c>
      <c r="G23" s="1" t="s">
        <v>270</v>
      </c>
      <c r="H23" s="5" t="s">
        <v>8</v>
      </c>
      <c r="I23" s="1" t="s">
        <v>269</v>
      </c>
      <c r="K23" s="16">
        <v>2.64</v>
      </c>
      <c r="L23" s="16">
        <f t="shared" si="0"/>
        <v>10.56</v>
      </c>
    </row>
    <row r="24" spans="1:12" x14ac:dyDescent="0.3">
      <c r="A24" s="3">
        <v>19</v>
      </c>
      <c r="B24" s="3">
        <v>1</v>
      </c>
      <c r="C24" s="1" t="s">
        <v>83</v>
      </c>
      <c r="D24" s="1" t="s">
        <v>84</v>
      </c>
      <c r="E24" s="1" t="s">
        <v>85</v>
      </c>
      <c r="F24" s="1" t="s">
        <v>75</v>
      </c>
      <c r="G24" s="1" t="s">
        <v>83</v>
      </c>
      <c r="H24" s="5" t="s">
        <v>8</v>
      </c>
      <c r="I24" s="1" t="s">
        <v>86</v>
      </c>
      <c r="K24" s="16">
        <v>4.7699999999999996</v>
      </c>
      <c r="L24" s="16">
        <f t="shared" si="0"/>
        <v>4.7699999999999996</v>
      </c>
    </row>
    <row r="25" spans="1:12" x14ac:dyDescent="0.3">
      <c r="A25" s="3">
        <v>20</v>
      </c>
      <c r="B25" s="3">
        <v>1</v>
      </c>
      <c r="C25" s="1" t="s">
        <v>266</v>
      </c>
      <c r="D25" s="1" t="s">
        <v>267</v>
      </c>
      <c r="E25" s="1" t="s">
        <v>87</v>
      </c>
      <c r="F25" s="1" t="s">
        <v>82</v>
      </c>
      <c r="G25" s="1" t="s">
        <v>266</v>
      </c>
      <c r="H25" s="5" t="s">
        <v>8</v>
      </c>
      <c r="I25" s="1" t="s">
        <v>265</v>
      </c>
      <c r="K25" s="16">
        <v>3.2</v>
      </c>
      <c r="L25" s="16">
        <f t="shared" si="0"/>
        <v>3.2</v>
      </c>
    </row>
    <row r="26" spans="1:12" x14ac:dyDescent="0.3">
      <c r="A26" s="3">
        <v>21</v>
      </c>
      <c r="B26" s="3">
        <v>1</v>
      </c>
      <c r="C26" s="1" t="s">
        <v>264</v>
      </c>
      <c r="D26" s="1" t="s">
        <v>268</v>
      </c>
      <c r="E26" s="1" t="s">
        <v>88</v>
      </c>
      <c r="F26" s="1" t="s">
        <v>82</v>
      </c>
      <c r="G26" s="1" t="s">
        <v>264</v>
      </c>
      <c r="H26" s="5" t="s">
        <v>8</v>
      </c>
      <c r="I26" s="1" t="s">
        <v>263</v>
      </c>
      <c r="K26" s="16">
        <v>1.97</v>
      </c>
      <c r="L26" s="16">
        <f t="shared" si="0"/>
        <v>1.97</v>
      </c>
    </row>
    <row r="27" spans="1:12" x14ac:dyDescent="0.3">
      <c r="A27" s="3">
        <v>22</v>
      </c>
      <c r="B27" s="4">
        <v>0</v>
      </c>
      <c r="C27" s="2" t="s">
        <v>274</v>
      </c>
      <c r="D27" s="2" t="s">
        <v>295</v>
      </c>
      <c r="E27" s="2" t="s">
        <v>272</v>
      </c>
      <c r="F27" s="2" t="s">
        <v>274</v>
      </c>
      <c r="G27" s="2" t="s">
        <v>274</v>
      </c>
      <c r="H27" s="4" t="s">
        <v>274</v>
      </c>
      <c r="I27" s="2" t="s">
        <v>273</v>
      </c>
      <c r="J27" s="2" t="s">
        <v>273</v>
      </c>
      <c r="L27" s="16">
        <f t="shared" si="0"/>
        <v>0</v>
      </c>
    </row>
    <row r="28" spans="1:12" x14ac:dyDescent="0.3">
      <c r="A28" s="3">
        <v>23</v>
      </c>
      <c r="B28" s="3">
        <v>4</v>
      </c>
      <c r="C28" s="1" t="s">
        <v>89</v>
      </c>
      <c r="D28" s="1" t="s">
        <v>90</v>
      </c>
      <c r="E28" s="1" t="s">
        <v>91</v>
      </c>
      <c r="F28" s="1" t="s">
        <v>262</v>
      </c>
      <c r="G28" s="1" t="s">
        <v>89</v>
      </c>
      <c r="H28" s="5" t="s">
        <v>8</v>
      </c>
      <c r="I28" s="1" t="s">
        <v>92</v>
      </c>
      <c r="K28" s="16">
        <v>20.97</v>
      </c>
      <c r="L28" s="16">
        <f t="shared" si="0"/>
        <v>83.88</v>
      </c>
    </row>
    <row r="29" spans="1:12" x14ac:dyDescent="0.3">
      <c r="A29" s="3">
        <v>24</v>
      </c>
      <c r="B29" s="3">
        <v>1</v>
      </c>
      <c r="C29" s="1" t="s">
        <v>93</v>
      </c>
      <c r="D29" s="1" t="s">
        <v>94</v>
      </c>
      <c r="E29" s="1" t="s">
        <v>95</v>
      </c>
      <c r="F29" s="1" t="s">
        <v>13</v>
      </c>
      <c r="G29" s="1" t="s">
        <v>93</v>
      </c>
      <c r="H29" s="5" t="s">
        <v>8</v>
      </c>
      <c r="I29" s="1" t="s">
        <v>96</v>
      </c>
      <c r="K29" s="16">
        <v>0.1</v>
      </c>
      <c r="L29" s="16">
        <f t="shared" si="0"/>
        <v>0.1</v>
      </c>
    </row>
    <row r="30" spans="1:12" x14ac:dyDescent="0.3">
      <c r="A30" s="3">
        <v>25</v>
      </c>
      <c r="B30" s="3">
        <v>1</v>
      </c>
      <c r="C30" s="1" t="s">
        <v>97</v>
      </c>
      <c r="D30" s="1" t="s">
        <v>98</v>
      </c>
      <c r="E30" s="1" t="s">
        <v>99</v>
      </c>
      <c r="F30" s="1" t="s">
        <v>100</v>
      </c>
      <c r="G30" s="1" t="s">
        <v>101</v>
      </c>
      <c r="H30" s="5" t="s">
        <v>8</v>
      </c>
      <c r="I30" s="1" t="s">
        <v>102</v>
      </c>
      <c r="K30" s="16">
        <v>2.4700000000000002</v>
      </c>
      <c r="L30" s="16">
        <f t="shared" si="0"/>
        <v>2.4700000000000002</v>
      </c>
    </row>
    <row r="31" spans="1:12" x14ac:dyDescent="0.3">
      <c r="A31" s="3">
        <v>26</v>
      </c>
      <c r="B31" s="3">
        <v>4</v>
      </c>
      <c r="C31" s="1" t="s">
        <v>103</v>
      </c>
      <c r="D31" s="1" t="s">
        <v>104</v>
      </c>
      <c r="E31" s="1" t="s">
        <v>105</v>
      </c>
      <c r="F31" s="1" t="s">
        <v>106</v>
      </c>
      <c r="G31" s="1" t="s">
        <v>103</v>
      </c>
      <c r="H31" s="5" t="s">
        <v>8</v>
      </c>
      <c r="I31" s="1" t="s">
        <v>107</v>
      </c>
      <c r="K31" s="16">
        <v>5.4</v>
      </c>
      <c r="L31" s="16">
        <f t="shared" si="0"/>
        <v>21.6</v>
      </c>
    </row>
    <row r="32" spans="1:12" x14ac:dyDescent="0.3">
      <c r="A32" s="3">
        <v>27</v>
      </c>
      <c r="B32" s="3">
        <v>2</v>
      </c>
      <c r="C32" s="1" t="s">
        <v>108</v>
      </c>
      <c r="D32" s="1" t="s">
        <v>109</v>
      </c>
      <c r="E32" s="1" t="s">
        <v>110</v>
      </c>
      <c r="F32" s="1" t="s">
        <v>106</v>
      </c>
      <c r="G32" s="1" t="s">
        <v>108</v>
      </c>
      <c r="H32" s="5" t="s">
        <v>8</v>
      </c>
      <c r="I32" s="1" t="s">
        <v>111</v>
      </c>
      <c r="K32" s="16">
        <v>0.36</v>
      </c>
      <c r="L32" s="16">
        <f t="shared" si="0"/>
        <v>0.72</v>
      </c>
    </row>
    <row r="33" spans="1:12" x14ac:dyDescent="0.3">
      <c r="A33" s="3">
        <v>28</v>
      </c>
      <c r="B33" s="3">
        <v>5</v>
      </c>
      <c r="C33" s="1" t="s">
        <v>112</v>
      </c>
      <c r="D33" s="1" t="s">
        <v>113</v>
      </c>
      <c r="E33" s="1" t="s">
        <v>114</v>
      </c>
      <c r="F33" s="1" t="s">
        <v>106</v>
      </c>
      <c r="G33" s="1" t="s">
        <v>112</v>
      </c>
      <c r="H33" s="5" t="s">
        <v>8</v>
      </c>
      <c r="I33" s="1" t="s">
        <v>115</v>
      </c>
      <c r="K33" s="16">
        <v>0.48</v>
      </c>
      <c r="L33" s="16">
        <f t="shared" si="0"/>
        <v>2.4</v>
      </c>
    </row>
    <row r="34" spans="1:12" x14ac:dyDescent="0.3">
      <c r="A34" s="3">
        <v>29</v>
      </c>
      <c r="B34" s="3">
        <v>5</v>
      </c>
      <c r="C34" s="1" t="s">
        <v>116</v>
      </c>
      <c r="D34" t="s">
        <v>233</v>
      </c>
      <c r="E34" s="1" t="s">
        <v>117</v>
      </c>
      <c r="F34" s="1" t="s">
        <v>118</v>
      </c>
      <c r="G34" s="1" t="s">
        <v>119</v>
      </c>
      <c r="H34" s="5" t="s">
        <v>8</v>
      </c>
      <c r="I34" s="1" t="s">
        <v>279</v>
      </c>
      <c r="K34" s="16">
        <v>0.1</v>
      </c>
      <c r="L34" s="16">
        <f t="shared" si="0"/>
        <v>0.5</v>
      </c>
    </row>
    <row r="35" spans="1:12" x14ac:dyDescent="0.3">
      <c r="A35" s="3">
        <v>30</v>
      </c>
      <c r="B35" s="3">
        <v>3</v>
      </c>
      <c r="C35" s="1" t="s">
        <v>247</v>
      </c>
      <c r="D35" s="1" t="s">
        <v>231</v>
      </c>
      <c r="E35" s="1" t="s">
        <v>120</v>
      </c>
      <c r="F35" s="1" t="s">
        <v>118</v>
      </c>
      <c r="G35" s="1" t="s">
        <v>121</v>
      </c>
      <c r="H35" s="5" t="s">
        <v>8</v>
      </c>
      <c r="I35" t="s">
        <v>232</v>
      </c>
      <c r="K35" s="16">
        <v>0.1</v>
      </c>
      <c r="L35" s="16">
        <f t="shared" si="0"/>
        <v>0.30000000000000004</v>
      </c>
    </row>
    <row r="36" spans="1:12" x14ac:dyDescent="0.3">
      <c r="A36" s="3">
        <v>31</v>
      </c>
      <c r="B36" s="3">
        <v>2</v>
      </c>
      <c r="C36" s="1" t="s">
        <v>122</v>
      </c>
      <c r="D36" t="s">
        <v>235</v>
      </c>
      <c r="E36" s="1" t="s">
        <v>123</v>
      </c>
      <c r="F36" s="1" t="s">
        <v>118</v>
      </c>
      <c r="G36" s="1" t="s">
        <v>124</v>
      </c>
      <c r="H36" s="5" t="s">
        <v>8</v>
      </c>
      <c r="I36" t="s">
        <v>234</v>
      </c>
      <c r="K36" s="16">
        <v>0.1</v>
      </c>
      <c r="L36" s="16">
        <f t="shared" si="0"/>
        <v>0.2</v>
      </c>
    </row>
    <row r="37" spans="1:12" x14ac:dyDescent="0.3">
      <c r="A37" s="3">
        <v>32</v>
      </c>
      <c r="B37" s="3">
        <v>8</v>
      </c>
      <c r="C37" s="1" t="s">
        <v>246</v>
      </c>
      <c r="D37" t="s">
        <v>237</v>
      </c>
      <c r="E37" s="1" t="s">
        <v>125</v>
      </c>
      <c r="F37" s="1" t="s">
        <v>118</v>
      </c>
      <c r="G37" s="1" t="s">
        <v>126</v>
      </c>
      <c r="H37" s="5" t="s">
        <v>8</v>
      </c>
      <c r="I37" t="s">
        <v>236</v>
      </c>
      <c r="K37" s="16">
        <v>0.1</v>
      </c>
      <c r="L37" s="16">
        <f t="shared" si="0"/>
        <v>0.8</v>
      </c>
    </row>
    <row r="38" spans="1:12" x14ac:dyDescent="0.3">
      <c r="A38" s="3">
        <v>33</v>
      </c>
      <c r="B38" s="3">
        <v>2</v>
      </c>
      <c r="C38" s="1" t="s">
        <v>245</v>
      </c>
      <c r="D38" t="s">
        <v>240</v>
      </c>
      <c r="E38" s="1" t="s">
        <v>127</v>
      </c>
      <c r="F38" s="1" t="s">
        <v>118</v>
      </c>
      <c r="G38" s="1" t="s">
        <v>128</v>
      </c>
      <c r="H38" s="5" t="s">
        <v>8</v>
      </c>
      <c r="I38" s="1" t="s">
        <v>280</v>
      </c>
      <c r="K38" s="16">
        <v>0.1</v>
      </c>
      <c r="L38" s="16">
        <f t="shared" ref="L38:L63" si="1">K38*B38</f>
        <v>0.2</v>
      </c>
    </row>
    <row r="39" spans="1:12" x14ac:dyDescent="0.3">
      <c r="A39" s="3">
        <v>34</v>
      </c>
      <c r="B39" s="3">
        <v>4</v>
      </c>
      <c r="C39" s="1" t="s">
        <v>244</v>
      </c>
      <c r="D39" t="s">
        <v>239</v>
      </c>
      <c r="E39" s="1" t="s">
        <v>129</v>
      </c>
      <c r="F39" s="1" t="s">
        <v>118</v>
      </c>
      <c r="G39" s="1" t="s">
        <v>130</v>
      </c>
      <c r="H39" s="5" t="s">
        <v>8</v>
      </c>
      <c r="I39" t="s">
        <v>238</v>
      </c>
      <c r="K39" s="16">
        <v>0.1</v>
      </c>
      <c r="L39" s="16">
        <f t="shared" si="1"/>
        <v>0.4</v>
      </c>
    </row>
    <row r="40" spans="1:12" x14ac:dyDescent="0.3">
      <c r="A40" s="3">
        <v>35</v>
      </c>
      <c r="B40" s="3">
        <v>2</v>
      </c>
      <c r="C40" s="1" t="s">
        <v>243</v>
      </c>
      <c r="D40" t="s">
        <v>242</v>
      </c>
      <c r="E40" s="1" t="s">
        <v>131</v>
      </c>
      <c r="F40" s="1" t="s">
        <v>118</v>
      </c>
      <c r="G40" s="1" t="s">
        <v>132</v>
      </c>
      <c r="H40" s="5" t="s">
        <v>8</v>
      </c>
      <c r="I40" t="s">
        <v>241</v>
      </c>
      <c r="K40" s="16">
        <v>0.1</v>
      </c>
      <c r="L40" s="16">
        <f t="shared" si="1"/>
        <v>0.2</v>
      </c>
    </row>
    <row r="41" spans="1:12" x14ac:dyDescent="0.3">
      <c r="A41" s="3">
        <v>36</v>
      </c>
      <c r="B41" s="3">
        <v>3</v>
      </c>
      <c r="C41" s="1" t="s">
        <v>244</v>
      </c>
      <c r="D41" s="1" t="s">
        <v>133</v>
      </c>
      <c r="E41" s="1" t="s">
        <v>134</v>
      </c>
      <c r="F41" s="1" t="s">
        <v>118</v>
      </c>
      <c r="G41" s="1" t="s">
        <v>135</v>
      </c>
      <c r="H41" s="5" t="s">
        <v>8</v>
      </c>
      <c r="I41" s="1" t="s">
        <v>136</v>
      </c>
      <c r="K41" s="16">
        <v>0.1</v>
      </c>
      <c r="L41" s="16">
        <f t="shared" si="1"/>
        <v>0.30000000000000004</v>
      </c>
    </row>
    <row r="42" spans="1:12" x14ac:dyDescent="0.3">
      <c r="A42" s="3">
        <v>37</v>
      </c>
      <c r="B42" s="3">
        <v>5</v>
      </c>
      <c r="C42" s="1" t="s">
        <v>248</v>
      </c>
      <c r="D42" t="s">
        <v>251</v>
      </c>
      <c r="E42" s="1" t="s">
        <v>137</v>
      </c>
      <c r="F42" s="1" t="s">
        <v>118</v>
      </c>
      <c r="G42" s="1" t="s">
        <v>138</v>
      </c>
      <c r="H42" s="5" t="s">
        <v>8</v>
      </c>
      <c r="I42" t="s">
        <v>250</v>
      </c>
      <c r="K42" s="16">
        <v>0.1</v>
      </c>
      <c r="L42" s="16">
        <f t="shared" si="1"/>
        <v>0.5</v>
      </c>
    </row>
    <row r="43" spans="1:12" x14ac:dyDescent="0.3">
      <c r="A43" s="3">
        <v>38</v>
      </c>
      <c r="B43" s="3">
        <v>1</v>
      </c>
      <c r="C43" s="1" t="s">
        <v>139</v>
      </c>
      <c r="D43" s="1" t="s">
        <v>140</v>
      </c>
      <c r="E43" s="1" t="s">
        <v>141</v>
      </c>
      <c r="F43" s="1" t="s">
        <v>118</v>
      </c>
      <c r="G43" s="1" t="s">
        <v>142</v>
      </c>
      <c r="H43" s="5" t="s">
        <v>8</v>
      </c>
      <c r="I43" s="1" t="s">
        <v>143</v>
      </c>
      <c r="K43" s="16">
        <v>0.1</v>
      </c>
      <c r="L43" s="16">
        <f t="shared" si="1"/>
        <v>0.1</v>
      </c>
    </row>
    <row r="44" spans="1:12" x14ac:dyDescent="0.3">
      <c r="A44" s="3">
        <v>39</v>
      </c>
      <c r="B44" s="3">
        <v>1</v>
      </c>
      <c r="C44" s="1" t="s">
        <v>144</v>
      </c>
      <c r="D44" t="s">
        <v>253</v>
      </c>
      <c r="E44" s="1" t="s">
        <v>145</v>
      </c>
      <c r="F44" s="1" t="s">
        <v>118</v>
      </c>
      <c r="G44" s="1" t="s">
        <v>146</v>
      </c>
      <c r="H44" s="5" t="s">
        <v>8</v>
      </c>
      <c r="I44" t="s">
        <v>252</v>
      </c>
      <c r="K44" s="16">
        <v>0.1</v>
      </c>
      <c r="L44" s="16">
        <f t="shared" si="1"/>
        <v>0.1</v>
      </c>
    </row>
    <row r="45" spans="1:12" x14ac:dyDescent="0.3">
      <c r="A45" s="3">
        <v>40</v>
      </c>
      <c r="B45" s="3">
        <v>2</v>
      </c>
      <c r="C45" s="1" t="s">
        <v>147</v>
      </c>
      <c r="D45" t="s">
        <v>255</v>
      </c>
      <c r="E45" s="1" t="s">
        <v>148</v>
      </c>
      <c r="F45" s="1" t="s">
        <v>118</v>
      </c>
      <c r="G45" s="1" t="s">
        <v>149</v>
      </c>
      <c r="H45" s="5" t="s">
        <v>8</v>
      </c>
      <c r="I45" t="s">
        <v>254</v>
      </c>
      <c r="K45" s="16">
        <v>0.1</v>
      </c>
      <c r="L45" s="16">
        <f t="shared" si="1"/>
        <v>0.2</v>
      </c>
    </row>
    <row r="46" spans="1:12" x14ac:dyDescent="0.3">
      <c r="A46" s="3">
        <v>41</v>
      </c>
      <c r="B46" s="3">
        <v>2</v>
      </c>
      <c r="C46" s="1" t="s">
        <v>150</v>
      </c>
      <c r="D46" t="s">
        <v>257</v>
      </c>
      <c r="E46" s="1" t="s">
        <v>151</v>
      </c>
      <c r="F46" s="1" t="s">
        <v>118</v>
      </c>
      <c r="G46" s="1" t="s">
        <v>152</v>
      </c>
      <c r="H46" s="5" t="s">
        <v>8</v>
      </c>
      <c r="I46" t="s">
        <v>256</v>
      </c>
      <c r="K46" s="16">
        <v>0.1</v>
      </c>
      <c r="L46" s="16">
        <f t="shared" si="1"/>
        <v>0.2</v>
      </c>
    </row>
    <row r="47" spans="1:12" x14ac:dyDescent="0.3">
      <c r="A47" s="3">
        <v>42</v>
      </c>
      <c r="B47" s="3">
        <v>1</v>
      </c>
      <c r="C47" s="1" t="s">
        <v>244</v>
      </c>
      <c r="D47" t="s">
        <v>259</v>
      </c>
      <c r="E47" s="1" t="s">
        <v>153</v>
      </c>
      <c r="F47" s="1" t="s">
        <v>118</v>
      </c>
      <c r="G47" s="1" t="s">
        <v>154</v>
      </c>
      <c r="H47" s="5" t="s">
        <v>8</v>
      </c>
      <c r="I47" t="s">
        <v>258</v>
      </c>
      <c r="K47" s="16">
        <v>0.1</v>
      </c>
      <c r="L47" s="16">
        <f t="shared" si="1"/>
        <v>0.1</v>
      </c>
    </row>
    <row r="48" spans="1:12" x14ac:dyDescent="0.3">
      <c r="A48" s="3">
        <v>43</v>
      </c>
      <c r="B48" s="3">
        <v>1</v>
      </c>
      <c r="C48" s="1" t="s">
        <v>249</v>
      </c>
      <c r="D48" t="s">
        <v>261</v>
      </c>
      <c r="E48" s="1" t="s">
        <v>155</v>
      </c>
      <c r="F48" s="1" t="s">
        <v>118</v>
      </c>
      <c r="G48" s="1" t="s">
        <v>156</v>
      </c>
      <c r="H48" s="5" t="s">
        <v>8</v>
      </c>
      <c r="I48" t="s">
        <v>260</v>
      </c>
      <c r="K48" s="16">
        <v>0.1</v>
      </c>
      <c r="L48" s="16">
        <f t="shared" si="1"/>
        <v>0.1</v>
      </c>
    </row>
    <row r="49" spans="1:12" x14ac:dyDescent="0.3">
      <c r="A49" s="3">
        <v>44</v>
      </c>
      <c r="B49" s="3">
        <v>4</v>
      </c>
      <c r="C49" s="1" t="s">
        <v>157</v>
      </c>
      <c r="D49" s="1" t="s">
        <v>158</v>
      </c>
      <c r="E49" s="1" t="s">
        <v>159</v>
      </c>
      <c r="F49" s="1" t="s">
        <v>160</v>
      </c>
      <c r="G49" s="1" t="s">
        <v>157</v>
      </c>
      <c r="H49" s="5" t="s">
        <v>8</v>
      </c>
      <c r="I49" s="1" t="s">
        <v>161</v>
      </c>
      <c r="K49" s="16">
        <v>0.88</v>
      </c>
      <c r="L49" s="16">
        <f t="shared" si="1"/>
        <v>3.52</v>
      </c>
    </row>
    <row r="50" spans="1:12" ht="13.8" customHeight="1" x14ac:dyDescent="0.3">
      <c r="A50" s="3">
        <v>45</v>
      </c>
      <c r="B50" s="3">
        <v>1</v>
      </c>
      <c r="C50" s="1" t="s">
        <v>162</v>
      </c>
      <c r="D50" s="1" t="s">
        <v>276</v>
      </c>
      <c r="E50" s="1" t="s">
        <v>163</v>
      </c>
      <c r="F50" s="1" t="s">
        <v>164</v>
      </c>
      <c r="G50" s="1" t="s">
        <v>162</v>
      </c>
      <c r="H50" s="5" t="s">
        <v>165</v>
      </c>
      <c r="I50" s="1" t="s">
        <v>166</v>
      </c>
      <c r="K50" s="16">
        <v>8.65</v>
      </c>
      <c r="L50" s="16">
        <f t="shared" si="1"/>
        <v>8.65</v>
      </c>
    </row>
    <row r="51" spans="1:12" x14ac:dyDescent="0.3">
      <c r="A51" s="3">
        <v>46</v>
      </c>
      <c r="B51" s="3">
        <v>1</v>
      </c>
      <c r="C51" s="1" t="s">
        <v>167</v>
      </c>
      <c r="D51" s="1" t="s">
        <v>168</v>
      </c>
      <c r="E51" s="1" t="s">
        <v>169</v>
      </c>
      <c r="F51" s="1" t="s">
        <v>64</v>
      </c>
      <c r="G51" s="1" t="s">
        <v>167</v>
      </c>
      <c r="H51" s="5" t="s">
        <v>8</v>
      </c>
      <c r="I51" s="1" t="s">
        <v>281</v>
      </c>
      <c r="K51" s="16">
        <v>1.98</v>
      </c>
      <c r="L51" s="16">
        <f t="shared" si="1"/>
        <v>1.98</v>
      </c>
    </row>
    <row r="52" spans="1:12" x14ac:dyDescent="0.3">
      <c r="A52" s="3">
        <v>47</v>
      </c>
      <c r="B52" s="3">
        <v>4</v>
      </c>
      <c r="C52" s="1" t="s">
        <v>170</v>
      </c>
      <c r="D52" s="1" t="s">
        <v>171</v>
      </c>
      <c r="E52" s="1" t="s">
        <v>172</v>
      </c>
      <c r="F52" s="1" t="s">
        <v>173</v>
      </c>
      <c r="G52" s="1" t="s">
        <v>170</v>
      </c>
      <c r="H52" s="5" t="s">
        <v>8</v>
      </c>
      <c r="I52" s="1" t="s">
        <v>174</v>
      </c>
      <c r="K52" s="16">
        <v>11.37</v>
      </c>
      <c r="L52" s="16">
        <f t="shared" si="1"/>
        <v>45.48</v>
      </c>
    </row>
    <row r="53" spans="1:12" ht="13.8" customHeight="1" x14ac:dyDescent="0.3">
      <c r="A53" s="3">
        <v>48</v>
      </c>
      <c r="B53" s="3">
        <v>1</v>
      </c>
      <c r="C53" s="1" t="s">
        <v>175</v>
      </c>
      <c r="D53" s="1" t="s">
        <v>176</v>
      </c>
      <c r="E53" s="1" t="s">
        <v>177</v>
      </c>
      <c r="F53" s="1" t="s">
        <v>64</v>
      </c>
      <c r="G53" s="1" t="s">
        <v>175</v>
      </c>
      <c r="H53" s="5" t="s">
        <v>8</v>
      </c>
      <c r="I53" s="1" t="s">
        <v>178</v>
      </c>
      <c r="K53" s="16">
        <v>1.68</v>
      </c>
      <c r="L53" s="16">
        <f t="shared" si="1"/>
        <v>1.68</v>
      </c>
    </row>
    <row r="54" spans="1:12" x14ac:dyDescent="0.3">
      <c r="A54" s="3">
        <v>49</v>
      </c>
      <c r="B54" s="3">
        <v>2</v>
      </c>
      <c r="C54" s="1" t="s">
        <v>179</v>
      </c>
      <c r="D54" s="1" t="s">
        <v>180</v>
      </c>
      <c r="E54" s="1" t="s">
        <v>181</v>
      </c>
      <c r="F54" s="1" t="s">
        <v>182</v>
      </c>
      <c r="G54" s="1" t="s">
        <v>179</v>
      </c>
      <c r="H54" s="5" t="s">
        <v>8</v>
      </c>
      <c r="I54" s="1" t="s">
        <v>183</v>
      </c>
      <c r="K54" s="16">
        <v>4.1500000000000004</v>
      </c>
      <c r="L54" s="16">
        <f t="shared" si="1"/>
        <v>8.3000000000000007</v>
      </c>
    </row>
    <row r="55" spans="1:12" x14ac:dyDescent="0.3">
      <c r="A55" s="3">
        <v>50</v>
      </c>
      <c r="B55" s="3">
        <v>1</v>
      </c>
      <c r="C55" s="1" t="s">
        <v>184</v>
      </c>
      <c r="D55" s="1" t="s">
        <v>185</v>
      </c>
      <c r="E55" s="1" t="s">
        <v>186</v>
      </c>
      <c r="F55" s="1" t="s">
        <v>187</v>
      </c>
      <c r="G55" s="1" t="s">
        <v>184</v>
      </c>
      <c r="H55" s="5" t="s">
        <v>8</v>
      </c>
      <c r="I55" s="1" t="s">
        <v>188</v>
      </c>
      <c r="K55" s="16">
        <v>9.1300000000000008</v>
      </c>
      <c r="L55" s="16">
        <f t="shared" si="1"/>
        <v>9.1300000000000008</v>
      </c>
    </row>
    <row r="56" spans="1:12" ht="28.8" x14ac:dyDescent="0.3">
      <c r="A56" s="3">
        <v>51</v>
      </c>
      <c r="B56" s="3">
        <v>1</v>
      </c>
      <c r="C56" s="1" t="s">
        <v>189</v>
      </c>
      <c r="D56" s="1" t="s">
        <v>190</v>
      </c>
      <c r="E56" s="1" t="s">
        <v>191</v>
      </c>
      <c r="F56" s="1" t="s">
        <v>192</v>
      </c>
      <c r="G56" s="1" t="s">
        <v>189</v>
      </c>
      <c r="H56" s="5" t="s">
        <v>8</v>
      </c>
      <c r="I56" s="1" t="s">
        <v>193</v>
      </c>
      <c r="K56" s="16">
        <v>11.47</v>
      </c>
      <c r="L56" s="16">
        <f t="shared" si="1"/>
        <v>11.47</v>
      </c>
    </row>
    <row r="57" spans="1:12" ht="13.8" customHeight="1" x14ac:dyDescent="0.3">
      <c r="A57" s="3">
        <v>52</v>
      </c>
      <c r="B57" s="3">
        <v>1</v>
      </c>
      <c r="C57" s="1" t="s">
        <v>194</v>
      </c>
      <c r="D57" s="1" t="s">
        <v>195</v>
      </c>
      <c r="E57" s="1" t="s">
        <v>196</v>
      </c>
      <c r="F57" s="1" t="s">
        <v>173</v>
      </c>
      <c r="G57" s="1" t="s">
        <v>194</v>
      </c>
      <c r="H57" s="5" t="s">
        <v>8</v>
      </c>
      <c r="I57" s="1" t="s">
        <v>197</v>
      </c>
      <c r="K57" s="16">
        <v>8.58</v>
      </c>
      <c r="L57" s="16">
        <f t="shared" si="1"/>
        <v>8.58</v>
      </c>
    </row>
    <row r="58" spans="1:12" ht="13.8" customHeight="1" x14ac:dyDescent="0.3">
      <c r="A58" s="3">
        <v>53</v>
      </c>
      <c r="B58" s="3">
        <v>1</v>
      </c>
      <c r="C58" s="1" t="s">
        <v>198</v>
      </c>
      <c r="D58" s="1" t="s">
        <v>199</v>
      </c>
      <c r="E58" s="1" t="s">
        <v>200</v>
      </c>
      <c r="F58" s="1" t="s">
        <v>201</v>
      </c>
      <c r="G58" s="1" t="s">
        <v>198</v>
      </c>
      <c r="H58" s="5" t="s">
        <v>8</v>
      </c>
      <c r="I58" s="1" t="s">
        <v>202</v>
      </c>
      <c r="K58" s="16">
        <v>2.4</v>
      </c>
      <c r="L58" s="16">
        <f t="shared" si="1"/>
        <v>2.4</v>
      </c>
    </row>
    <row r="59" spans="1:12" x14ac:dyDescent="0.3">
      <c r="A59" s="3">
        <v>54</v>
      </c>
      <c r="B59" s="3">
        <v>1</v>
      </c>
      <c r="C59" s="1" t="s">
        <v>203</v>
      </c>
      <c r="D59" s="1" t="s">
        <v>204</v>
      </c>
      <c r="E59" s="1" t="s">
        <v>205</v>
      </c>
      <c r="F59" s="1" t="s">
        <v>64</v>
      </c>
      <c r="G59" s="1" t="s">
        <v>203</v>
      </c>
      <c r="H59" s="5" t="s">
        <v>8</v>
      </c>
      <c r="I59" s="1" t="s">
        <v>206</v>
      </c>
      <c r="K59" s="16">
        <v>1.67</v>
      </c>
      <c r="L59" s="16">
        <f t="shared" si="1"/>
        <v>1.67</v>
      </c>
    </row>
    <row r="60" spans="1:12" x14ac:dyDescent="0.3">
      <c r="A60" s="3">
        <v>55</v>
      </c>
      <c r="B60" s="3">
        <v>1</v>
      </c>
      <c r="C60" s="1" t="s">
        <v>207</v>
      </c>
      <c r="D60" s="1" t="s">
        <v>208</v>
      </c>
      <c r="E60" s="1" t="s">
        <v>209</v>
      </c>
      <c r="F60" s="1" t="s">
        <v>173</v>
      </c>
      <c r="G60" s="1" t="s">
        <v>207</v>
      </c>
      <c r="H60" s="5" t="s">
        <v>8</v>
      </c>
      <c r="I60" s="1" t="s">
        <v>210</v>
      </c>
      <c r="K60" s="16">
        <v>2.38</v>
      </c>
      <c r="L60" s="16">
        <f t="shared" si="1"/>
        <v>2.38</v>
      </c>
    </row>
    <row r="61" spans="1:12" x14ac:dyDescent="0.3">
      <c r="A61" s="3">
        <v>56</v>
      </c>
      <c r="B61" s="3">
        <v>1</v>
      </c>
      <c r="C61" s="1" t="s">
        <v>211</v>
      </c>
      <c r="D61" s="1" t="s">
        <v>212</v>
      </c>
      <c r="E61" s="1" t="s">
        <v>213</v>
      </c>
      <c r="F61" s="1" t="s">
        <v>214</v>
      </c>
      <c r="G61" s="1" t="s">
        <v>215</v>
      </c>
      <c r="H61" s="5" t="s">
        <v>8</v>
      </c>
      <c r="I61" s="1" t="s">
        <v>216</v>
      </c>
      <c r="K61" s="16">
        <v>0.87</v>
      </c>
      <c r="L61" s="16">
        <f t="shared" si="1"/>
        <v>0.87</v>
      </c>
    </row>
    <row r="62" spans="1:12" x14ac:dyDescent="0.3">
      <c r="L62" s="16">
        <f t="shared" si="1"/>
        <v>0</v>
      </c>
    </row>
    <row r="63" spans="1:12" x14ac:dyDescent="0.3">
      <c r="A63" s="4" t="s">
        <v>291</v>
      </c>
      <c r="B63" s="4">
        <v>4</v>
      </c>
      <c r="C63" s="2" t="s">
        <v>282</v>
      </c>
      <c r="D63" s="2" t="s">
        <v>283</v>
      </c>
      <c r="E63" s="2" t="s">
        <v>68</v>
      </c>
      <c r="F63" s="2" t="s">
        <v>286</v>
      </c>
      <c r="G63" s="2" t="s">
        <v>284</v>
      </c>
      <c r="H63" s="5" t="s">
        <v>8</v>
      </c>
      <c r="I63" t="s">
        <v>285</v>
      </c>
      <c r="K63" s="16">
        <v>2.13</v>
      </c>
      <c r="L63" s="16">
        <f t="shared" si="1"/>
        <v>8.52</v>
      </c>
    </row>
    <row r="64" spans="1:12" x14ac:dyDescent="0.3">
      <c r="A64" s="4" t="s">
        <v>293</v>
      </c>
      <c r="B64" s="4">
        <v>1</v>
      </c>
      <c r="C64" s="2" t="s">
        <v>294</v>
      </c>
      <c r="L64" s="16">
        <f>SUM(L6:L63)</f>
        <v>292.06599999999997</v>
      </c>
    </row>
  </sheetData>
  <printOptions gridLines="1"/>
  <pageMargins left="0" right="0" top="0.75" bottom="0.75" header="0.3" footer="0.3"/>
  <pageSetup paperSiz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2016-07-14T20:05:33Z</cp:lastPrinted>
  <dcterms:created xsi:type="dcterms:W3CDTF">2016-06-29T16:12:21Z</dcterms:created>
  <dcterms:modified xsi:type="dcterms:W3CDTF">2016-07-20T16:49:01Z</dcterms:modified>
</cp:coreProperties>
</file>