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78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5" i="1" l="1"/>
  <c r="H18" i="1" l="1"/>
  <c r="H10" i="1"/>
  <c r="H7" i="1" l="1"/>
  <c r="H8" i="1"/>
  <c r="H9" i="1"/>
  <c r="H11" i="1"/>
  <c r="H12" i="1"/>
  <c r="H14" i="1"/>
  <c r="H15" i="1"/>
  <c r="H16" i="1"/>
  <c r="H17" i="1"/>
  <c r="H20" i="1"/>
  <c r="H21" i="1"/>
  <c r="H22" i="1"/>
  <c r="H23" i="1"/>
  <c r="H24" i="1"/>
  <c r="H5" i="1"/>
  <c r="H34" i="1" l="1"/>
</calcChain>
</file>

<file path=xl/sharedStrings.xml><?xml version="1.0" encoding="utf-8"?>
<sst xmlns="http://schemas.openxmlformats.org/spreadsheetml/2006/main" count="95" uniqueCount="60">
  <si>
    <t>Part #</t>
  </si>
  <si>
    <t>Description</t>
  </si>
  <si>
    <t>Qty in house</t>
  </si>
  <si>
    <t>Qty Needed</t>
  </si>
  <si>
    <t>Quote Recv'd?</t>
  </si>
  <si>
    <t>PO?</t>
  </si>
  <si>
    <t>Unit Cost</t>
  </si>
  <si>
    <t>Total Cost</t>
  </si>
  <si>
    <t>HBF18-1500</t>
  </si>
  <si>
    <t>Y</t>
  </si>
  <si>
    <t>N</t>
  </si>
  <si>
    <t>Spheres - modified per MBARI drawing 1006789</t>
  </si>
  <si>
    <t>Notes</t>
  </si>
  <si>
    <t>Lead time 6 wks</t>
  </si>
  <si>
    <t>ATM-903-LS1</t>
  </si>
  <si>
    <t>3B0076-XB</t>
  </si>
  <si>
    <t>PERCF21M</t>
  </si>
  <si>
    <t>US331-000004-070BA</t>
  </si>
  <si>
    <t>Pressure Sensor</t>
  </si>
  <si>
    <t>Batteries</t>
  </si>
  <si>
    <t>SDCFX-032G-X46</t>
  </si>
  <si>
    <t>CF Card SanDisk Extreme 32GB 60BM/s</t>
  </si>
  <si>
    <t>Vendor</t>
  </si>
  <si>
    <t>Amazon/online</t>
  </si>
  <si>
    <t>Grand Total</t>
  </si>
  <si>
    <t>Homer Beacon 7815</t>
  </si>
  <si>
    <t>620-6431</t>
  </si>
  <si>
    <t>POC</t>
  </si>
  <si>
    <t>Bird</t>
  </si>
  <si>
    <t>Kieft</t>
  </si>
  <si>
    <t>TBD</t>
  </si>
  <si>
    <t>Klimov</t>
  </si>
  <si>
    <t>Herlien</t>
  </si>
  <si>
    <t>Graves</t>
  </si>
  <si>
    <t>Lithium Battery pack</t>
  </si>
  <si>
    <t>640-8515</t>
  </si>
  <si>
    <t>Freight/Tax/Other</t>
  </si>
  <si>
    <t>Benthos</t>
  </si>
  <si>
    <t>Sonardyne</t>
  </si>
  <si>
    <t>Persistor</t>
  </si>
  <si>
    <t>Invensense</t>
  </si>
  <si>
    <t>SeaTag TT solar Argos</t>
  </si>
  <si>
    <t>ST-MOD/ST-MR</t>
  </si>
  <si>
    <t>Benthos Modem and remote xducer w/ stainless stem</t>
  </si>
  <si>
    <t>DeepWater Buoynacy</t>
  </si>
  <si>
    <t>Housing</t>
  </si>
  <si>
    <t>End caps</t>
  </si>
  <si>
    <t>Apater Ring</t>
  </si>
  <si>
    <t>Sphere End Caps</t>
  </si>
  <si>
    <t>Galvanic Time Releases</t>
  </si>
  <si>
    <t>IMU - 206xx</t>
  </si>
  <si>
    <t>IMU - old</t>
  </si>
  <si>
    <t>2006xx carrier board</t>
  </si>
  <si>
    <t>CPU Board</t>
  </si>
  <si>
    <t>actual $41,073.0 w/ tax and shipping</t>
  </si>
  <si>
    <t>Peristor.com</t>
  </si>
  <si>
    <t>SeaTag Programmer</t>
  </si>
  <si>
    <t>Actual $12,343.53 incl. pilot run  Delivery 3 sets in Feb, 4 sets in April, 4 sets in September</t>
  </si>
  <si>
    <t>highlighted is budgeted for 2015</t>
  </si>
  <si>
    <t>Desert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</si>
</sst>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44" fontId="0" fillId="0" borderId="0" xfId="1" applyFont="1"/>
    <xf numFmtId="0" fontId="2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4" fontId="2" fillId="0" borderId="0" xfId="1" applyFont="1"/>
    <xf numFmtId="44" fontId="0" fillId="0" borderId="0" xfId="1" applyFont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4" fontId="0" fillId="2" borderId="0" xfId="1" applyFont="1" applyFill="1" applyAlignment="1">
      <alignment horizontal="center" vertical="center"/>
    </xf>
    <xf numFmtId="0" fontId="0" fillId="2" borderId="0" xfId="0" applyFill="1"/>
    <xf numFmtId="44" fontId="0" fillId="2" borderId="0" xfId="1" applyFont="1" applyFill="1"/>
    <xf numFmtId="44" fontId="0" fillId="2" borderId="0" xfId="1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3"/>
  <sheetViews>
    <sheetView tabSelected="1" workbookViewId="0">
      <selection activeCell="B9" sqref="B9"/>
    </sheetView>
  </sheetViews>
  <sheetFormatPr defaultRowHeight="15" x14ac:dyDescent="0.25"/>
  <cols>
    <col min="1" max="1" width="44.140625" customWidth="1"/>
    <col min="2" max="2" width="20.5703125" bestFit="1" customWidth="1"/>
    <col min="3" max="3" width="12.140625" bestFit="1" customWidth="1"/>
    <col min="4" max="4" width="11.7109375" bestFit="1" customWidth="1"/>
    <col min="5" max="5" width="13.85546875" bestFit="1" customWidth="1"/>
    <col min="7" max="7" width="10.5703125" bestFit="1" customWidth="1"/>
    <col min="8" max="8" width="11.5703125" bestFit="1" customWidth="1"/>
    <col min="9" max="9" width="16.28515625" bestFit="1" customWidth="1"/>
    <col min="10" max="10" width="16.28515625" customWidth="1"/>
    <col min="11" max="11" width="35.7109375" bestFit="1" customWidth="1"/>
  </cols>
  <sheetData>
    <row r="3" spans="1:13" x14ac:dyDescent="0.25">
      <c r="A3" s="10" t="s">
        <v>1</v>
      </c>
      <c r="B3" s="10" t="s">
        <v>0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22</v>
      </c>
      <c r="J3" s="10" t="s">
        <v>27</v>
      </c>
      <c r="K3" s="11" t="s">
        <v>12</v>
      </c>
    </row>
    <row r="4" spans="1:13" x14ac:dyDescent="0.25">
      <c r="A4" s="2"/>
      <c r="B4" s="1"/>
      <c r="C4" s="3"/>
      <c r="D4" s="3"/>
      <c r="E4" s="3"/>
      <c r="F4" s="3"/>
      <c r="G4" s="5"/>
      <c r="H4" s="5"/>
      <c r="I4" s="5"/>
      <c r="J4" s="5"/>
      <c r="K4" s="3"/>
      <c r="L4" s="1"/>
    </row>
    <row r="5" spans="1:13" ht="30" x14ac:dyDescent="0.25">
      <c r="A5" s="2" t="s">
        <v>11</v>
      </c>
      <c r="B5" s="1" t="s">
        <v>8</v>
      </c>
      <c r="C5" s="3">
        <v>0</v>
      </c>
      <c r="D5" s="3">
        <v>8</v>
      </c>
      <c r="E5" s="3" t="s">
        <v>9</v>
      </c>
      <c r="F5" s="3" t="s">
        <v>10</v>
      </c>
      <c r="G5" s="5">
        <v>1793</v>
      </c>
      <c r="H5" s="5">
        <f>G5*D5</f>
        <v>14344</v>
      </c>
      <c r="I5" s="13" t="s">
        <v>44</v>
      </c>
      <c r="J5" s="5" t="s">
        <v>28</v>
      </c>
      <c r="K5" s="9" t="s">
        <v>13</v>
      </c>
      <c r="L5" s="1"/>
    </row>
    <row r="6" spans="1:13" x14ac:dyDescent="0.25">
      <c r="A6" s="2" t="s">
        <v>48</v>
      </c>
      <c r="B6" s="1"/>
      <c r="C6" s="3">
        <v>0</v>
      </c>
      <c r="D6" s="3">
        <v>16</v>
      </c>
      <c r="E6" s="3" t="s">
        <v>10</v>
      </c>
      <c r="F6" s="3"/>
      <c r="G6" s="5"/>
      <c r="H6" s="5"/>
      <c r="I6" s="13"/>
      <c r="J6" s="5" t="s">
        <v>28</v>
      </c>
      <c r="K6" s="9"/>
      <c r="L6" s="1"/>
      <c r="M6" s="18" t="s">
        <v>58</v>
      </c>
    </row>
    <row r="7" spans="1:13" x14ac:dyDescent="0.25">
      <c r="A7" s="2" t="s">
        <v>45</v>
      </c>
      <c r="B7" s="1"/>
      <c r="C7" s="3">
        <v>7</v>
      </c>
      <c r="D7" s="3">
        <v>0</v>
      </c>
      <c r="E7" s="3"/>
      <c r="F7" s="3"/>
      <c r="G7" s="5"/>
      <c r="H7" s="5">
        <f t="shared" ref="H7:H24" si="0">G7*D7</f>
        <v>0</v>
      </c>
      <c r="I7" s="5"/>
      <c r="J7" s="5" t="s">
        <v>28</v>
      </c>
      <c r="K7" s="3"/>
      <c r="L7" s="1"/>
    </row>
    <row r="8" spans="1:13" x14ac:dyDescent="0.25">
      <c r="A8" s="2" t="s">
        <v>46</v>
      </c>
      <c r="B8" s="1"/>
      <c r="C8" s="3">
        <v>0</v>
      </c>
      <c r="D8" s="3">
        <v>14</v>
      </c>
      <c r="E8" s="3" t="s">
        <v>10</v>
      </c>
      <c r="F8" s="3"/>
      <c r="G8" s="5"/>
      <c r="H8" s="5">
        <f t="shared" si="0"/>
        <v>0</v>
      </c>
      <c r="I8" s="5"/>
      <c r="J8" s="5" t="s">
        <v>28</v>
      </c>
      <c r="K8" s="3"/>
      <c r="L8" s="1"/>
    </row>
    <row r="9" spans="1:13" x14ac:dyDescent="0.25">
      <c r="A9" s="2" t="s">
        <v>47</v>
      </c>
      <c r="B9" s="1"/>
      <c r="C9" s="3">
        <v>0</v>
      </c>
      <c r="D9" s="3">
        <v>14</v>
      </c>
      <c r="E9" s="3" t="s">
        <v>10</v>
      </c>
      <c r="F9" s="3"/>
      <c r="G9" s="5"/>
      <c r="H9" s="5">
        <f t="shared" si="0"/>
        <v>0</v>
      </c>
      <c r="I9" s="5"/>
      <c r="J9" s="5" t="s">
        <v>28</v>
      </c>
      <c r="K9" s="3"/>
      <c r="L9" s="1"/>
    </row>
    <row r="10" spans="1:13" x14ac:dyDescent="0.25">
      <c r="A10" s="2" t="s">
        <v>49</v>
      </c>
      <c r="B10" s="1"/>
      <c r="C10" s="3">
        <v>0</v>
      </c>
      <c r="D10" s="3">
        <v>11</v>
      </c>
      <c r="E10" s="3" t="s">
        <v>9</v>
      </c>
      <c r="F10" s="3"/>
      <c r="G10" s="5">
        <v>100</v>
      </c>
      <c r="H10" s="5">
        <f t="shared" si="0"/>
        <v>1100</v>
      </c>
      <c r="I10" s="5"/>
      <c r="J10" s="5"/>
      <c r="K10" s="3"/>
      <c r="L10" s="1"/>
    </row>
    <row r="11" spans="1:13" x14ac:dyDescent="0.25">
      <c r="A11" s="2"/>
      <c r="B11" s="1"/>
      <c r="C11" s="3"/>
      <c r="D11" s="3"/>
      <c r="E11" s="3"/>
      <c r="F11" s="3"/>
      <c r="G11" s="5"/>
      <c r="H11" s="5">
        <f t="shared" si="0"/>
        <v>0</v>
      </c>
      <c r="I11" s="5"/>
      <c r="J11" s="5"/>
      <c r="K11" s="3"/>
      <c r="L11" s="1"/>
    </row>
    <row r="12" spans="1:13" ht="30" x14ac:dyDescent="0.25">
      <c r="A12" s="2" t="s">
        <v>43</v>
      </c>
      <c r="B12" s="1" t="s">
        <v>14</v>
      </c>
      <c r="C12" s="3">
        <v>1</v>
      </c>
      <c r="D12" s="3">
        <v>6</v>
      </c>
      <c r="E12" s="3" t="s">
        <v>9</v>
      </c>
      <c r="F12" s="3" t="s">
        <v>9</v>
      </c>
      <c r="G12" s="5">
        <v>6375</v>
      </c>
      <c r="H12" s="5">
        <f t="shared" si="0"/>
        <v>38250</v>
      </c>
      <c r="I12" s="5" t="s">
        <v>37</v>
      </c>
      <c r="J12" s="5" t="s">
        <v>29</v>
      </c>
      <c r="K12" s="21" t="s">
        <v>54</v>
      </c>
      <c r="L12" s="1"/>
    </row>
    <row r="13" spans="1:13" x14ac:dyDescent="0.25">
      <c r="A13" s="2"/>
      <c r="B13" s="1"/>
      <c r="C13" s="3"/>
      <c r="D13" s="3"/>
      <c r="E13" s="3"/>
      <c r="F13" s="3"/>
      <c r="G13" s="5"/>
      <c r="H13" s="5"/>
      <c r="I13" s="5"/>
      <c r="J13" s="5"/>
      <c r="K13" s="3"/>
      <c r="L13" s="1"/>
    </row>
    <row r="14" spans="1:13" x14ac:dyDescent="0.25">
      <c r="A14" s="2" t="s">
        <v>25</v>
      </c>
      <c r="B14" s="1" t="s">
        <v>26</v>
      </c>
      <c r="C14" s="3">
        <v>3</v>
      </c>
      <c r="D14" s="3">
        <v>5</v>
      </c>
      <c r="E14" s="3" t="s">
        <v>10</v>
      </c>
      <c r="F14" s="3" t="s">
        <v>10</v>
      </c>
      <c r="G14" s="5">
        <v>1820</v>
      </c>
      <c r="H14" s="5">
        <f t="shared" si="0"/>
        <v>9100</v>
      </c>
      <c r="I14" s="5" t="s">
        <v>38</v>
      </c>
      <c r="J14" s="5" t="s">
        <v>33</v>
      </c>
      <c r="K14" s="3"/>
      <c r="L14" s="1"/>
    </row>
    <row r="15" spans="1:13" x14ac:dyDescent="0.25">
      <c r="A15" s="2" t="s">
        <v>34</v>
      </c>
      <c r="B15" s="1" t="s">
        <v>35</v>
      </c>
      <c r="C15" s="3">
        <v>3</v>
      </c>
      <c r="D15" s="3">
        <v>5</v>
      </c>
      <c r="E15" s="3" t="s">
        <v>10</v>
      </c>
      <c r="F15" s="3" t="s">
        <v>10</v>
      </c>
      <c r="G15" s="5">
        <v>359</v>
      </c>
      <c r="H15" s="5">
        <f t="shared" si="0"/>
        <v>1795</v>
      </c>
      <c r="I15" s="5"/>
      <c r="J15" s="5" t="s">
        <v>33</v>
      </c>
      <c r="K15" s="3"/>
      <c r="L15" s="1"/>
    </row>
    <row r="16" spans="1:13" x14ac:dyDescent="0.25">
      <c r="A16" s="2"/>
      <c r="B16" s="1"/>
      <c r="C16" s="3"/>
      <c r="D16" s="3"/>
      <c r="E16" s="3"/>
      <c r="F16" s="3"/>
      <c r="G16" s="5"/>
      <c r="H16" s="5">
        <f t="shared" si="0"/>
        <v>0</v>
      </c>
      <c r="I16" s="5"/>
      <c r="J16" s="5"/>
      <c r="K16" s="3"/>
      <c r="L16" s="1"/>
    </row>
    <row r="17" spans="1:12" s="18" customFormat="1" x14ac:dyDescent="0.25">
      <c r="A17" s="14" t="s">
        <v>50</v>
      </c>
      <c r="B17" s="15"/>
      <c r="C17" s="16">
        <v>0</v>
      </c>
      <c r="D17" s="16">
        <v>12</v>
      </c>
      <c r="E17" s="16" t="s">
        <v>10</v>
      </c>
      <c r="F17" s="16" t="s">
        <v>10</v>
      </c>
      <c r="G17" s="17">
        <v>15</v>
      </c>
      <c r="H17" s="17">
        <f t="shared" si="0"/>
        <v>180</v>
      </c>
      <c r="I17" s="17" t="s">
        <v>40</v>
      </c>
      <c r="J17" s="17" t="s">
        <v>32</v>
      </c>
      <c r="K17" s="16"/>
      <c r="L17" s="15"/>
    </row>
    <row r="18" spans="1:12" s="18" customFormat="1" x14ac:dyDescent="0.25">
      <c r="A18" s="14" t="s">
        <v>52</v>
      </c>
      <c r="B18" s="15"/>
      <c r="C18" s="16">
        <v>0</v>
      </c>
      <c r="D18" s="16">
        <v>12</v>
      </c>
      <c r="E18" s="16" t="s">
        <v>10</v>
      </c>
      <c r="F18" s="16" t="s">
        <v>10</v>
      </c>
      <c r="G18" s="17">
        <v>150</v>
      </c>
      <c r="H18" s="17">
        <f t="shared" si="0"/>
        <v>1800</v>
      </c>
      <c r="I18" s="17"/>
      <c r="J18" s="17"/>
      <c r="K18" s="16"/>
      <c r="L18" s="15"/>
    </row>
    <row r="19" spans="1:12" s="18" customFormat="1" x14ac:dyDescent="0.25">
      <c r="A19" s="14" t="s">
        <v>51</v>
      </c>
      <c r="B19" s="15"/>
      <c r="C19" s="16">
        <v>15</v>
      </c>
      <c r="D19" s="16">
        <v>0</v>
      </c>
      <c r="E19" s="16"/>
      <c r="F19" s="16"/>
      <c r="G19" s="17"/>
      <c r="H19" s="17"/>
      <c r="I19" s="17"/>
      <c r="J19" s="17"/>
      <c r="K19" s="16"/>
      <c r="L19" s="15"/>
    </row>
    <row r="20" spans="1:12" ht="45" x14ac:dyDescent="0.25">
      <c r="A20" s="2" t="s">
        <v>19</v>
      </c>
      <c r="B20" s="1" t="s">
        <v>15</v>
      </c>
      <c r="C20" s="3">
        <v>4</v>
      </c>
      <c r="D20" s="3">
        <v>8</v>
      </c>
      <c r="E20" s="3" t="s">
        <v>9</v>
      </c>
      <c r="F20" s="3" t="s">
        <v>9</v>
      </c>
      <c r="G20" s="5">
        <v>1400</v>
      </c>
      <c r="H20" s="5">
        <f t="shared" si="0"/>
        <v>11200</v>
      </c>
      <c r="I20" s="5"/>
      <c r="J20" s="5" t="s">
        <v>31</v>
      </c>
      <c r="K20" s="22" t="s">
        <v>57</v>
      </c>
      <c r="L20" s="1"/>
    </row>
    <row r="21" spans="1:12" x14ac:dyDescent="0.25">
      <c r="A21" t="s">
        <v>53</v>
      </c>
      <c r="B21" t="s">
        <v>16</v>
      </c>
      <c r="C21" s="3">
        <v>3</v>
      </c>
      <c r="D21" s="3">
        <v>7</v>
      </c>
      <c r="E21" s="3" t="s">
        <v>9</v>
      </c>
      <c r="F21" s="3" t="s">
        <v>9</v>
      </c>
      <c r="G21" s="6">
        <v>395</v>
      </c>
      <c r="H21" s="5">
        <f t="shared" si="0"/>
        <v>2765</v>
      </c>
      <c r="I21" s="6" t="s">
        <v>39</v>
      </c>
      <c r="J21" s="6" t="s">
        <v>29</v>
      </c>
      <c r="K21" s="4" t="s">
        <v>55</v>
      </c>
    </row>
    <row r="22" spans="1:12" x14ac:dyDescent="0.25">
      <c r="A22" t="s">
        <v>21</v>
      </c>
      <c r="B22" t="s">
        <v>20</v>
      </c>
      <c r="C22" s="3">
        <v>3</v>
      </c>
      <c r="D22" s="3">
        <v>5</v>
      </c>
      <c r="E22" s="3" t="s">
        <v>9</v>
      </c>
      <c r="F22" s="3" t="s">
        <v>9</v>
      </c>
      <c r="G22" s="7">
        <v>99</v>
      </c>
      <c r="H22" s="5">
        <f t="shared" si="0"/>
        <v>495</v>
      </c>
      <c r="I22" s="7" t="s">
        <v>23</v>
      </c>
      <c r="J22" s="6" t="s">
        <v>29</v>
      </c>
    </row>
    <row r="23" spans="1:12" s="18" customFormat="1" x14ac:dyDescent="0.25">
      <c r="A23" s="18" t="s">
        <v>18</v>
      </c>
      <c r="B23" s="18" t="s">
        <v>17</v>
      </c>
      <c r="C23" s="16"/>
      <c r="D23" s="16"/>
      <c r="E23" s="16"/>
      <c r="F23" s="16"/>
      <c r="G23" s="19"/>
      <c r="H23" s="17">
        <f t="shared" si="0"/>
        <v>0</v>
      </c>
      <c r="I23" s="19"/>
      <c r="J23" s="20" t="s">
        <v>31</v>
      </c>
    </row>
    <row r="24" spans="1:12" x14ac:dyDescent="0.25">
      <c r="A24" t="s">
        <v>41</v>
      </c>
      <c r="B24" t="s">
        <v>42</v>
      </c>
      <c r="C24" s="3">
        <v>0</v>
      </c>
      <c r="D24" s="3">
        <v>4</v>
      </c>
      <c r="E24" s="3" t="s">
        <v>9</v>
      </c>
      <c r="F24" s="3" t="s">
        <v>9</v>
      </c>
      <c r="G24" s="7">
        <v>2250</v>
      </c>
      <c r="H24" s="5">
        <f t="shared" si="0"/>
        <v>9000</v>
      </c>
      <c r="I24" s="7" t="s">
        <v>59</v>
      </c>
      <c r="J24" s="6" t="s">
        <v>29</v>
      </c>
    </row>
    <row r="25" spans="1:12" x14ac:dyDescent="0.25">
      <c r="A25" t="s">
        <v>56</v>
      </c>
      <c r="B25" t="s">
        <v>30</v>
      </c>
      <c r="C25" s="3">
        <v>0</v>
      </c>
      <c r="D25" s="3">
        <v>1</v>
      </c>
      <c r="E25" s="3" t="s">
        <v>9</v>
      </c>
      <c r="F25" s="3" t="s">
        <v>9</v>
      </c>
      <c r="G25" s="7">
        <v>2000</v>
      </c>
      <c r="H25" s="5">
        <f t="shared" ref="H25" si="1">G25*D25</f>
        <v>2000</v>
      </c>
      <c r="I25" s="7" t="s">
        <v>59</v>
      </c>
      <c r="J25" s="6" t="s">
        <v>29</v>
      </c>
    </row>
    <row r="26" spans="1:12" x14ac:dyDescent="0.25">
      <c r="C26" s="3"/>
      <c r="D26" s="3"/>
      <c r="E26" s="3"/>
      <c r="F26" s="3"/>
      <c r="G26" s="7"/>
      <c r="H26" s="7"/>
      <c r="I26" s="7"/>
      <c r="J26" s="6"/>
    </row>
    <row r="27" spans="1:12" x14ac:dyDescent="0.25">
      <c r="A27" t="s">
        <v>36</v>
      </c>
      <c r="C27" s="3"/>
      <c r="D27" s="3">
        <v>1</v>
      </c>
      <c r="E27" s="3"/>
      <c r="F27" s="3"/>
      <c r="G27" s="7">
        <v>537</v>
      </c>
      <c r="H27" s="7"/>
      <c r="I27" s="7"/>
      <c r="J27" s="6"/>
    </row>
    <row r="28" spans="1:12" x14ac:dyDescent="0.25">
      <c r="C28" s="3"/>
      <c r="D28" s="3"/>
      <c r="E28" s="3"/>
      <c r="F28" s="3"/>
      <c r="G28" s="7"/>
      <c r="H28" s="7"/>
      <c r="I28" s="7"/>
      <c r="J28" s="6"/>
    </row>
    <row r="29" spans="1:12" x14ac:dyDescent="0.25">
      <c r="C29" s="3"/>
      <c r="D29" s="3"/>
      <c r="E29" s="3"/>
      <c r="F29" s="3"/>
      <c r="G29" s="7"/>
      <c r="H29" s="7"/>
      <c r="I29" s="7"/>
      <c r="J29" s="6"/>
    </row>
    <row r="30" spans="1:12" x14ac:dyDescent="0.25">
      <c r="C30" s="3"/>
      <c r="D30" s="3"/>
      <c r="E30" s="3"/>
      <c r="F30" s="3"/>
      <c r="G30" s="7"/>
      <c r="H30" s="7"/>
      <c r="I30" s="7"/>
      <c r="J30" s="6"/>
    </row>
    <row r="31" spans="1:12" x14ac:dyDescent="0.25">
      <c r="G31" s="7"/>
      <c r="H31" s="7"/>
      <c r="I31" s="7"/>
      <c r="J31" s="6"/>
    </row>
    <row r="32" spans="1:12" x14ac:dyDescent="0.25">
      <c r="G32" s="7"/>
      <c r="H32" s="7"/>
      <c r="I32" s="7"/>
      <c r="J32" s="6"/>
    </row>
    <row r="33" spans="1:10" x14ac:dyDescent="0.25">
      <c r="G33" s="7"/>
      <c r="H33" s="7"/>
      <c r="I33" s="7"/>
      <c r="J33" s="6"/>
    </row>
    <row r="34" spans="1:10" x14ac:dyDescent="0.25">
      <c r="A34" s="8" t="s">
        <v>24</v>
      </c>
      <c r="G34" s="7"/>
      <c r="H34" s="12">
        <f>SUM(H5:H33)</f>
        <v>92029</v>
      </c>
      <c r="I34" s="7"/>
      <c r="J34" s="6"/>
    </row>
    <row r="35" spans="1:10" x14ac:dyDescent="0.25">
      <c r="G35" s="7"/>
      <c r="H35" s="7"/>
      <c r="I35" s="7"/>
      <c r="J35" s="7"/>
    </row>
    <row r="36" spans="1:10" x14ac:dyDescent="0.25">
      <c r="G36" s="7"/>
      <c r="H36" s="7"/>
      <c r="I36" s="7"/>
      <c r="J36" s="7"/>
    </row>
    <row r="37" spans="1:10" x14ac:dyDescent="0.25">
      <c r="G37" s="7"/>
      <c r="H37" s="7"/>
      <c r="I37" s="7"/>
      <c r="J37" s="7"/>
    </row>
    <row r="38" spans="1:10" x14ac:dyDescent="0.25">
      <c r="G38" s="7"/>
      <c r="H38" s="7"/>
      <c r="I38" s="7"/>
      <c r="J38" s="7"/>
    </row>
    <row r="39" spans="1:10" x14ac:dyDescent="0.25">
      <c r="G39" s="7"/>
      <c r="H39" s="7"/>
      <c r="I39" s="7"/>
      <c r="J39" s="7"/>
    </row>
    <row r="40" spans="1:10" x14ac:dyDescent="0.25">
      <c r="G40" s="7"/>
      <c r="H40" s="7"/>
      <c r="I40" s="7"/>
      <c r="J40" s="7"/>
    </row>
    <row r="41" spans="1:10" x14ac:dyDescent="0.25">
      <c r="G41" s="7"/>
      <c r="H41" s="7"/>
      <c r="I41" s="7"/>
      <c r="J41" s="7"/>
    </row>
    <row r="42" spans="1:10" x14ac:dyDescent="0.25">
      <c r="G42" s="7"/>
      <c r="H42" s="7"/>
      <c r="I42" s="7"/>
      <c r="J42" s="7"/>
    </row>
    <row r="43" spans="1:10" x14ac:dyDescent="0.25">
      <c r="G43" s="7"/>
      <c r="H43" s="7"/>
      <c r="I43" s="7"/>
      <c r="J43" s="7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2015-07-09T21:15:11Z</dcterms:modified>
</cp:coreProperties>
</file>