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1" sheetId="1" r:id="rId4"/>
    <sheet state="visible" name="V2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0">
      <text>
        <t xml:space="preserve">This value should be the same than the other camera, right?
	-Giancarlo Troni
@gtroni@mbari.org @paje@mbari.org 
It was a typo in the formula, we've fixed.
	-Michael Risi</t>
      </text>
    </comment>
    <comment authorId="0" ref="D19">
      <text>
        <t xml:space="preserve">We can work with BAYER images directly without requiring RGB images been save on disk
	-Giancarlo Troni</t>
      </text>
    </comment>
  </commentList>
</comments>
</file>

<file path=xl/sharedStrings.xml><?xml version="1.0" encoding="utf-8"?>
<sst xmlns="http://schemas.openxmlformats.org/spreadsheetml/2006/main" count="155" uniqueCount="53">
  <si>
    <t>LASS 2024</t>
  </si>
  <si>
    <t>source</t>
  </si>
  <si>
    <t>file type</t>
  </si>
  <si>
    <t>file comment</t>
  </si>
  <si>
    <t>file size (MB)</t>
  </si>
  <si>
    <t>files per hour</t>
  </si>
  <si>
    <t>calc MB/hr</t>
  </si>
  <si>
    <t>8 hours (GB)</t>
  </si>
  <si>
    <t>12 hours (GB)</t>
  </si>
  <si>
    <t>18 hours (GB)</t>
  </si>
  <si>
    <t>on vehicle</t>
  </si>
  <si>
    <t>Prosilica_L bayer *</t>
  </si>
  <si>
    <t>.tif</t>
  </si>
  <si>
    <t>every 2.25 sec</t>
  </si>
  <si>
    <t>Prosilica_R bayer *</t>
  </si>
  <si>
    <t>LiDAR raw</t>
  </si>
  <si>
    <t>.raa</t>
  </si>
  <si>
    <t>every 10 minutes</t>
  </si>
  <si>
    <t>multibeam raw</t>
  </si>
  <si>
    <t>.s7k</t>
  </si>
  <si>
    <t>just shy of every 8 minutes (at 5 Hz), contains nav</t>
  </si>
  <si>
    <t>LCM logs **</t>
  </si>
  <si>
    <t>lcmlog.00</t>
  </si>
  <si>
    <t>saved when logging is broken, also contains nav</t>
  </si>
  <si>
    <t>totals real-time, on vehicle</t>
  </si>
  <si>
    <t>added in processing</t>
  </si>
  <si>
    <t>Prosilica_L color *</t>
  </si>
  <si>
    <t>calculated afterward for SLAM</t>
  </si>
  <si>
    <t>Prosilica_R color *</t>
  </si>
  <si>
    <t>LIDAR proc</t>
  </si>
  <si>
    <t>.mb233 etc</t>
  </si>
  <si>
    <t>14 files for each, calculated afterward</t>
  </si>
  <si>
    <t>multibeam proc</t>
  </si>
  <si>
    <t>.mb89 etc</t>
  </si>
  <si>
    <t>21 files for each, calculated afterward</t>
  </si>
  <si>
    <t>totals processed</t>
  </si>
  <si>
    <t>totals of real-time and processed</t>
  </si>
  <si>
    <t>LASS AUV: with camera upgrades will be 4x current file size; if we use color images for SLAM they must be saved on board; with lidar upgrade and if mounted on AUV to map water column above, may be 2x current file size</t>
  </si>
  <si>
    <t>Prosilica_L bayer</t>
  </si>
  <si>
    <t>every 2.25 sec, optional to save if keeping color</t>
  </si>
  <si>
    <t>Prosilica_R bayer</t>
  </si>
  <si>
    <t>Prosilica_L color</t>
  </si>
  <si>
    <t>calculated on board for SLAM</t>
  </si>
  <si>
    <t>Prosilica_R color</t>
  </si>
  <si>
    <t>calculated on board  for SLAM</t>
  </si>
  <si>
    <t>forward looking sonar?</t>
  </si>
  <si>
    <t>placeholder</t>
  </si>
  <si>
    <t>LCM logs</t>
  </si>
  <si>
    <t>* /Volumes/SeafloorMapping/2023/20231012d1/images/oi_survey_1753 and same time-frame for lidar were used to calculate file sizes because it ran for &gt;1 hour before logging was broken.</t>
  </si>
  <si>
    <t>** 2023/20231012d1/images/oi_survey_1753, 20240829d1/images/oc_survey_1722 and *_1754 were used to calculate LCM log file size.</t>
  </si>
  <si>
    <t>download times</t>
  </si>
  <si>
    <t>hours at 1Gbps</t>
  </si>
  <si>
    <t>hours at 10Gbps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</si>
</sst>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8">
    <font>
      <sz val="12.0"/>
      <color theme="1"/>
      <name val="Calibri"/>
      <scheme val="minor"/>
    </font>
    <font>
      <b/>
      <sz val="12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color theme="1"/>
      <name val="Calibri"/>
      <scheme val="minor"/>
    </font>
    <font>
      <sz val="12.0"/>
      <color theme="1"/>
      <name val="Calibri"/>
    </font>
    <font>
      <b/>
      <sz val="10.0"/>
      <color rgb="FFFF9900"/>
      <name val="Arial"/>
    </font>
    <font>
      <b/>
      <sz val="10.0"/>
      <color rgb="FF9900FF"/>
      <name val="Arial"/>
    </font>
  </fonts>
  <fills count="2">
    <fill>
      <patternFill patternType="none"/>
    </fill>
    <fill>
      <patternFill patternType="lightGray"/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3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3" numFmtId="0" xfId="0" applyFont="1"/>
    <xf borderId="0" fillId="0" fontId="3" numFmtId="164" xfId="0" applyFont="1" applyNumberFormat="1"/>
    <xf borderId="0" fillId="0" fontId="3" numFmtId="3" xfId="0" applyFont="1" applyNumberFormat="1"/>
    <xf borderId="0" fillId="0" fontId="3" numFmtId="0" xfId="0" applyAlignment="1" applyFont="1">
      <alignment readingOrder="0"/>
    </xf>
    <xf quotePrefix="1" borderId="0" fillId="0" fontId="3" numFmtId="0" xfId="0" applyFont="1"/>
    <xf borderId="0" fillId="0" fontId="3" numFmtId="3" xfId="0" applyAlignment="1" applyFont="1" applyNumberFormat="1">
      <alignment readingOrder="0"/>
    </xf>
    <xf borderId="1" fillId="0" fontId="3" numFmtId="0" xfId="0" applyBorder="1" applyFont="1"/>
    <xf borderId="1" fillId="0" fontId="3" numFmtId="3" xfId="0" applyBorder="1" applyFont="1" applyNumberFormat="1"/>
    <xf borderId="0" fillId="0" fontId="4" numFmtId="0" xfId="0" applyAlignment="1" applyFont="1">
      <alignment readingOrder="0"/>
    </xf>
    <xf borderId="0" fillId="0" fontId="5" numFmtId="164" xfId="0" applyFont="1" applyNumberFormat="1"/>
    <xf borderId="0" fillId="0" fontId="5" numFmtId="3" xfId="0" applyFont="1" applyNumberFormat="1"/>
    <xf borderId="1" fillId="0" fontId="6" numFmtId="3" xfId="0" applyBorder="1" applyFont="1" applyNumberFormat="1"/>
    <xf borderId="0" fillId="0" fontId="3" numFmtId="4" xfId="0" applyFont="1" applyNumberFormat="1"/>
    <xf borderId="0" fillId="0" fontId="7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33"/>
    <col customWidth="1" min="2" max="2" width="21.44"/>
    <col customWidth="1" min="3" max="3" width="10.56"/>
    <col customWidth="1" min="4" max="4" width="39.44"/>
    <col customWidth="1" min="5" max="7" width="12.0"/>
    <col customWidth="1" min="8" max="8" width="12.44"/>
    <col customWidth="1" min="9" max="10" width="12.33"/>
    <col customWidth="1" min="11" max="30" width="10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15.75" customHeight="1">
      <c r="A2" s="5" t="s">
        <v>10</v>
      </c>
      <c r="B2" s="6" t="s">
        <v>11</v>
      </c>
      <c r="C2" s="6" t="s">
        <v>12</v>
      </c>
      <c r="D2" s="6" t="s">
        <v>13</v>
      </c>
      <c r="E2" s="7">
        <v>5.6</v>
      </c>
      <c r="F2" s="6">
        <v>1584.0</v>
      </c>
      <c r="G2" s="8">
        <f t="shared" ref="G2:G5" si="1">E2*F2</f>
        <v>8870.4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15.75" customHeight="1">
      <c r="B3" s="6" t="s">
        <v>14</v>
      </c>
      <c r="C3" s="6" t="s">
        <v>12</v>
      </c>
      <c r="D3" s="6" t="s">
        <v>13</v>
      </c>
      <c r="E3" s="7">
        <v>5.6</v>
      </c>
      <c r="F3" s="6">
        <v>1584.0</v>
      </c>
      <c r="G3" s="8">
        <f t="shared" si="1"/>
        <v>8870.4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.75" customHeight="1">
      <c r="B4" s="6" t="s">
        <v>15</v>
      </c>
      <c r="C4" s="6" t="s">
        <v>16</v>
      </c>
      <c r="D4" s="6" t="s">
        <v>17</v>
      </c>
      <c r="E4" s="8">
        <v>1150.0</v>
      </c>
      <c r="F4" s="6">
        <v>6.0</v>
      </c>
      <c r="G4" s="8">
        <f t="shared" si="1"/>
        <v>6900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ht="15.75" customHeight="1">
      <c r="B5" s="6" t="s">
        <v>18</v>
      </c>
      <c r="C5" s="6" t="s">
        <v>19</v>
      </c>
      <c r="D5" s="9" t="s">
        <v>20</v>
      </c>
      <c r="E5" s="8">
        <v>1080.0</v>
      </c>
      <c r="F5" s="6">
        <v>8.0</v>
      </c>
      <c r="G5" s="8">
        <f t="shared" si="1"/>
        <v>8640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ht="15.75" customHeight="1">
      <c r="B6" s="6" t="s">
        <v>21</v>
      </c>
      <c r="C6" s="10" t="s">
        <v>22</v>
      </c>
      <c r="D6" s="6" t="s">
        <v>23</v>
      </c>
      <c r="E6" s="11">
        <v>1800.0</v>
      </c>
      <c r="F6" s="6"/>
      <c r="G6" s="11">
        <v>1800.0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ht="15.75" customHeight="1">
      <c r="B7" s="12" t="s">
        <v>24</v>
      </c>
      <c r="C7" s="6"/>
      <c r="D7" s="6"/>
      <c r="E7" s="7"/>
      <c r="F7" s="6"/>
      <c r="G7" s="13">
        <f>SUM(G2:G6)</f>
        <v>35080.8</v>
      </c>
      <c r="H7" s="13">
        <f>G7*8/1000</f>
        <v>280.6464</v>
      </c>
      <c r="I7" s="13">
        <f>G7*12/1000</f>
        <v>420.9696</v>
      </c>
      <c r="J7" s="13">
        <f>G7*18/1000</f>
        <v>631.4544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ht="15.75" customHeight="1">
      <c r="B8" s="6"/>
      <c r="C8" s="6"/>
      <c r="D8" s="6"/>
      <c r="E8" s="7"/>
      <c r="F8" s="6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ht="15.75" customHeight="1">
      <c r="A9" s="5" t="s">
        <v>25</v>
      </c>
      <c r="B9" s="6" t="s">
        <v>26</v>
      </c>
      <c r="C9" s="6" t="s">
        <v>12</v>
      </c>
      <c r="D9" s="6" t="s">
        <v>27</v>
      </c>
      <c r="E9" s="7">
        <v>8.5</v>
      </c>
      <c r="F9" s="6">
        <v>1584.0</v>
      </c>
      <c r="G9" s="8">
        <f t="shared" ref="G9:G12" si="2">E9*F9</f>
        <v>13464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ht="15.75" customHeight="1">
      <c r="B10" s="6" t="s">
        <v>28</v>
      </c>
      <c r="C10" s="6" t="s">
        <v>12</v>
      </c>
      <c r="D10" s="6" t="s">
        <v>27</v>
      </c>
      <c r="E10" s="7">
        <v>8.5</v>
      </c>
      <c r="F10" s="6">
        <v>1584.0</v>
      </c>
      <c r="G10" s="8">
        <f t="shared" si="2"/>
        <v>13464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ht="15.75" customHeight="1">
      <c r="B11" s="6" t="s">
        <v>29</v>
      </c>
      <c r="C11" s="6" t="s">
        <v>30</v>
      </c>
      <c r="D11" s="9" t="s">
        <v>31</v>
      </c>
      <c r="E11" s="8">
        <v>8350.0</v>
      </c>
      <c r="F11" s="6">
        <v>6.0</v>
      </c>
      <c r="G11" s="8">
        <f t="shared" si="2"/>
        <v>50100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15.75" customHeight="1">
      <c r="B12" s="6" t="s">
        <v>32</v>
      </c>
      <c r="C12" s="6" t="s">
        <v>33</v>
      </c>
      <c r="D12" s="9" t="s">
        <v>34</v>
      </c>
      <c r="E12" s="11">
        <v>2490.0</v>
      </c>
      <c r="F12" s="6">
        <v>8.0</v>
      </c>
      <c r="G12" s="8">
        <f t="shared" si="2"/>
        <v>19920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15.75" customHeight="1">
      <c r="B13" s="12" t="s">
        <v>35</v>
      </c>
      <c r="C13" s="6"/>
      <c r="D13" s="6"/>
      <c r="E13" s="7"/>
      <c r="F13" s="6"/>
      <c r="G13" s="13">
        <f>SUM(G9:G12)</f>
        <v>96948</v>
      </c>
      <c r="H13" s="13">
        <f>G13*8/1000</f>
        <v>775.584</v>
      </c>
      <c r="I13" s="13">
        <f>G13*12/1000</f>
        <v>1163.376</v>
      </c>
      <c r="J13" s="13">
        <f>G13*18/1000</f>
        <v>1745.064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15.75" customHeight="1">
      <c r="B14" s="6" t="s">
        <v>36</v>
      </c>
      <c r="C14" s="6"/>
      <c r="D14" s="6"/>
      <c r="E14" s="7"/>
      <c r="F14" s="6"/>
      <c r="G14" s="8">
        <f>G13+G7</f>
        <v>132028.8</v>
      </c>
      <c r="H14" s="8">
        <f t="shared" ref="H14:J14" si="3">SUM(H13,H7)</f>
        <v>1056.2304</v>
      </c>
      <c r="I14" s="8">
        <f t="shared" si="3"/>
        <v>1584.3456</v>
      </c>
      <c r="J14" s="8">
        <f t="shared" si="3"/>
        <v>2376.5184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15.75" customHeight="1">
      <c r="B15" s="6"/>
      <c r="C15" s="6"/>
      <c r="D15" s="6"/>
      <c r="E15" s="7"/>
      <c r="F15" s="6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15.75" customHeight="1">
      <c r="A16" s="1" t="s">
        <v>37</v>
      </c>
      <c r="B16" s="6"/>
      <c r="C16" s="6"/>
      <c r="E16" s="7"/>
      <c r="F16" s="6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15.75" customHeight="1">
      <c r="A17" s="5" t="s">
        <v>10</v>
      </c>
      <c r="B17" s="6" t="s">
        <v>38</v>
      </c>
      <c r="C17" s="6" t="s">
        <v>12</v>
      </c>
      <c r="D17" s="9" t="s">
        <v>39</v>
      </c>
      <c r="E17" s="7">
        <f t="shared" ref="E17:E18" si="4">4*E2</f>
        <v>22.4</v>
      </c>
      <c r="F17" s="6">
        <v>1584.0</v>
      </c>
      <c r="G17" s="8">
        <f t="shared" ref="G17:G22" si="5">E17*F17</f>
        <v>35481.6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15.75" customHeight="1">
      <c r="B18" s="6" t="s">
        <v>40</v>
      </c>
      <c r="C18" s="6" t="s">
        <v>12</v>
      </c>
      <c r="D18" s="9" t="s">
        <v>39</v>
      </c>
      <c r="E18" s="7">
        <f t="shared" si="4"/>
        <v>22.4</v>
      </c>
      <c r="F18" s="6">
        <v>1584.0</v>
      </c>
      <c r="G18" s="8">
        <f t="shared" si="5"/>
        <v>35481.6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15.75" customHeight="1">
      <c r="A19" s="1"/>
      <c r="B19" s="6" t="s">
        <v>41</v>
      </c>
      <c r="C19" s="6" t="s">
        <v>12</v>
      </c>
      <c r="D19" s="6" t="s">
        <v>42</v>
      </c>
      <c r="E19" s="8">
        <f>4*E9</f>
        <v>34</v>
      </c>
      <c r="F19" s="6">
        <v>1584.0</v>
      </c>
      <c r="G19" s="8">
        <f t="shared" si="5"/>
        <v>53856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15.75" customHeight="1">
      <c r="B20" s="6" t="s">
        <v>43</v>
      </c>
      <c r="C20" s="6" t="s">
        <v>12</v>
      </c>
      <c r="D20" s="6" t="s">
        <v>44</v>
      </c>
      <c r="E20" s="8">
        <f>4*E10</f>
        <v>34</v>
      </c>
      <c r="F20" s="6">
        <v>1584.0</v>
      </c>
      <c r="G20" s="8">
        <f t="shared" si="5"/>
        <v>53856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15.75" customHeight="1">
      <c r="B21" s="6" t="s">
        <v>15</v>
      </c>
      <c r="C21" s="6" t="s">
        <v>16</v>
      </c>
      <c r="D21" s="6" t="s">
        <v>17</v>
      </c>
      <c r="E21" s="8">
        <f>2*E4</f>
        <v>2300</v>
      </c>
      <c r="F21" s="6">
        <v>6.0</v>
      </c>
      <c r="G21" s="8">
        <f t="shared" si="5"/>
        <v>13800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15.75" customHeight="1">
      <c r="B22" s="6" t="s">
        <v>18</v>
      </c>
      <c r="C22" s="6" t="s">
        <v>19</v>
      </c>
      <c r="D22" s="9" t="s">
        <v>20</v>
      </c>
      <c r="E22" s="8">
        <v>1080.0</v>
      </c>
      <c r="F22" s="6">
        <v>8.0</v>
      </c>
      <c r="G22" s="8">
        <f t="shared" si="5"/>
        <v>8640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15.75" customHeight="1">
      <c r="B23" s="6" t="s">
        <v>45</v>
      </c>
      <c r="C23" s="6"/>
      <c r="D23" s="9" t="s">
        <v>46</v>
      </c>
      <c r="E23" s="7"/>
      <c r="F23" s="6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15.75" customHeight="1">
      <c r="B24" s="6" t="s">
        <v>47</v>
      </c>
      <c r="C24" s="10" t="s">
        <v>22</v>
      </c>
      <c r="D24" s="6" t="s">
        <v>23</v>
      </c>
      <c r="E24" s="7"/>
      <c r="F24" s="6"/>
      <c r="G24" s="11">
        <v>1800.0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15.75" customHeight="1">
      <c r="B25" s="12" t="s">
        <v>24</v>
      </c>
      <c r="C25" s="6"/>
      <c r="D25" s="6"/>
      <c r="E25" s="7"/>
      <c r="F25" s="6"/>
      <c r="G25" s="13">
        <f>SUM(G17:G24)</f>
        <v>202915.2</v>
      </c>
      <c r="H25" s="13">
        <f>G25*8/1000</f>
        <v>1623.3216</v>
      </c>
      <c r="I25" s="13">
        <f>G25*12/1000</f>
        <v>2434.9824</v>
      </c>
      <c r="J25" s="13">
        <f>G25*18/1000</f>
        <v>3652.4736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ht="15.75" customHeight="1">
      <c r="B26" s="6"/>
      <c r="C26" s="6"/>
      <c r="D26" s="6"/>
      <c r="E26" s="7"/>
      <c r="F26" s="6"/>
      <c r="G26" s="8"/>
      <c r="H26" s="8"/>
      <c r="I26" s="8"/>
      <c r="J26" s="8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ht="15.75" customHeight="1">
      <c r="A27" s="5" t="s">
        <v>25</v>
      </c>
      <c r="B27" s="6" t="s">
        <v>29</v>
      </c>
      <c r="C27" s="6" t="s">
        <v>30</v>
      </c>
      <c r="D27" s="9" t="s">
        <v>31</v>
      </c>
      <c r="E27" s="8">
        <v>8350.0</v>
      </c>
      <c r="F27" s="6">
        <v>6.0</v>
      </c>
      <c r="G27" s="8">
        <f t="shared" ref="G27:G28" si="6">E27*F27</f>
        <v>50100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ht="15.75" customHeight="1">
      <c r="B28" s="6" t="s">
        <v>32</v>
      </c>
      <c r="C28" s="6" t="s">
        <v>33</v>
      </c>
      <c r="D28" s="9" t="s">
        <v>34</v>
      </c>
      <c r="E28" s="11">
        <v>2490.0</v>
      </c>
      <c r="F28" s="6">
        <v>8.0</v>
      </c>
      <c r="G28" s="8">
        <f t="shared" si="6"/>
        <v>19920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ht="15.75" customHeight="1">
      <c r="B29" s="12" t="s">
        <v>35</v>
      </c>
      <c r="C29" s="6"/>
      <c r="D29" s="6"/>
      <c r="E29" s="7"/>
      <c r="F29" s="6"/>
      <c r="G29" s="13">
        <f>G27+G28</f>
        <v>70020</v>
      </c>
      <c r="H29" s="13">
        <f>G29*8/1000</f>
        <v>560.16</v>
      </c>
      <c r="I29" s="13">
        <f>G29*12/1000</f>
        <v>840.24</v>
      </c>
      <c r="J29" s="13">
        <f>G29*18/1000</f>
        <v>1260.36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ht="15.75" customHeight="1">
      <c r="B30" s="6" t="s">
        <v>36</v>
      </c>
      <c r="C30" s="6"/>
      <c r="D30" s="6"/>
      <c r="E30" s="7"/>
      <c r="F30" s="6"/>
      <c r="G30" s="8">
        <f>G29+G25</f>
        <v>272935.2</v>
      </c>
      <c r="H30" s="8">
        <f t="shared" ref="H30:J30" si="7">SUM(H29,H25)</f>
        <v>2183.4816</v>
      </c>
      <c r="I30" s="8">
        <f t="shared" si="7"/>
        <v>3275.2224</v>
      </c>
      <c r="J30" s="8">
        <f t="shared" si="7"/>
        <v>4912.8336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5.75" customHeight="1">
      <c r="B31" s="6"/>
      <c r="C31" s="6"/>
      <c r="D31" s="6"/>
      <c r="E31" s="7"/>
      <c r="F31" s="6"/>
      <c r="G31" s="8"/>
      <c r="H31" s="8"/>
      <c r="I31" s="8"/>
      <c r="J31" s="8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ht="15.75" customHeight="1">
      <c r="A32" s="14" t="s">
        <v>48</v>
      </c>
      <c r="B32" s="6"/>
      <c r="C32" s="6"/>
      <c r="D32" s="6"/>
      <c r="E32" s="7"/>
      <c r="F32" s="6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ht="15.75" customHeight="1">
      <c r="A33" s="14" t="s">
        <v>49</v>
      </c>
      <c r="B33" s="6"/>
      <c r="C33" s="6"/>
      <c r="D33" s="6"/>
      <c r="E33" s="7"/>
      <c r="F33" s="6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ht="15.75" customHeight="1">
      <c r="B34" s="6"/>
      <c r="C34" s="6"/>
      <c r="D34" s="6"/>
      <c r="E34" s="7"/>
      <c r="F34" s="6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ht="15.75" customHeight="1">
      <c r="B35" s="6"/>
      <c r="C35" s="6"/>
      <c r="D35" s="6"/>
      <c r="E35" s="7"/>
      <c r="F35" s="6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ht="15.75" customHeight="1">
      <c r="B36" s="6"/>
      <c r="C36" s="6"/>
      <c r="D36" s="6"/>
      <c r="E36" s="7"/>
      <c r="F36" s="6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ht="15.75" customHeight="1">
      <c r="B37" s="6"/>
      <c r="C37" s="6"/>
      <c r="D37" s="6"/>
      <c r="E37" s="7"/>
      <c r="F37" s="6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ht="15.75" customHeight="1">
      <c r="B38" s="6"/>
      <c r="C38" s="6"/>
      <c r="D38" s="6"/>
      <c r="E38" s="7"/>
      <c r="F38" s="6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15.75" customHeight="1">
      <c r="B39" s="6"/>
      <c r="C39" s="6"/>
      <c r="D39" s="6"/>
      <c r="E39" s="7"/>
      <c r="F39" s="6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ht="15.75" customHeight="1">
      <c r="B40" s="6"/>
      <c r="C40" s="6"/>
      <c r="D40" s="6"/>
      <c r="E40" s="7"/>
      <c r="F40" s="6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ht="15.75" customHeight="1">
      <c r="B41" s="6"/>
      <c r="C41" s="6"/>
      <c r="D41" s="6"/>
      <c r="E41" s="7"/>
      <c r="F41" s="6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ht="15.75" customHeight="1">
      <c r="B42" s="6"/>
      <c r="C42" s="6"/>
      <c r="D42" s="6"/>
      <c r="E42" s="7"/>
      <c r="F42" s="6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15.75" customHeight="1">
      <c r="B43" s="6"/>
      <c r="C43" s="6"/>
      <c r="D43" s="6"/>
      <c r="E43" s="7"/>
      <c r="F43" s="6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ht="15.75" customHeight="1">
      <c r="B44" s="6"/>
      <c r="C44" s="6"/>
      <c r="D44" s="6"/>
      <c r="E44" s="7"/>
      <c r="F44" s="6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ht="15.75" customHeight="1">
      <c r="B45" s="6"/>
      <c r="C45" s="6"/>
      <c r="D45" s="6"/>
      <c r="E45" s="7"/>
      <c r="F45" s="6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ht="15.75" customHeight="1">
      <c r="B46" s="6"/>
      <c r="C46" s="6"/>
      <c r="D46" s="6"/>
      <c r="E46" s="7"/>
      <c r="F46" s="6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15.75" customHeight="1">
      <c r="B47" s="6"/>
      <c r="C47" s="6"/>
      <c r="D47" s="6"/>
      <c r="E47" s="7"/>
      <c r="F47" s="6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ht="15.75" customHeight="1">
      <c r="B48" s="6"/>
      <c r="C48" s="6"/>
      <c r="D48" s="6"/>
      <c r="E48" s="7"/>
      <c r="F48" s="6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ht="15.75" customHeight="1">
      <c r="B49" s="6"/>
      <c r="C49" s="6"/>
      <c r="D49" s="6"/>
      <c r="E49" s="7"/>
      <c r="F49" s="6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ht="15.75" customHeight="1">
      <c r="B50" s="6"/>
      <c r="C50" s="6"/>
      <c r="D50" s="6"/>
      <c r="E50" s="7"/>
      <c r="F50" s="6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15.75" customHeight="1">
      <c r="B51" s="6"/>
      <c r="C51" s="6"/>
      <c r="D51" s="6"/>
      <c r="E51" s="7"/>
      <c r="F51" s="6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ht="15.75" customHeight="1">
      <c r="B52" s="6"/>
      <c r="C52" s="6"/>
      <c r="D52" s="6"/>
      <c r="E52" s="7"/>
      <c r="F52" s="6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ht="15.75" customHeight="1">
      <c r="B53" s="6"/>
      <c r="C53" s="6"/>
      <c r="D53" s="6"/>
      <c r="E53" s="7"/>
      <c r="F53" s="6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ht="15.75" customHeight="1">
      <c r="B54" s="6"/>
      <c r="C54" s="6"/>
      <c r="D54" s="6"/>
      <c r="E54" s="7"/>
      <c r="F54" s="6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15.75" customHeight="1">
      <c r="B55" s="6"/>
      <c r="C55" s="6"/>
      <c r="D55" s="6"/>
      <c r="E55" s="7"/>
      <c r="F55" s="6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ht="15.75" customHeight="1">
      <c r="B56" s="6"/>
      <c r="C56" s="6"/>
      <c r="D56" s="6"/>
      <c r="E56" s="7"/>
      <c r="F56" s="6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ht="15.75" customHeight="1">
      <c r="B57" s="6"/>
      <c r="C57" s="6"/>
      <c r="D57" s="6"/>
      <c r="E57" s="7"/>
      <c r="F57" s="6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ht="15.75" customHeight="1">
      <c r="B58" s="6"/>
      <c r="C58" s="6"/>
      <c r="D58" s="6"/>
      <c r="E58" s="7"/>
      <c r="F58" s="6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15.75" customHeight="1">
      <c r="B59" s="6"/>
      <c r="C59" s="6"/>
      <c r="D59" s="6"/>
      <c r="E59" s="7"/>
      <c r="F59" s="6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ht="15.75" customHeight="1">
      <c r="B60" s="6"/>
      <c r="C60" s="6"/>
      <c r="D60" s="6"/>
      <c r="E60" s="7"/>
      <c r="F60" s="6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ht="15.75" customHeight="1">
      <c r="B61" s="6"/>
      <c r="C61" s="6"/>
      <c r="D61" s="6"/>
      <c r="E61" s="7"/>
      <c r="F61" s="6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ht="15.75" customHeight="1">
      <c r="B62" s="6"/>
      <c r="C62" s="6"/>
      <c r="D62" s="6"/>
      <c r="E62" s="7"/>
      <c r="F62" s="6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ht="15.75" customHeight="1">
      <c r="B63" s="6"/>
      <c r="C63" s="6"/>
      <c r="D63" s="6"/>
      <c r="E63" s="7"/>
      <c r="F63" s="6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ht="15.75" customHeight="1">
      <c r="B64" s="6"/>
      <c r="C64" s="6"/>
      <c r="D64" s="6"/>
      <c r="E64" s="7"/>
      <c r="F64" s="6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ht="15.75" customHeight="1">
      <c r="B65" s="6"/>
      <c r="C65" s="6"/>
      <c r="D65" s="6"/>
      <c r="E65" s="7"/>
      <c r="F65" s="6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ht="15.75" customHeight="1">
      <c r="B66" s="6"/>
      <c r="C66" s="6"/>
      <c r="D66" s="6"/>
      <c r="E66" s="7"/>
      <c r="F66" s="6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ht="15.75" customHeight="1">
      <c r="B67" s="6"/>
      <c r="C67" s="6"/>
      <c r="D67" s="6"/>
      <c r="E67" s="7"/>
      <c r="F67" s="6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ht="15.75" customHeight="1">
      <c r="B68" s="6"/>
      <c r="C68" s="6"/>
      <c r="D68" s="6"/>
      <c r="E68" s="7"/>
      <c r="F68" s="6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ht="15.75" customHeight="1">
      <c r="B69" s="6"/>
      <c r="C69" s="6"/>
      <c r="D69" s="6"/>
      <c r="E69" s="7"/>
      <c r="F69" s="6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ht="15.75" customHeight="1">
      <c r="B70" s="6"/>
      <c r="C70" s="6"/>
      <c r="D70" s="6"/>
      <c r="E70" s="7"/>
      <c r="F70" s="6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ht="15.75" customHeight="1">
      <c r="B71" s="6"/>
      <c r="C71" s="6"/>
      <c r="D71" s="6"/>
      <c r="E71" s="7"/>
      <c r="F71" s="6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ht="15.75" customHeight="1">
      <c r="B72" s="6"/>
      <c r="C72" s="6"/>
      <c r="D72" s="6"/>
      <c r="E72" s="7"/>
      <c r="F72" s="6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ht="15.75" customHeight="1">
      <c r="B73" s="6"/>
      <c r="C73" s="6"/>
      <c r="D73" s="6"/>
      <c r="E73" s="7"/>
      <c r="F73" s="6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ht="15.75" customHeight="1">
      <c r="B74" s="6"/>
      <c r="C74" s="6"/>
      <c r="D74" s="6"/>
      <c r="E74" s="7"/>
      <c r="F74" s="6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ht="15.75" customHeight="1">
      <c r="B75" s="6"/>
      <c r="C75" s="6"/>
      <c r="D75" s="6"/>
      <c r="E75" s="7"/>
      <c r="F75" s="6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ht="15.75" customHeight="1">
      <c r="B76" s="6"/>
      <c r="C76" s="6"/>
      <c r="D76" s="6"/>
      <c r="E76" s="7"/>
      <c r="F76" s="6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ht="15.75" customHeight="1">
      <c r="B77" s="6"/>
      <c r="C77" s="6"/>
      <c r="D77" s="6"/>
      <c r="E77" s="7"/>
      <c r="F77" s="6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ht="15.75" customHeight="1">
      <c r="B78" s="6"/>
      <c r="C78" s="6"/>
      <c r="D78" s="6"/>
      <c r="E78" s="7"/>
      <c r="F78" s="6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ht="15.75" customHeight="1">
      <c r="B79" s="6"/>
      <c r="C79" s="6"/>
      <c r="D79" s="6"/>
      <c r="E79" s="7"/>
      <c r="F79" s="6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ht="15.75" customHeight="1">
      <c r="B80" s="6"/>
      <c r="C80" s="6"/>
      <c r="D80" s="6"/>
      <c r="E80" s="7"/>
      <c r="F80" s="6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ht="15.75" customHeight="1">
      <c r="B81" s="6"/>
      <c r="C81" s="6"/>
      <c r="D81" s="6"/>
      <c r="E81" s="7"/>
      <c r="F81" s="6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ht="15.75" customHeight="1">
      <c r="B82" s="6"/>
      <c r="C82" s="6"/>
      <c r="D82" s="6"/>
      <c r="E82" s="7"/>
      <c r="F82" s="6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ht="15.75" customHeight="1">
      <c r="B83" s="6"/>
      <c r="C83" s="6"/>
      <c r="D83" s="6"/>
      <c r="E83" s="7"/>
      <c r="F83" s="6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ht="15.75" customHeight="1">
      <c r="B84" s="6"/>
      <c r="C84" s="6"/>
      <c r="D84" s="6"/>
      <c r="E84" s="7"/>
      <c r="F84" s="6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ht="15.75" customHeight="1">
      <c r="B85" s="6"/>
      <c r="C85" s="6"/>
      <c r="D85" s="6"/>
      <c r="E85" s="7"/>
      <c r="F85" s="6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ht="15.75" customHeight="1">
      <c r="B86" s="6"/>
      <c r="C86" s="6"/>
      <c r="D86" s="6"/>
      <c r="E86" s="7"/>
      <c r="F86" s="6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ht="15.75" customHeight="1">
      <c r="B87" s="6"/>
      <c r="C87" s="6"/>
      <c r="D87" s="6"/>
      <c r="E87" s="7"/>
      <c r="F87" s="6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ht="15.75" customHeight="1">
      <c r="B88" s="6"/>
      <c r="C88" s="6"/>
      <c r="D88" s="6"/>
      <c r="E88" s="7"/>
      <c r="F88" s="6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ht="15.75" customHeight="1">
      <c r="B89" s="6"/>
      <c r="C89" s="6"/>
      <c r="D89" s="6"/>
      <c r="E89" s="7"/>
      <c r="F89" s="6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ht="15.75" customHeight="1">
      <c r="B90" s="6"/>
      <c r="C90" s="6"/>
      <c r="D90" s="6"/>
      <c r="E90" s="7"/>
      <c r="F90" s="6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ht="15.75" customHeight="1">
      <c r="B91" s="6"/>
      <c r="C91" s="6"/>
      <c r="D91" s="6"/>
      <c r="E91" s="7"/>
      <c r="F91" s="6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ht="15.75" customHeight="1">
      <c r="B92" s="6"/>
      <c r="C92" s="6"/>
      <c r="D92" s="6"/>
      <c r="E92" s="7"/>
      <c r="F92" s="6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ht="15.75" customHeight="1">
      <c r="B93" s="6"/>
      <c r="C93" s="6"/>
      <c r="D93" s="6"/>
      <c r="E93" s="7"/>
      <c r="F93" s="6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ht="15.75" customHeight="1">
      <c r="B94" s="6"/>
      <c r="C94" s="6"/>
      <c r="D94" s="6"/>
      <c r="E94" s="7"/>
      <c r="F94" s="6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ht="15.75" customHeight="1">
      <c r="B95" s="6"/>
      <c r="C95" s="6"/>
      <c r="D95" s="6"/>
      <c r="E95" s="7"/>
      <c r="F95" s="6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ht="15.75" customHeight="1">
      <c r="B96" s="6"/>
      <c r="C96" s="6"/>
      <c r="D96" s="6"/>
      <c r="E96" s="7"/>
      <c r="F96" s="6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ht="15.75" customHeight="1">
      <c r="B97" s="6"/>
      <c r="C97" s="6"/>
      <c r="D97" s="6"/>
      <c r="E97" s="7"/>
      <c r="F97" s="6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ht="15.75" customHeight="1">
      <c r="B98" s="6"/>
      <c r="C98" s="6"/>
      <c r="D98" s="6"/>
      <c r="E98" s="7"/>
      <c r="F98" s="6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ht="15.75" customHeight="1">
      <c r="B99" s="6"/>
      <c r="C99" s="6"/>
      <c r="D99" s="6"/>
      <c r="E99" s="7"/>
      <c r="F99" s="6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ht="15.75" customHeight="1">
      <c r="B100" s="6"/>
      <c r="C100" s="6"/>
      <c r="D100" s="6"/>
      <c r="E100" s="7"/>
      <c r="F100" s="6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ht="15.75" customHeight="1">
      <c r="B101" s="6"/>
      <c r="C101" s="6"/>
      <c r="D101" s="6"/>
      <c r="E101" s="7"/>
      <c r="F101" s="6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ht="15.75" customHeight="1">
      <c r="B102" s="6"/>
      <c r="C102" s="6"/>
      <c r="D102" s="6"/>
      <c r="E102" s="7"/>
      <c r="F102" s="6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ht="15.75" customHeight="1">
      <c r="B103" s="6"/>
      <c r="C103" s="6"/>
      <c r="D103" s="6"/>
      <c r="E103" s="7"/>
      <c r="F103" s="6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ht="15.75" customHeight="1">
      <c r="B104" s="6"/>
      <c r="C104" s="6"/>
      <c r="D104" s="6"/>
      <c r="E104" s="7"/>
      <c r="F104" s="6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ht="15.75" customHeight="1">
      <c r="B105" s="6"/>
      <c r="C105" s="6"/>
      <c r="D105" s="6"/>
      <c r="E105" s="7"/>
      <c r="F105" s="6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ht="15.75" customHeight="1">
      <c r="B106" s="6"/>
      <c r="C106" s="6"/>
      <c r="D106" s="6"/>
      <c r="E106" s="7"/>
      <c r="F106" s="6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ht="15.75" customHeight="1">
      <c r="B107" s="6"/>
      <c r="C107" s="6"/>
      <c r="D107" s="6"/>
      <c r="E107" s="7"/>
      <c r="F107" s="6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ht="15.75" customHeight="1">
      <c r="B108" s="6"/>
      <c r="C108" s="6"/>
      <c r="D108" s="6"/>
      <c r="E108" s="7"/>
      <c r="F108" s="6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ht="15.75" customHeight="1">
      <c r="B109" s="6"/>
      <c r="C109" s="6"/>
      <c r="D109" s="6"/>
      <c r="E109" s="7"/>
      <c r="F109" s="6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ht="15.75" customHeight="1">
      <c r="B110" s="6"/>
      <c r="C110" s="6"/>
      <c r="D110" s="6"/>
      <c r="E110" s="7"/>
      <c r="F110" s="6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ht="15.75" customHeight="1">
      <c r="B111" s="6"/>
      <c r="C111" s="6"/>
      <c r="D111" s="6"/>
      <c r="E111" s="7"/>
      <c r="F111" s="6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ht="15.75" customHeight="1">
      <c r="B112" s="6"/>
      <c r="C112" s="6"/>
      <c r="D112" s="6"/>
      <c r="E112" s="7"/>
      <c r="F112" s="6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ht="15.75" customHeight="1">
      <c r="B113" s="6"/>
      <c r="C113" s="6"/>
      <c r="D113" s="6"/>
      <c r="E113" s="7"/>
      <c r="F113" s="6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ht="15.75" customHeight="1">
      <c r="B114" s="6"/>
      <c r="C114" s="6"/>
      <c r="D114" s="6"/>
      <c r="E114" s="7"/>
      <c r="F114" s="6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ht="15.75" customHeight="1">
      <c r="B115" s="6"/>
      <c r="C115" s="6"/>
      <c r="D115" s="6"/>
      <c r="E115" s="7"/>
      <c r="F115" s="6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ht="15.75" customHeight="1">
      <c r="B116" s="6"/>
      <c r="C116" s="6"/>
      <c r="D116" s="6"/>
      <c r="E116" s="7"/>
      <c r="F116" s="6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ht="15.75" customHeight="1">
      <c r="B117" s="6"/>
      <c r="C117" s="6"/>
      <c r="D117" s="6"/>
      <c r="E117" s="7"/>
      <c r="F117" s="6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ht="15.75" customHeight="1">
      <c r="B118" s="6"/>
      <c r="C118" s="6"/>
      <c r="D118" s="6"/>
      <c r="E118" s="7"/>
      <c r="F118" s="6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ht="15.75" customHeight="1">
      <c r="B119" s="6"/>
      <c r="C119" s="6"/>
      <c r="D119" s="6"/>
      <c r="E119" s="7"/>
      <c r="F119" s="6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ht="15.75" customHeight="1">
      <c r="B120" s="6"/>
      <c r="C120" s="6"/>
      <c r="D120" s="6"/>
      <c r="E120" s="7"/>
      <c r="F120" s="6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ht="15.75" customHeight="1">
      <c r="B121" s="6"/>
      <c r="C121" s="6"/>
      <c r="D121" s="6"/>
      <c r="E121" s="7"/>
      <c r="F121" s="6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ht="15.75" customHeight="1">
      <c r="B122" s="6"/>
      <c r="C122" s="6"/>
      <c r="D122" s="6"/>
      <c r="E122" s="7"/>
      <c r="F122" s="6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15.75" customHeight="1">
      <c r="B123" s="6"/>
      <c r="C123" s="6"/>
      <c r="D123" s="6"/>
      <c r="E123" s="7"/>
      <c r="F123" s="6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ht="15.75" customHeight="1">
      <c r="B124" s="6"/>
      <c r="C124" s="6"/>
      <c r="D124" s="6"/>
      <c r="E124" s="7"/>
      <c r="F124" s="6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ht="15.75" customHeight="1">
      <c r="B125" s="6"/>
      <c r="C125" s="6"/>
      <c r="D125" s="6"/>
      <c r="E125" s="7"/>
      <c r="F125" s="6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ht="15.75" customHeight="1">
      <c r="B126" s="6"/>
      <c r="C126" s="6"/>
      <c r="D126" s="6"/>
      <c r="E126" s="7"/>
      <c r="F126" s="6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ht="15.75" customHeight="1">
      <c r="B127" s="6"/>
      <c r="C127" s="6"/>
      <c r="D127" s="6"/>
      <c r="E127" s="7"/>
      <c r="F127" s="6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ht="15.75" customHeight="1">
      <c r="B128" s="6"/>
      <c r="C128" s="6"/>
      <c r="D128" s="6"/>
      <c r="E128" s="7"/>
      <c r="F128" s="6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ht="15.75" customHeight="1">
      <c r="B129" s="6"/>
      <c r="C129" s="6"/>
      <c r="D129" s="6"/>
      <c r="E129" s="7"/>
      <c r="F129" s="6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ht="15.75" customHeight="1">
      <c r="B130" s="6"/>
      <c r="C130" s="6"/>
      <c r="D130" s="6"/>
      <c r="E130" s="7"/>
      <c r="F130" s="6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15.75" customHeight="1">
      <c r="B131" s="6"/>
      <c r="C131" s="6"/>
      <c r="D131" s="6"/>
      <c r="E131" s="7"/>
      <c r="F131" s="6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ht="15.75" customHeight="1">
      <c r="B132" s="6"/>
      <c r="C132" s="6"/>
      <c r="D132" s="6"/>
      <c r="E132" s="7"/>
      <c r="F132" s="6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ht="15.75" customHeight="1">
      <c r="B133" s="6"/>
      <c r="C133" s="6"/>
      <c r="D133" s="6"/>
      <c r="E133" s="7"/>
      <c r="F133" s="6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ht="15.75" customHeight="1">
      <c r="B134" s="6"/>
      <c r="C134" s="6"/>
      <c r="D134" s="6"/>
      <c r="E134" s="7"/>
      <c r="F134" s="6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ht="15.75" customHeight="1">
      <c r="B135" s="6"/>
      <c r="C135" s="6"/>
      <c r="D135" s="6"/>
      <c r="E135" s="7"/>
      <c r="F135" s="6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ht="15.75" customHeight="1">
      <c r="B136" s="6"/>
      <c r="C136" s="6"/>
      <c r="D136" s="6"/>
      <c r="E136" s="7"/>
      <c r="F136" s="6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ht="15.75" customHeight="1">
      <c r="B137" s="6"/>
      <c r="C137" s="6"/>
      <c r="D137" s="6"/>
      <c r="E137" s="7"/>
      <c r="F137" s="6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ht="15.75" customHeight="1">
      <c r="B138" s="6"/>
      <c r="C138" s="6"/>
      <c r="D138" s="6"/>
      <c r="E138" s="7"/>
      <c r="F138" s="6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ht="15.75" customHeight="1">
      <c r="B139" s="6"/>
      <c r="C139" s="6"/>
      <c r="D139" s="6"/>
      <c r="E139" s="7"/>
      <c r="F139" s="6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ht="15.75" customHeight="1">
      <c r="B140" s="6"/>
      <c r="C140" s="6"/>
      <c r="D140" s="6"/>
      <c r="E140" s="7"/>
      <c r="F140" s="6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ht="15.75" customHeight="1">
      <c r="B141" s="6"/>
      <c r="C141" s="6"/>
      <c r="D141" s="6"/>
      <c r="E141" s="7"/>
      <c r="F141" s="6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ht="15.75" customHeight="1">
      <c r="B142" s="6"/>
      <c r="C142" s="6"/>
      <c r="D142" s="6"/>
      <c r="E142" s="7"/>
      <c r="F142" s="6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15.75" customHeight="1">
      <c r="B143" s="6"/>
      <c r="C143" s="6"/>
      <c r="D143" s="6"/>
      <c r="E143" s="7"/>
      <c r="F143" s="6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ht="15.75" customHeight="1">
      <c r="B144" s="6"/>
      <c r="C144" s="6"/>
      <c r="D144" s="6"/>
      <c r="E144" s="7"/>
      <c r="F144" s="6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ht="15.75" customHeight="1">
      <c r="B145" s="6"/>
      <c r="C145" s="6"/>
      <c r="D145" s="6"/>
      <c r="E145" s="7"/>
      <c r="F145" s="6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ht="15.75" customHeight="1">
      <c r="B146" s="6"/>
      <c r="C146" s="6"/>
      <c r="D146" s="6"/>
      <c r="E146" s="7"/>
      <c r="F146" s="6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15.75" customHeight="1">
      <c r="B147" s="6"/>
      <c r="C147" s="6"/>
      <c r="D147" s="6"/>
      <c r="E147" s="7"/>
      <c r="F147" s="6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ht="15.75" customHeight="1">
      <c r="B148" s="6"/>
      <c r="C148" s="6"/>
      <c r="D148" s="6"/>
      <c r="E148" s="7"/>
      <c r="F148" s="6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ht="15.75" customHeight="1">
      <c r="B149" s="6"/>
      <c r="C149" s="6"/>
      <c r="D149" s="6"/>
      <c r="E149" s="7"/>
      <c r="F149" s="6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ht="15.75" customHeight="1">
      <c r="B150" s="6"/>
      <c r="C150" s="6"/>
      <c r="D150" s="6"/>
      <c r="E150" s="7"/>
      <c r="F150" s="6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15.75" customHeight="1">
      <c r="B151" s="6"/>
      <c r="C151" s="6"/>
      <c r="D151" s="6"/>
      <c r="E151" s="7"/>
      <c r="F151" s="6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ht="15.75" customHeight="1">
      <c r="B152" s="6"/>
      <c r="C152" s="6"/>
      <c r="D152" s="6"/>
      <c r="E152" s="7"/>
      <c r="F152" s="6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ht="15.75" customHeight="1">
      <c r="B153" s="6"/>
      <c r="C153" s="6"/>
      <c r="D153" s="6"/>
      <c r="E153" s="7"/>
      <c r="F153" s="6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ht="15.75" customHeight="1">
      <c r="B154" s="6"/>
      <c r="C154" s="6"/>
      <c r="D154" s="6"/>
      <c r="E154" s="7"/>
      <c r="F154" s="6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ht="15.75" customHeight="1">
      <c r="B155" s="6"/>
      <c r="C155" s="6"/>
      <c r="D155" s="6"/>
      <c r="E155" s="7"/>
      <c r="F155" s="6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ht="15.75" customHeight="1">
      <c r="B156" s="6"/>
      <c r="C156" s="6"/>
      <c r="D156" s="6"/>
      <c r="E156" s="7"/>
      <c r="F156" s="6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ht="15.75" customHeight="1">
      <c r="B157" s="6"/>
      <c r="C157" s="6"/>
      <c r="D157" s="6"/>
      <c r="E157" s="7"/>
      <c r="F157" s="6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ht="15.75" customHeight="1">
      <c r="B158" s="6"/>
      <c r="C158" s="6"/>
      <c r="D158" s="6"/>
      <c r="E158" s="7"/>
      <c r="F158" s="6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ht="15.75" customHeight="1">
      <c r="B159" s="6"/>
      <c r="C159" s="6"/>
      <c r="D159" s="6"/>
      <c r="E159" s="7"/>
      <c r="F159" s="6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ht="15.75" customHeight="1">
      <c r="B160" s="6"/>
      <c r="C160" s="6"/>
      <c r="D160" s="6"/>
      <c r="E160" s="7"/>
      <c r="F160" s="6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ht="15.75" customHeight="1">
      <c r="B161" s="6"/>
      <c r="C161" s="6"/>
      <c r="D161" s="6"/>
      <c r="E161" s="7"/>
      <c r="F161" s="6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ht="15.75" customHeight="1">
      <c r="B162" s="6"/>
      <c r="C162" s="6"/>
      <c r="D162" s="6"/>
      <c r="E162" s="7"/>
      <c r="F162" s="6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ht="15.75" customHeight="1">
      <c r="B163" s="6"/>
      <c r="C163" s="6"/>
      <c r="D163" s="6"/>
      <c r="E163" s="7"/>
      <c r="F163" s="6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ht="15.75" customHeight="1">
      <c r="B164" s="6"/>
      <c r="C164" s="6"/>
      <c r="D164" s="6"/>
      <c r="E164" s="7"/>
      <c r="F164" s="6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ht="15.75" customHeight="1">
      <c r="B165" s="6"/>
      <c r="C165" s="6"/>
      <c r="D165" s="6"/>
      <c r="E165" s="7"/>
      <c r="F165" s="6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ht="15.75" customHeight="1">
      <c r="B166" s="6"/>
      <c r="C166" s="6"/>
      <c r="D166" s="6"/>
      <c r="E166" s="7"/>
      <c r="F166" s="6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ht="15.75" customHeight="1">
      <c r="B167" s="6"/>
      <c r="C167" s="6"/>
      <c r="D167" s="6"/>
      <c r="E167" s="7"/>
      <c r="F167" s="6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ht="15.75" customHeight="1">
      <c r="B168" s="6"/>
      <c r="C168" s="6"/>
      <c r="D168" s="6"/>
      <c r="E168" s="7"/>
      <c r="F168" s="6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ht="15.75" customHeight="1">
      <c r="B169" s="6"/>
      <c r="C169" s="6"/>
      <c r="D169" s="6"/>
      <c r="E169" s="7"/>
      <c r="F169" s="6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ht="15.75" customHeight="1">
      <c r="B170" s="6"/>
      <c r="C170" s="6"/>
      <c r="D170" s="6"/>
      <c r="E170" s="7"/>
      <c r="F170" s="6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ht="15.75" customHeight="1">
      <c r="B171" s="6"/>
      <c r="C171" s="6"/>
      <c r="D171" s="6"/>
      <c r="E171" s="7"/>
      <c r="F171" s="6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ht="15.75" customHeight="1">
      <c r="B172" s="6"/>
      <c r="C172" s="6"/>
      <c r="D172" s="6"/>
      <c r="E172" s="7"/>
      <c r="F172" s="6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ht="15.75" customHeight="1">
      <c r="B173" s="6"/>
      <c r="C173" s="6"/>
      <c r="D173" s="6"/>
      <c r="E173" s="7"/>
      <c r="F173" s="6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ht="15.75" customHeight="1">
      <c r="B174" s="6"/>
      <c r="C174" s="6"/>
      <c r="D174" s="6"/>
      <c r="E174" s="7"/>
      <c r="F174" s="6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ht="15.75" customHeight="1">
      <c r="B175" s="6"/>
      <c r="C175" s="6"/>
      <c r="D175" s="6"/>
      <c r="E175" s="7"/>
      <c r="F175" s="6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ht="15.75" customHeight="1">
      <c r="B176" s="6"/>
      <c r="C176" s="6"/>
      <c r="D176" s="6"/>
      <c r="E176" s="7"/>
      <c r="F176" s="6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ht="15.75" customHeight="1">
      <c r="B177" s="6"/>
      <c r="C177" s="6"/>
      <c r="D177" s="6"/>
      <c r="E177" s="7"/>
      <c r="F177" s="6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ht="15.75" customHeight="1">
      <c r="B178" s="6"/>
      <c r="C178" s="6"/>
      <c r="D178" s="6"/>
      <c r="E178" s="7"/>
      <c r="F178" s="6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ht="15.75" customHeight="1">
      <c r="B179" s="6"/>
      <c r="C179" s="6"/>
      <c r="D179" s="6"/>
      <c r="E179" s="7"/>
      <c r="F179" s="6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ht="15.75" customHeight="1">
      <c r="B180" s="6"/>
      <c r="C180" s="6"/>
      <c r="D180" s="6"/>
      <c r="E180" s="7"/>
      <c r="F180" s="6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ht="15.75" customHeight="1">
      <c r="B181" s="6"/>
      <c r="C181" s="6"/>
      <c r="D181" s="6"/>
      <c r="E181" s="7"/>
      <c r="F181" s="6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ht="15.75" customHeight="1">
      <c r="B182" s="6"/>
      <c r="C182" s="6"/>
      <c r="D182" s="6"/>
      <c r="E182" s="7"/>
      <c r="F182" s="6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ht="15.75" customHeight="1">
      <c r="B183" s="6"/>
      <c r="C183" s="6"/>
      <c r="D183" s="6"/>
      <c r="E183" s="7"/>
      <c r="F183" s="6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ht="15.75" customHeight="1">
      <c r="B184" s="6"/>
      <c r="C184" s="6"/>
      <c r="D184" s="6"/>
      <c r="E184" s="7"/>
      <c r="F184" s="6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ht="15.75" customHeight="1">
      <c r="B185" s="6"/>
      <c r="C185" s="6"/>
      <c r="D185" s="6"/>
      <c r="E185" s="7"/>
      <c r="F185" s="6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ht="15.75" customHeight="1">
      <c r="B186" s="6"/>
      <c r="C186" s="6"/>
      <c r="D186" s="6"/>
      <c r="E186" s="7"/>
      <c r="F186" s="6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ht="15.75" customHeight="1">
      <c r="B187" s="6"/>
      <c r="C187" s="6"/>
      <c r="D187" s="6"/>
      <c r="E187" s="7"/>
      <c r="F187" s="6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ht="15.75" customHeight="1">
      <c r="B188" s="6"/>
      <c r="C188" s="6"/>
      <c r="D188" s="6"/>
      <c r="E188" s="7"/>
      <c r="F188" s="6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ht="15.75" customHeight="1">
      <c r="B189" s="6"/>
      <c r="C189" s="6"/>
      <c r="D189" s="6"/>
      <c r="E189" s="7"/>
      <c r="F189" s="6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ht="15.75" customHeight="1">
      <c r="B190" s="6"/>
      <c r="C190" s="6"/>
      <c r="D190" s="6"/>
      <c r="E190" s="7"/>
      <c r="F190" s="6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ht="15.75" customHeight="1">
      <c r="B191" s="6"/>
      <c r="C191" s="6"/>
      <c r="D191" s="6"/>
      <c r="E191" s="7"/>
      <c r="F191" s="6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ht="15.75" customHeight="1">
      <c r="B192" s="6"/>
      <c r="C192" s="6"/>
      <c r="D192" s="6"/>
      <c r="E192" s="7"/>
      <c r="F192" s="6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ht="15.75" customHeight="1">
      <c r="B193" s="6"/>
      <c r="C193" s="6"/>
      <c r="D193" s="6"/>
      <c r="E193" s="7"/>
      <c r="F193" s="6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ht="15.75" customHeight="1">
      <c r="B194" s="6"/>
      <c r="C194" s="6"/>
      <c r="D194" s="6"/>
      <c r="E194" s="7"/>
      <c r="F194" s="6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ht="15.75" customHeight="1">
      <c r="B195" s="6"/>
      <c r="C195" s="6"/>
      <c r="D195" s="6"/>
      <c r="E195" s="7"/>
      <c r="F195" s="6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ht="15.75" customHeight="1">
      <c r="B196" s="6"/>
      <c r="C196" s="6"/>
      <c r="D196" s="6"/>
      <c r="E196" s="7"/>
      <c r="F196" s="6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ht="15.75" customHeight="1">
      <c r="B197" s="6"/>
      <c r="C197" s="6"/>
      <c r="D197" s="6"/>
      <c r="E197" s="7"/>
      <c r="F197" s="6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ht="15.75" customHeight="1">
      <c r="B198" s="6"/>
      <c r="C198" s="6"/>
      <c r="D198" s="6"/>
      <c r="E198" s="7"/>
      <c r="F198" s="6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ht="15.75" customHeight="1">
      <c r="B199" s="6"/>
      <c r="C199" s="6"/>
      <c r="D199" s="6"/>
      <c r="E199" s="7"/>
      <c r="F199" s="6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ht="15.75" customHeight="1">
      <c r="B200" s="6"/>
      <c r="C200" s="6"/>
      <c r="D200" s="6"/>
      <c r="E200" s="7"/>
      <c r="F200" s="6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ht="15.75" customHeight="1">
      <c r="B201" s="6"/>
      <c r="C201" s="6"/>
      <c r="D201" s="6"/>
      <c r="E201" s="7"/>
      <c r="F201" s="6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ht="15.75" customHeight="1">
      <c r="B202" s="6"/>
      <c r="C202" s="6"/>
      <c r="D202" s="6"/>
      <c r="E202" s="7"/>
      <c r="F202" s="6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ht="15.75" customHeight="1">
      <c r="B203" s="6"/>
      <c r="C203" s="6"/>
      <c r="D203" s="6"/>
      <c r="E203" s="7"/>
      <c r="F203" s="6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ht="15.75" customHeight="1">
      <c r="B204" s="6"/>
      <c r="C204" s="6"/>
      <c r="D204" s="6"/>
      <c r="E204" s="7"/>
      <c r="F204" s="6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ht="15.75" customHeight="1">
      <c r="B205" s="6"/>
      <c r="C205" s="6"/>
      <c r="D205" s="6"/>
      <c r="E205" s="7"/>
      <c r="F205" s="6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ht="15.75" customHeight="1">
      <c r="B206" s="6"/>
      <c r="C206" s="6"/>
      <c r="D206" s="6"/>
      <c r="E206" s="7"/>
      <c r="F206" s="6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ht="15.75" customHeight="1">
      <c r="B207" s="6"/>
      <c r="C207" s="6"/>
      <c r="D207" s="6"/>
      <c r="E207" s="7"/>
      <c r="F207" s="6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ht="15.75" customHeight="1">
      <c r="B208" s="6"/>
      <c r="C208" s="6"/>
      <c r="D208" s="6"/>
      <c r="E208" s="7"/>
      <c r="F208" s="6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ht="15.75" customHeight="1">
      <c r="B209" s="6"/>
      <c r="C209" s="6"/>
      <c r="D209" s="6"/>
      <c r="E209" s="7"/>
      <c r="F209" s="6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ht="15.75" customHeight="1">
      <c r="B210" s="6"/>
      <c r="C210" s="6"/>
      <c r="D210" s="6"/>
      <c r="E210" s="7"/>
      <c r="F210" s="6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ht="15.75" customHeight="1">
      <c r="B211" s="6"/>
      <c r="C211" s="6"/>
      <c r="D211" s="6"/>
      <c r="E211" s="7"/>
      <c r="F211" s="6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ht="15.75" customHeight="1">
      <c r="B212" s="6"/>
      <c r="C212" s="6"/>
      <c r="D212" s="6"/>
      <c r="E212" s="7"/>
      <c r="F212" s="6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ht="15.75" customHeight="1">
      <c r="B213" s="6"/>
      <c r="C213" s="6"/>
      <c r="D213" s="6"/>
      <c r="E213" s="7"/>
      <c r="F213" s="6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ht="15.75" customHeight="1">
      <c r="B214" s="6"/>
      <c r="C214" s="6"/>
      <c r="D214" s="6"/>
      <c r="E214" s="7"/>
      <c r="F214" s="6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ht="15.75" customHeight="1">
      <c r="B215" s="6"/>
      <c r="C215" s="6"/>
      <c r="D215" s="6"/>
      <c r="E215" s="7"/>
      <c r="F215" s="6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ht="15.75" customHeight="1">
      <c r="B216" s="6"/>
      <c r="C216" s="6"/>
      <c r="D216" s="6"/>
      <c r="E216" s="7"/>
      <c r="F216" s="6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ht="15.75" customHeight="1">
      <c r="B217" s="6"/>
      <c r="C217" s="6"/>
      <c r="D217" s="6"/>
      <c r="E217" s="7"/>
      <c r="F217" s="6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ht="15.75" customHeight="1">
      <c r="B218" s="6"/>
      <c r="C218" s="6"/>
      <c r="D218" s="6"/>
      <c r="E218" s="7"/>
      <c r="F218" s="6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ht="15.75" customHeight="1">
      <c r="B219" s="6"/>
      <c r="C219" s="6"/>
      <c r="D219" s="6"/>
      <c r="E219" s="7"/>
      <c r="F219" s="6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ht="15.75" customHeight="1">
      <c r="B220" s="6"/>
      <c r="C220" s="6"/>
      <c r="D220" s="6"/>
      <c r="E220" s="7"/>
      <c r="F220" s="6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ht="15.75" customHeight="1">
      <c r="B221" s="6"/>
      <c r="C221" s="6"/>
      <c r="D221" s="6"/>
      <c r="E221" s="7"/>
      <c r="F221" s="6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ht="15.75" customHeight="1">
      <c r="B222" s="6"/>
      <c r="C222" s="6"/>
      <c r="D222" s="6"/>
      <c r="E222" s="7"/>
      <c r="F222" s="6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ht="15.75" customHeight="1">
      <c r="B223" s="6"/>
      <c r="C223" s="6"/>
      <c r="D223" s="6"/>
      <c r="E223" s="7"/>
      <c r="F223" s="6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ht="15.75" customHeight="1">
      <c r="B224" s="6"/>
      <c r="C224" s="6"/>
      <c r="D224" s="6"/>
      <c r="E224" s="7"/>
      <c r="F224" s="6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ht="15.75" customHeight="1">
      <c r="B225" s="6"/>
      <c r="C225" s="6"/>
      <c r="D225" s="6"/>
      <c r="E225" s="7"/>
      <c r="F225" s="6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ht="15.75" customHeight="1">
      <c r="B226" s="6"/>
      <c r="C226" s="6"/>
      <c r="D226" s="6"/>
      <c r="E226" s="7"/>
      <c r="F226" s="6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ht="15.75" customHeight="1">
      <c r="B227" s="6"/>
      <c r="C227" s="6"/>
      <c r="D227" s="6"/>
      <c r="E227" s="7"/>
      <c r="F227" s="6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ht="15.75" customHeight="1">
      <c r="B228" s="6"/>
      <c r="C228" s="6"/>
      <c r="D228" s="6"/>
      <c r="E228" s="7"/>
      <c r="F228" s="6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ht="15.75" customHeight="1">
      <c r="B229" s="6"/>
      <c r="C229" s="6"/>
      <c r="D229" s="6"/>
      <c r="E229" s="7"/>
      <c r="F229" s="6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ht="15.75" customHeight="1">
      <c r="B230" s="6"/>
      <c r="C230" s="6"/>
      <c r="D230" s="6"/>
      <c r="E230" s="7"/>
      <c r="F230" s="6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ht="15.75" customHeight="1">
      <c r="B231" s="6"/>
      <c r="C231" s="6"/>
      <c r="D231" s="6"/>
      <c r="E231" s="7"/>
      <c r="F231" s="6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ht="15.75" customHeight="1">
      <c r="B232" s="6"/>
      <c r="C232" s="6"/>
      <c r="D232" s="6"/>
      <c r="E232" s="7"/>
      <c r="F232" s="6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ht="15.75" customHeight="1">
      <c r="B233" s="6"/>
      <c r="C233" s="6"/>
      <c r="D233" s="6"/>
      <c r="E233" s="7"/>
      <c r="F233" s="6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ht="15.75" customHeight="1">
      <c r="E234" s="15"/>
      <c r="G234" s="16"/>
    </row>
    <row r="235" ht="15.75" customHeight="1">
      <c r="E235" s="15"/>
      <c r="G235" s="16"/>
    </row>
    <row r="236" ht="15.75" customHeight="1">
      <c r="E236" s="15"/>
      <c r="G236" s="16"/>
    </row>
    <row r="237" ht="15.75" customHeight="1">
      <c r="E237" s="15"/>
      <c r="G237" s="16"/>
    </row>
    <row r="238" ht="15.75" customHeight="1">
      <c r="E238" s="15"/>
      <c r="G238" s="16"/>
    </row>
    <row r="239" ht="15.75" customHeight="1">
      <c r="E239" s="15"/>
      <c r="G239" s="16"/>
    </row>
    <row r="240" ht="15.75" customHeight="1">
      <c r="E240" s="15"/>
      <c r="G240" s="16"/>
    </row>
    <row r="241" ht="15.75" customHeight="1">
      <c r="E241" s="15"/>
      <c r="G241" s="16"/>
    </row>
    <row r="242" ht="15.75" customHeight="1">
      <c r="E242" s="15"/>
      <c r="G242" s="16"/>
    </row>
    <row r="243" ht="15.75" customHeight="1">
      <c r="E243" s="15"/>
      <c r="G243" s="16"/>
    </row>
    <row r="244" ht="15.75" customHeight="1">
      <c r="E244" s="15"/>
      <c r="G244" s="16"/>
    </row>
    <row r="245" ht="15.75" customHeight="1">
      <c r="E245" s="15"/>
      <c r="G245" s="16"/>
    </row>
    <row r="246" ht="15.75" customHeight="1">
      <c r="E246" s="15"/>
      <c r="G246" s="16"/>
    </row>
    <row r="247" ht="15.75" customHeight="1">
      <c r="E247" s="15"/>
      <c r="G247" s="16"/>
    </row>
    <row r="248" ht="15.75" customHeight="1">
      <c r="E248" s="15"/>
      <c r="G248" s="16"/>
    </row>
    <row r="249" ht="15.75" customHeight="1">
      <c r="E249" s="15"/>
      <c r="G249" s="16"/>
    </row>
    <row r="250" ht="15.75" customHeight="1">
      <c r="E250" s="15"/>
      <c r="G250" s="16"/>
    </row>
    <row r="251" ht="15.75" customHeight="1">
      <c r="E251" s="15"/>
      <c r="G251" s="16"/>
    </row>
    <row r="252" ht="15.75" customHeight="1">
      <c r="E252" s="15"/>
      <c r="G252" s="16"/>
    </row>
    <row r="253" ht="15.75" customHeight="1">
      <c r="E253" s="15"/>
      <c r="G253" s="16"/>
    </row>
    <row r="254" ht="15.75" customHeight="1">
      <c r="E254" s="15"/>
      <c r="G254" s="16"/>
    </row>
    <row r="255" ht="15.75" customHeight="1">
      <c r="E255" s="15"/>
      <c r="G255" s="16"/>
    </row>
    <row r="256" ht="15.75" customHeight="1">
      <c r="E256" s="15"/>
      <c r="G256" s="16"/>
    </row>
    <row r="257" ht="15.75" customHeight="1">
      <c r="E257" s="15"/>
      <c r="G257" s="16"/>
    </row>
    <row r="258" ht="15.75" customHeight="1">
      <c r="E258" s="15"/>
      <c r="G258" s="16"/>
    </row>
    <row r="259" ht="15.75" customHeight="1">
      <c r="E259" s="15"/>
      <c r="G259" s="16"/>
    </row>
    <row r="260" ht="15.75" customHeight="1">
      <c r="E260" s="15"/>
      <c r="G260" s="16"/>
    </row>
    <row r="261" ht="15.75" customHeight="1">
      <c r="E261" s="15"/>
      <c r="G261" s="16"/>
    </row>
    <row r="262" ht="15.75" customHeight="1">
      <c r="E262" s="15"/>
      <c r="G262" s="16"/>
    </row>
    <row r="263" ht="15.75" customHeight="1">
      <c r="E263" s="15"/>
      <c r="G263" s="16"/>
    </row>
    <row r="264" ht="15.75" customHeight="1">
      <c r="E264" s="15"/>
      <c r="G264" s="16"/>
    </row>
    <row r="265" ht="15.75" customHeight="1">
      <c r="E265" s="15"/>
      <c r="G265" s="16"/>
    </row>
    <row r="266" ht="15.75" customHeight="1">
      <c r="E266" s="15"/>
      <c r="G266" s="16"/>
    </row>
    <row r="267" ht="15.75" customHeight="1">
      <c r="E267" s="15"/>
      <c r="G267" s="16"/>
    </row>
    <row r="268" ht="15.75" customHeight="1">
      <c r="E268" s="15"/>
      <c r="G268" s="16"/>
    </row>
    <row r="269" ht="15.75" customHeight="1">
      <c r="E269" s="15"/>
      <c r="G269" s="16"/>
    </row>
    <row r="270" ht="15.75" customHeight="1">
      <c r="E270" s="15"/>
      <c r="G270" s="16"/>
    </row>
    <row r="271" ht="15.75" customHeight="1">
      <c r="E271" s="15"/>
      <c r="G271" s="16"/>
    </row>
    <row r="272" ht="15.75" customHeight="1">
      <c r="E272" s="15"/>
      <c r="G272" s="16"/>
    </row>
    <row r="273" ht="15.75" customHeight="1">
      <c r="E273" s="15"/>
      <c r="G273" s="16"/>
    </row>
    <row r="274" ht="15.75" customHeight="1">
      <c r="E274" s="15"/>
      <c r="G274" s="16"/>
    </row>
    <row r="275" ht="15.75" customHeight="1">
      <c r="E275" s="15"/>
      <c r="G275" s="16"/>
    </row>
    <row r="276" ht="15.75" customHeight="1">
      <c r="E276" s="15"/>
      <c r="G276" s="16"/>
    </row>
    <row r="277" ht="15.75" customHeight="1">
      <c r="E277" s="15"/>
      <c r="G277" s="16"/>
    </row>
    <row r="278" ht="15.75" customHeight="1">
      <c r="E278" s="15"/>
      <c r="G278" s="16"/>
    </row>
    <row r="279" ht="15.75" customHeight="1">
      <c r="E279" s="15"/>
      <c r="G279" s="16"/>
    </row>
    <row r="280" ht="15.75" customHeight="1">
      <c r="E280" s="15"/>
      <c r="G280" s="16"/>
    </row>
    <row r="281" ht="15.75" customHeight="1">
      <c r="E281" s="15"/>
      <c r="G281" s="16"/>
    </row>
    <row r="282" ht="15.75" customHeight="1">
      <c r="E282" s="15"/>
      <c r="G282" s="16"/>
    </row>
    <row r="283" ht="15.75" customHeight="1">
      <c r="E283" s="15"/>
      <c r="G283" s="16"/>
    </row>
    <row r="284" ht="15.75" customHeight="1">
      <c r="E284" s="15"/>
      <c r="G284" s="16"/>
    </row>
    <row r="285" ht="15.75" customHeight="1">
      <c r="E285" s="15"/>
      <c r="G285" s="16"/>
    </row>
    <row r="286" ht="15.75" customHeight="1">
      <c r="E286" s="15"/>
      <c r="G286" s="16"/>
    </row>
    <row r="287" ht="15.75" customHeight="1">
      <c r="E287" s="15"/>
      <c r="G287" s="16"/>
    </row>
    <row r="288" ht="15.75" customHeight="1">
      <c r="E288" s="15"/>
      <c r="G288" s="16"/>
    </row>
    <row r="289" ht="15.75" customHeight="1">
      <c r="E289" s="15"/>
      <c r="G289" s="16"/>
    </row>
    <row r="290" ht="15.75" customHeight="1">
      <c r="E290" s="15"/>
      <c r="G290" s="16"/>
    </row>
    <row r="291" ht="15.75" customHeight="1">
      <c r="E291" s="15"/>
      <c r="G291" s="16"/>
    </row>
    <row r="292" ht="15.75" customHeight="1">
      <c r="E292" s="15"/>
      <c r="G292" s="16"/>
    </row>
    <row r="293" ht="15.75" customHeight="1">
      <c r="E293" s="15"/>
      <c r="G293" s="16"/>
    </row>
    <row r="294" ht="15.75" customHeight="1">
      <c r="E294" s="15"/>
      <c r="G294" s="16"/>
    </row>
    <row r="295" ht="15.75" customHeight="1">
      <c r="E295" s="15"/>
      <c r="G295" s="16"/>
    </row>
    <row r="296" ht="15.75" customHeight="1">
      <c r="E296" s="15"/>
      <c r="G296" s="16"/>
    </row>
    <row r="297" ht="15.75" customHeight="1">
      <c r="E297" s="15"/>
      <c r="G297" s="16"/>
    </row>
    <row r="298" ht="15.75" customHeight="1">
      <c r="E298" s="15"/>
      <c r="G298" s="16"/>
    </row>
    <row r="299" ht="15.75" customHeight="1">
      <c r="E299" s="15"/>
      <c r="G299" s="16"/>
    </row>
    <row r="300" ht="15.75" customHeight="1">
      <c r="E300" s="15"/>
      <c r="G300" s="16"/>
    </row>
    <row r="301" ht="15.75" customHeight="1">
      <c r="E301" s="15"/>
      <c r="G301" s="16"/>
    </row>
    <row r="302" ht="15.75" customHeight="1">
      <c r="E302" s="15"/>
      <c r="G302" s="16"/>
    </row>
    <row r="303" ht="15.75" customHeight="1">
      <c r="E303" s="15"/>
      <c r="G303" s="16"/>
    </row>
    <row r="304" ht="15.75" customHeight="1">
      <c r="E304" s="15"/>
      <c r="G304" s="16"/>
    </row>
    <row r="305" ht="15.75" customHeight="1">
      <c r="E305" s="15"/>
      <c r="G305" s="16"/>
    </row>
    <row r="306" ht="15.75" customHeight="1">
      <c r="E306" s="15"/>
      <c r="G306" s="16"/>
    </row>
    <row r="307" ht="15.75" customHeight="1">
      <c r="E307" s="15"/>
      <c r="G307" s="16"/>
    </row>
    <row r="308" ht="15.75" customHeight="1">
      <c r="E308" s="15"/>
      <c r="G308" s="16"/>
    </row>
    <row r="309" ht="15.75" customHeight="1">
      <c r="E309" s="15"/>
      <c r="G309" s="16"/>
    </row>
    <row r="310" ht="15.75" customHeight="1">
      <c r="E310" s="15"/>
      <c r="G310" s="16"/>
    </row>
    <row r="311" ht="15.75" customHeight="1">
      <c r="E311" s="15"/>
      <c r="G311" s="16"/>
    </row>
    <row r="312" ht="15.75" customHeight="1">
      <c r="E312" s="15"/>
      <c r="G312" s="16"/>
    </row>
    <row r="313" ht="15.75" customHeight="1">
      <c r="E313" s="15"/>
      <c r="G313" s="16"/>
    </row>
    <row r="314" ht="15.75" customHeight="1">
      <c r="E314" s="15"/>
      <c r="G314" s="16"/>
    </row>
    <row r="315" ht="15.75" customHeight="1">
      <c r="E315" s="15"/>
      <c r="G315" s="16"/>
    </row>
    <row r="316" ht="15.75" customHeight="1">
      <c r="E316" s="15"/>
      <c r="G316" s="16"/>
    </row>
    <row r="317" ht="15.75" customHeight="1">
      <c r="E317" s="15"/>
      <c r="G317" s="16"/>
    </row>
    <row r="318" ht="15.75" customHeight="1">
      <c r="E318" s="15"/>
      <c r="G318" s="16"/>
    </row>
    <row r="319" ht="15.75" customHeight="1">
      <c r="E319" s="15"/>
      <c r="G319" s="16"/>
    </row>
    <row r="320" ht="15.75" customHeight="1">
      <c r="E320" s="15"/>
      <c r="G320" s="16"/>
    </row>
    <row r="321" ht="15.75" customHeight="1">
      <c r="E321" s="15"/>
      <c r="G321" s="16"/>
    </row>
    <row r="322" ht="15.75" customHeight="1">
      <c r="E322" s="15"/>
      <c r="G322" s="16"/>
    </row>
    <row r="323" ht="15.75" customHeight="1">
      <c r="E323" s="15"/>
      <c r="G323" s="16"/>
    </row>
    <row r="324" ht="15.75" customHeight="1">
      <c r="E324" s="15"/>
      <c r="G324" s="16"/>
    </row>
    <row r="325" ht="15.75" customHeight="1">
      <c r="E325" s="15"/>
      <c r="G325" s="16"/>
    </row>
    <row r="326" ht="15.75" customHeight="1">
      <c r="E326" s="15"/>
      <c r="G326" s="16"/>
    </row>
    <row r="327" ht="15.75" customHeight="1">
      <c r="E327" s="15"/>
      <c r="G327" s="16"/>
    </row>
    <row r="328" ht="15.75" customHeight="1">
      <c r="E328" s="15"/>
      <c r="G328" s="16"/>
    </row>
    <row r="329" ht="15.75" customHeight="1">
      <c r="E329" s="15"/>
      <c r="G329" s="16"/>
    </row>
    <row r="330" ht="15.75" customHeight="1">
      <c r="E330" s="15"/>
      <c r="G330" s="16"/>
    </row>
    <row r="331" ht="15.75" customHeight="1">
      <c r="E331" s="15"/>
      <c r="G331" s="16"/>
    </row>
    <row r="332" ht="15.75" customHeight="1">
      <c r="E332" s="15"/>
      <c r="G332" s="16"/>
    </row>
    <row r="333" ht="15.75" customHeight="1">
      <c r="E333" s="15"/>
      <c r="G333" s="16"/>
    </row>
    <row r="334" ht="15.75" customHeight="1">
      <c r="E334" s="15"/>
      <c r="G334" s="16"/>
    </row>
    <row r="335" ht="15.75" customHeight="1">
      <c r="E335" s="15"/>
      <c r="G335" s="16"/>
    </row>
    <row r="336" ht="15.75" customHeight="1">
      <c r="E336" s="15"/>
      <c r="G336" s="16"/>
    </row>
    <row r="337" ht="15.75" customHeight="1">
      <c r="E337" s="15"/>
      <c r="G337" s="16"/>
    </row>
    <row r="338" ht="15.75" customHeight="1">
      <c r="E338" s="15"/>
      <c r="G338" s="16"/>
    </row>
    <row r="339" ht="15.75" customHeight="1">
      <c r="E339" s="15"/>
      <c r="G339" s="16"/>
    </row>
    <row r="340" ht="15.75" customHeight="1">
      <c r="E340" s="15"/>
      <c r="G340" s="16"/>
    </row>
    <row r="341" ht="15.75" customHeight="1">
      <c r="E341" s="15"/>
      <c r="G341" s="16"/>
    </row>
    <row r="342" ht="15.75" customHeight="1">
      <c r="E342" s="15"/>
      <c r="G342" s="16"/>
    </row>
    <row r="343" ht="15.75" customHeight="1">
      <c r="E343" s="15"/>
      <c r="G343" s="16"/>
    </row>
    <row r="344" ht="15.75" customHeight="1">
      <c r="E344" s="15"/>
      <c r="G344" s="16"/>
    </row>
    <row r="345" ht="15.75" customHeight="1">
      <c r="E345" s="15"/>
      <c r="G345" s="16"/>
    </row>
    <row r="346" ht="15.75" customHeight="1">
      <c r="E346" s="15"/>
      <c r="G346" s="16"/>
    </row>
    <row r="347" ht="15.75" customHeight="1">
      <c r="E347" s="15"/>
      <c r="G347" s="16"/>
    </row>
    <row r="348" ht="15.75" customHeight="1">
      <c r="E348" s="15"/>
      <c r="G348" s="16"/>
    </row>
    <row r="349" ht="15.75" customHeight="1">
      <c r="E349" s="15"/>
      <c r="G349" s="16"/>
    </row>
    <row r="350" ht="15.75" customHeight="1">
      <c r="E350" s="15"/>
      <c r="G350" s="16"/>
    </row>
    <row r="351" ht="15.75" customHeight="1">
      <c r="E351" s="15"/>
      <c r="G351" s="16"/>
    </row>
    <row r="352" ht="15.75" customHeight="1">
      <c r="E352" s="15"/>
      <c r="G352" s="16"/>
    </row>
    <row r="353" ht="15.75" customHeight="1">
      <c r="E353" s="15"/>
      <c r="G353" s="16"/>
    </row>
    <row r="354" ht="15.75" customHeight="1">
      <c r="E354" s="15"/>
      <c r="G354" s="16"/>
    </row>
    <row r="355" ht="15.75" customHeight="1">
      <c r="E355" s="15"/>
      <c r="G355" s="16"/>
    </row>
    <row r="356" ht="15.75" customHeight="1">
      <c r="E356" s="15"/>
      <c r="G356" s="16"/>
    </row>
    <row r="357" ht="15.75" customHeight="1">
      <c r="E357" s="15"/>
      <c r="G357" s="16"/>
    </row>
    <row r="358" ht="15.75" customHeight="1">
      <c r="E358" s="15"/>
      <c r="G358" s="16"/>
    </row>
    <row r="359" ht="15.75" customHeight="1">
      <c r="E359" s="15"/>
      <c r="G359" s="16"/>
    </row>
    <row r="360" ht="15.75" customHeight="1">
      <c r="E360" s="15"/>
      <c r="G360" s="16"/>
    </row>
    <row r="361" ht="15.75" customHeight="1">
      <c r="E361" s="15"/>
      <c r="G361" s="16"/>
    </row>
    <row r="362" ht="15.75" customHeight="1">
      <c r="E362" s="15"/>
      <c r="G362" s="16"/>
    </row>
    <row r="363" ht="15.75" customHeight="1">
      <c r="E363" s="15"/>
      <c r="G363" s="16"/>
    </row>
    <row r="364" ht="15.75" customHeight="1">
      <c r="E364" s="15"/>
      <c r="G364" s="16"/>
    </row>
    <row r="365" ht="15.75" customHeight="1">
      <c r="E365" s="15"/>
      <c r="G365" s="16"/>
    </row>
    <row r="366" ht="15.75" customHeight="1">
      <c r="E366" s="15"/>
      <c r="G366" s="16"/>
    </row>
    <row r="367" ht="15.75" customHeight="1">
      <c r="E367" s="15"/>
      <c r="G367" s="16"/>
    </row>
    <row r="368" ht="15.75" customHeight="1">
      <c r="E368" s="15"/>
      <c r="G368" s="16"/>
    </row>
    <row r="369" ht="15.75" customHeight="1">
      <c r="E369" s="15"/>
      <c r="G369" s="16"/>
    </row>
    <row r="370" ht="15.75" customHeight="1">
      <c r="E370" s="15"/>
      <c r="G370" s="16"/>
    </row>
    <row r="371" ht="15.75" customHeight="1">
      <c r="E371" s="15"/>
      <c r="G371" s="16"/>
    </row>
    <row r="372" ht="15.75" customHeight="1">
      <c r="E372" s="15"/>
      <c r="G372" s="16"/>
    </row>
    <row r="373" ht="15.75" customHeight="1">
      <c r="E373" s="15"/>
      <c r="G373" s="16"/>
    </row>
    <row r="374" ht="15.75" customHeight="1">
      <c r="E374" s="15"/>
      <c r="G374" s="16"/>
    </row>
    <row r="375" ht="15.75" customHeight="1">
      <c r="E375" s="15"/>
      <c r="G375" s="16"/>
    </row>
    <row r="376" ht="15.75" customHeight="1">
      <c r="E376" s="15"/>
      <c r="G376" s="16"/>
    </row>
    <row r="377" ht="15.75" customHeight="1">
      <c r="E377" s="15"/>
      <c r="G377" s="16"/>
    </row>
    <row r="378" ht="15.75" customHeight="1">
      <c r="E378" s="15"/>
      <c r="G378" s="16"/>
    </row>
    <row r="379" ht="15.75" customHeight="1">
      <c r="E379" s="15"/>
      <c r="G379" s="16"/>
    </row>
    <row r="380" ht="15.75" customHeight="1">
      <c r="E380" s="15"/>
      <c r="G380" s="16"/>
    </row>
    <row r="381" ht="15.75" customHeight="1">
      <c r="E381" s="15"/>
      <c r="G381" s="16"/>
    </row>
    <row r="382" ht="15.75" customHeight="1">
      <c r="E382" s="15"/>
      <c r="G382" s="16"/>
    </row>
    <row r="383" ht="15.75" customHeight="1">
      <c r="E383" s="15"/>
      <c r="G383" s="16"/>
    </row>
    <row r="384" ht="15.75" customHeight="1">
      <c r="E384" s="15"/>
      <c r="G384" s="16"/>
    </row>
    <row r="385" ht="15.75" customHeight="1">
      <c r="E385" s="15"/>
      <c r="G385" s="16"/>
    </row>
    <row r="386" ht="15.75" customHeight="1">
      <c r="E386" s="15"/>
      <c r="G386" s="16"/>
    </row>
    <row r="387" ht="15.75" customHeight="1">
      <c r="E387" s="15"/>
      <c r="G387" s="16"/>
    </row>
    <row r="388" ht="15.75" customHeight="1">
      <c r="E388" s="15"/>
      <c r="G388" s="16"/>
    </row>
    <row r="389" ht="15.75" customHeight="1">
      <c r="E389" s="15"/>
      <c r="G389" s="16"/>
    </row>
    <row r="390" ht="15.75" customHeight="1">
      <c r="E390" s="15"/>
      <c r="G390" s="16"/>
    </row>
    <row r="391" ht="15.75" customHeight="1">
      <c r="E391" s="15"/>
      <c r="G391" s="16"/>
    </row>
    <row r="392" ht="15.75" customHeight="1">
      <c r="E392" s="15"/>
      <c r="G392" s="16"/>
    </row>
    <row r="393" ht="15.75" customHeight="1">
      <c r="E393" s="15"/>
      <c r="G393" s="16"/>
    </row>
    <row r="394" ht="15.75" customHeight="1">
      <c r="E394" s="15"/>
      <c r="G394" s="16"/>
    </row>
    <row r="395" ht="15.75" customHeight="1">
      <c r="E395" s="15"/>
      <c r="G395" s="16"/>
    </row>
    <row r="396" ht="15.75" customHeight="1">
      <c r="E396" s="15"/>
      <c r="G396" s="16"/>
    </row>
    <row r="397" ht="15.75" customHeight="1">
      <c r="E397" s="15"/>
      <c r="G397" s="16"/>
    </row>
    <row r="398" ht="15.75" customHeight="1">
      <c r="E398" s="15"/>
      <c r="G398" s="16"/>
    </row>
    <row r="399" ht="15.75" customHeight="1">
      <c r="E399" s="15"/>
      <c r="G399" s="16"/>
    </row>
    <row r="400" ht="15.75" customHeight="1">
      <c r="E400" s="15"/>
      <c r="G400" s="16"/>
    </row>
    <row r="401" ht="15.75" customHeight="1">
      <c r="E401" s="15"/>
      <c r="G401" s="16"/>
    </row>
    <row r="402" ht="15.75" customHeight="1">
      <c r="E402" s="15"/>
      <c r="G402" s="16"/>
    </row>
    <row r="403" ht="15.75" customHeight="1">
      <c r="E403" s="15"/>
      <c r="G403" s="16"/>
    </row>
    <row r="404" ht="15.75" customHeight="1">
      <c r="E404" s="15"/>
      <c r="G404" s="16"/>
    </row>
    <row r="405" ht="15.75" customHeight="1">
      <c r="E405" s="15"/>
      <c r="G405" s="16"/>
    </row>
    <row r="406" ht="15.75" customHeight="1">
      <c r="E406" s="15"/>
      <c r="G406" s="16"/>
    </row>
    <row r="407" ht="15.75" customHeight="1">
      <c r="E407" s="15"/>
      <c r="G407" s="16"/>
    </row>
    <row r="408" ht="15.75" customHeight="1">
      <c r="E408" s="15"/>
      <c r="G408" s="16"/>
    </row>
    <row r="409" ht="15.75" customHeight="1">
      <c r="E409" s="15"/>
      <c r="G409" s="16"/>
    </row>
    <row r="410" ht="15.75" customHeight="1">
      <c r="E410" s="15"/>
      <c r="G410" s="16"/>
    </row>
    <row r="411" ht="15.75" customHeight="1">
      <c r="E411" s="15"/>
      <c r="G411" s="16"/>
    </row>
    <row r="412" ht="15.75" customHeight="1">
      <c r="E412" s="15"/>
      <c r="G412" s="16"/>
    </row>
    <row r="413" ht="15.75" customHeight="1">
      <c r="E413" s="15"/>
      <c r="G413" s="16"/>
    </row>
    <row r="414" ht="15.75" customHeight="1">
      <c r="E414" s="15"/>
      <c r="G414" s="16"/>
    </row>
    <row r="415" ht="15.75" customHeight="1">
      <c r="E415" s="15"/>
      <c r="G415" s="16"/>
    </row>
    <row r="416" ht="15.75" customHeight="1">
      <c r="E416" s="15"/>
      <c r="G416" s="16"/>
    </row>
    <row r="417" ht="15.75" customHeight="1">
      <c r="E417" s="15"/>
      <c r="G417" s="16"/>
    </row>
    <row r="418" ht="15.75" customHeight="1">
      <c r="E418" s="15"/>
      <c r="G418" s="16"/>
    </row>
    <row r="419" ht="15.75" customHeight="1">
      <c r="E419" s="15"/>
      <c r="G419" s="16"/>
    </row>
    <row r="420" ht="15.75" customHeight="1">
      <c r="E420" s="15"/>
      <c r="G420" s="16"/>
    </row>
    <row r="421" ht="15.75" customHeight="1">
      <c r="E421" s="15"/>
      <c r="G421" s="16"/>
    </row>
    <row r="422" ht="15.75" customHeight="1">
      <c r="E422" s="15"/>
      <c r="G422" s="16"/>
    </row>
    <row r="423" ht="15.75" customHeight="1">
      <c r="E423" s="15"/>
      <c r="G423" s="16"/>
    </row>
    <row r="424" ht="15.75" customHeight="1">
      <c r="E424" s="15"/>
      <c r="G424" s="16"/>
    </row>
    <row r="425" ht="15.75" customHeight="1">
      <c r="E425" s="15"/>
      <c r="G425" s="16"/>
    </row>
    <row r="426" ht="15.75" customHeight="1">
      <c r="E426" s="15"/>
      <c r="G426" s="16"/>
    </row>
    <row r="427" ht="15.75" customHeight="1">
      <c r="E427" s="15"/>
      <c r="G427" s="16"/>
    </row>
    <row r="428" ht="15.75" customHeight="1">
      <c r="E428" s="15"/>
      <c r="G428" s="16"/>
    </row>
    <row r="429" ht="15.75" customHeight="1">
      <c r="E429" s="15"/>
      <c r="G429" s="16"/>
    </row>
    <row r="430" ht="15.75" customHeight="1">
      <c r="E430" s="15"/>
      <c r="G430" s="16"/>
    </row>
    <row r="431" ht="15.75" customHeight="1">
      <c r="E431" s="15"/>
      <c r="G431" s="16"/>
    </row>
    <row r="432" ht="15.75" customHeight="1">
      <c r="E432" s="15"/>
      <c r="G432" s="16"/>
    </row>
    <row r="433" ht="15.75" customHeight="1">
      <c r="E433" s="15"/>
      <c r="G433" s="16"/>
    </row>
    <row r="434" ht="15.75" customHeight="1">
      <c r="E434" s="15"/>
      <c r="G434" s="16"/>
    </row>
    <row r="435" ht="15.75" customHeight="1">
      <c r="E435" s="15"/>
      <c r="G435" s="16"/>
    </row>
    <row r="436" ht="15.75" customHeight="1">
      <c r="E436" s="15"/>
      <c r="G436" s="16"/>
    </row>
    <row r="437" ht="15.75" customHeight="1">
      <c r="E437" s="15"/>
      <c r="G437" s="16"/>
    </row>
    <row r="438" ht="15.75" customHeight="1">
      <c r="E438" s="15"/>
      <c r="G438" s="16"/>
    </row>
    <row r="439" ht="15.75" customHeight="1">
      <c r="E439" s="15"/>
      <c r="G439" s="16"/>
    </row>
    <row r="440" ht="15.75" customHeight="1">
      <c r="E440" s="15"/>
      <c r="G440" s="16"/>
    </row>
    <row r="441" ht="15.75" customHeight="1">
      <c r="E441" s="15"/>
      <c r="G441" s="16"/>
    </row>
    <row r="442" ht="15.75" customHeight="1">
      <c r="E442" s="15"/>
      <c r="G442" s="16"/>
    </row>
    <row r="443" ht="15.75" customHeight="1">
      <c r="E443" s="15"/>
      <c r="G443" s="16"/>
    </row>
    <row r="444" ht="15.75" customHeight="1">
      <c r="E444" s="15"/>
      <c r="G444" s="16"/>
    </row>
    <row r="445" ht="15.75" customHeight="1">
      <c r="E445" s="15"/>
      <c r="G445" s="16"/>
    </row>
    <row r="446" ht="15.75" customHeight="1">
      <c r="E446" s="15"/>
      <c r="G446" s="16"/>
    </row>
    <row r="447" ht="15.75" customHeight="1">
      <c r="E447" s="15"/>
      <c r="G447" s="16"/>
    </row>
    <row r="448" ht="15.75" customHeight="1">
      <c r="E448" s="15"/>
      <c r="G448" s="16"/>
    </row>
    <row r="449" ht="15.75" customHeight="1">
      <c r="E449" s="15"/>
      <c r="G449" s="16"/>
    </row>
    <row r="450" ht="15.75" customHeight="1">
      <c r="E450" s="15"/>
      <c r="G450" s="16"/>
    </row>
    <row r="451" ht="15.75" customHeight="1">
      <c r="E451" s="15"/>
      <c r="G451" s="16"/>
    </row>
    <row r="452" ht="15.75" customHeight="1">
      <c r="E452" s="15"/>
      <c r="G452" s="16"/>
    </row>
    <row r="453" ht="15.75" customHeight="1">
      <c r="E453" s="15"/>
      <c r="G453" s="16"/>
    </row>
    <row r="454" ht="15.75" customHeight="1">
      <c r="E454" s="15"/>
      <c r="G454" s="16"/>
    </row>
    <row r="455" ht="15.75" customHeight="1">
      <c r="E455" s="15"/>
      <c r="G455" s="16"/>
    </row>
    <row r="456" ht="15.75" customHeight="1">
      <c r="E456" s="15"/>
      <c r="G456" s="16"/>
    </row>
    <row r="457" ht="15.75" customHeight="1">
      <c r="E457" s="15"/>
      <c r="G457" s="16"/>
    </row>
    <row r="458" ht="15.75" customHeight="1">
      <c r="E458" s="15"/>
      <c r="G458" s="16"/>
    </row>
    <row r="459" ht="15.75" customHeight="1">
      <c r="E459" s="15"/>
      <c r="G459" s="16"/>
    </row>
    <row r="460" ht="15.75" customHeight="1">
      <c r="E460" s="15"/>
      <c r="G460" s="16"/>
    </row>
    <row r="461" ht="15.75" customHeight="1">
      <c r="E461" s="15"/>
      <c r="G461" s="16"/>
    </row>
    <row r="462" ht="15.75" customHeight="1">
      <c r="E462" s="15"/>
      <c r="G462" s="16"/>
    </row>
    <row r="463" ht="15.75" customHeight="1">
      <c r="E463" s="15"/>
      <c r="G463" s="16"/>
    </row>
    <row r="464" ht="15.75" customHeight="1">
      <c r="E464" s="15"/>
      <c r="G464" s="16"/>
    </row>
    <row r="465" ht="15.75" customHeight="1">
      <c r="E465" s="15"/>
      <c r="G465" s="16"/>
    </row>
    <row r="466" ht="15.75" customHeight="1">
      <c r="E466" s="15"/>
      <c r="G466" s="16"/>
    </row>
    <row r="467" ht="15.75" customHeight="1">
      <c r="E467" s="15"/>
      <c r="G467" s="16"/>
    </row>
    <row r="468" ht="15.75" customHeight="1">
      <c r="E468" s="15"/>
      <c r="G468" s="16"/>
    </row>
    <row r="469" ht="15.75" customHeight="1">
      <c r="E469" s="15"/>
      <c r="G469" s="16"/>
    </row>
    <row r="470" ht="15.75" customHeight="1">
      <c r="E470" s="15"/>
      <c r="G470" s="16"/>
    </row>
    <row r="471" ht="15.75" customHeight="1">
      <c r="E471" s="15"/>
      <c r="G471" s="16"/>
    </row>
    <row r="472" ht="15.75" customHeight="1">
      <c r="E472" s="15"/>
      <c r="G472" s="16"/>
    </row>
    <row r="473" ht="15.75" customHeight="1">
      <c r="E473" s="15"/>
      <c r="G473" s="16"/>
    </row>
    <row r="474" ht="15.75" customHeight="1">
      <c r="E474" s="15"/>
      <c r="G474" s="16"/>
    </row>
    <row r="475" ht="15.75" customHeight="1">
      <c r="E475" s="15"/>
      <c r="G475" s="16"/>
    </row>
    <row r="476" ht="15.75" customHeight="1">
      <c r="E476" s="15"/>
      <c r="G476" s="16"/>
    </row>
    <row r="477" ht="15.75" customHeight="1">
      <c r="E477" s="15"/>
      <c r="G477" s="16"/>
    </row>
    <row r="478" ht="15.75" customHeight="1">
      <c r="E478" s="15"/>
      <c r="G478" s="16"/>
    </row>
    <row r="479" ht="15.75" customHeight="1">
      <c r="E479" s="15"/>
      <c r="G479" s="16"/>
    </row>
    <row r="480" ht="15.75" customHeight="1">
      <c r="E480" s="15"/>
      <c r="G480" s="16"/>
    </row>
    <row r="481" ht="15.75" customHeight="1">
      <c r="E481" s="15"/>
      <c r="G481" s="16"/>
    </row>
    <row r="482" ht="15.75" customHeight="1">
      <c r="E482" s="15"/>
      <c r="G482" s="16"/>
    </row>
    <row r="483" ht="15.75" customHeight="1">
      <c r="E483" s="15"/>
      <c r="G483" s="16"/>
    </row>
    <row r="484" ht="15.75" customHeight="1">
      <c r="E484" s="15"/>
      <c r="G484" s="16"/>
    </row>
    <row r="485" ht="15.75" customHeight="1">
      <c r="E485" s="15"/>
      <c r="G485" s="16"/>
    </row>
    <row r="486" ht="15.75" customHeight="1">
      <c r="E486" s="15"/>
      <c r="G486" s="16"/>
    </row>
    <row r="487" ht="15.75" customHeight="1">
      <c r="E487" s="15"/>
      <c r="G487" s="16"/>
    </row>
    <row r="488" ht="15.75" customHeight="1">
      <c r="E488" s="15"/>
      <c r="G488" s="16"/>
    </row>
    <row r="489" ht="15.75" customHeight="1">
      <c r="E489" s="15"/>
      <c r="G489" s="16"/>
    </row>
    <row r="490" ht="15.75" customHeight="1">
      <c r="E490" s="15"/>
      <c r="G490" s="16"/>
    </row>
    <row r="491" ht="15.75" customHeight="1">
      <c r="E491" s="15"/>
      <c r="G491" s="16"/>
    </row>
    <row r="492" ht="15.75" customHeight="1">
      <c r="E492" s="15"/>
      <c r="G492" s="16"/>
    </row>
    <row r="493" ht="15.75" customHeight="1">
      <c r="E493" s="15"/>
      <c r="G493" s="16"/>
    </row>
    <row r="494" ht="15.75" customHeight="1">
      <c r="E494" s="15"/>
      <c r="G494" s="16"/>
    </row>
    <row r="495" ht="15.75" customHeight="1">
      <c r="E495" s="15"/>
      <c r="G495" s="16"/>
    </row>
    <row r="496" ht="15.75" customHeight="1">
      <c r="E496" s="15"/>
      <c r="G496" s="16"/>
    </row>
    <row r="497" ht="15.75" customHeight="1">
      <c r="E497" s="15"/>
      <c r="G497" s="16"/>
    </row>
    <row r="498" ht="15.75" customHeight="1">
      <c r="E498" s="15"/>
      <c r="G498" s="16"/>
    </row>
    <row r="499" ht="15.75" customHeight="1">
      <c r="E499" s="15"/>
      <c r="G499" s="16"/>
    </row>
    <row r="500" ht="15.75" customHeight="1">
      <c r="E500" s="15"/>
      <c r="G500" s="16"/>
    </row>
    <row r="501" ht="15.75" customHeight="1">
      <c r="E501" s="15"/>
      <c r="G501" s="16"/>
    </row>
    <row r="502" ht="15.75" customHeight="1">
      <c r="E502" s="15"/>
      <c r="G502" s="16"/>
    </row>
    <row r="503" ht="15.75" customHeight="1">
      <c r="E503" s="15"/>
      <c r="G503" s="16"/>
    </row>
    <row r="504" ht="15.75" customHeight="1">
      <c r="E504" s="15"/>
      <c r="G504" s="16"/>
    </row>
    <row r="505" ht="15.75" customHeight="1">
      <c r="E505" s="15"/>
      <c r="G505" s="16"/>
    </row>
    <row r="506" ht="15.75" customHeight="1">
      <c r="E506" s="15"/>
      <c r="G506" s="16"/>
    </row>
    <row r="507" ht="15.75" customHeight="1">
      <c r="E507" s="15"/>
      <c r="G507" s="16"/>
    </row>
    <row r="508" ht="15.75" customHeight="1">
      <c r="E508" s="15"/>
      <c r="G508" s="16"/>
    </row>
    <row r="509" ht="15.75" customHeight="1">
      <c r="E509" s="15"/>
      <c r="G509" s="16"/>
    </row>
    <row r="510" ht="15.75" customHeight="1">
      <c r="E510" s="15"/>
      <c r="G510" s="16"/>
    </row>
    <row r="511" ht="15.75" customHeight="1">
      <c r="E511" s="15"/>
      <c r="G511" s="16"/>
    </row>
    <row r="512" ht="15.75" customHeight="1">
      <c r="E512" s="15"/>
      <c r="G512" s="16"/>
    </row>
    <row r="513" ht="15.75" customHeight="1">
      <c r="E513" s="15"/>
      <c r="G513" s="16"/>
    </row>
    <row r="514" ht="15.75" customHeight="1">
      <c r="E514" s="15"/>
      <c r="G514" s="16"/>
    </row>
    <row r="515" ht="15.75" customHeight="1">
      <c r="E515" s="15"/>
      <c r="G515" s="16"/>
    </row>
    <row r="516" ht="15.75" customHeight="1">
      <c r="E516" s="15"/>
      <c r="G516" s="16"/>
    </row>
    <row r="517" ht="15.75" customHeight="1">
      <c r="E517" s="15"/>
      <c r="G517" s="16"/>
    </row>
    <row r="518" ht="15.75" customHeight="1">
      <c r="E518" s="15"/>
      <c r="G518" s="16"/>
    </row>
    <row r="519" ht="15.75" customHeight="1">
      <c r="E519" s="15"/>
      <c r="G519" s="16"/>
    </row>
    <row r="520" ht="15.75" customHeight="1">
      <c r="E520" s="15"/>
      <c r="G520" s="16"/>
    </row>
    <row r="521" ht="15.75" customHeight="1">
      <c r="E521" s="15"/>
      <c r="G521" s="16"/>
    </row>
    <row r="522" ht="15.75" customHeight="1">
      <c r="E522" s="15"/>
      <c r="G522" s="16"/>
    </row>
    <row r="523" ht="15.75" customHeight="1">
      <c r="E523" s="15"/>
      <c r="G523" s="16"/>
    </row>
    <row r="524" ht="15.75" customHeight="1">
      <c r="E524" s="15"/>
      <c r="G524" s="16"/>
    </row>
    <row r="525" ht="15.75" customHeight="1">
      <c r="E525" s="15"/>
      <c r="G525" s="16"/>
    </row>
    <row r="526" ht="15.75" customHeight="1">
      <c r="E526" s="15"/>
      <c r="G526" s="16"/>
    </row>
    <row r="527" ht="15.75" customHeight="1">
      <c r="E527" s="15"/>
      <c r="G527" s="16"/>
    </row>
    <row r="528" ht="15.75" customHeight="1">
      <c r="E528" s="15"/>
      <c r="G528" s="16"/>
    </row>
    <row r="529" ht="15.75" customHeight="1">
      <c r="E529" s="15"/>
      <c r="G529" s="16"/>
    </row>
    <row r="530" ht="15.75" customHeight="1">
      <c r="E530" s="15"/>
      <c r="G530" s="16"/>
    </row>
    <row r="531" ht="15.75" customHeight="1">
      <c r="E531" s="15"/>
      <c r="G531" s="16"/>
    </row>
    <row r="532" ht="15.75" customHeight="1">
      <c r="E532" s="15"/>
      <c r="G532" s="16"/>
    </row>
    <row r="533" ht="15.75" customHeight="1">
      <c r="E533" s="15"/>
      <c r="G533" s="16"/>
    </row>
    <row r="534" ht="15.75" customHeight="1">
      <c r="E534" s="15"/>
      <c r="G534" s="16"/>
    </row>
    <row r="535" ht="15.75" customHeight="1">
      <c r="E535" s="15"/>
      <c r="G535" s="16"/>
    </row>
    <row r="536" ht="15.75" customHeight="1">
      <c r="E536" s="15"/>
      <c r="G536" s="16"/>
    </row>
    <row r="537" ht="15.75" customHeight="1">
      <c r="E537" s="15"/>
      <c r="G537" s="16"/>
    </row>
    <row r="538" ht="15.75" customHeight="1">
      <c r="E538" s="15"/>
      <c r="G538" s="16"/>
    </row>
    <row r="539" ht="15.75" customHeight="1">
      <c r="E539" s="15"/>
      <c r="G539" s="16"/>
    </row>
    <row r="540" ht="15.75" customHeight="1">
      <c r="E540" s="15"/>
      <c r="G540" s="16"/>
    </row>
    <row r="541" ht="15.75" customHeight="1">
      <c r="E541" s="15"/>
      <c r="G541" s="16"/>
    </row>
    <row r="542" ht="15.75" customHeight="1">
      <c r="E542" s="15"/>
      <c r="G542" s="16"/>
    </row>
    <row r="543" ht="15.75" customHeight="1">
      <c r="E543" s="15"/>
      <c r="G543" s="16"/>
    </row>
    <row r="544" ht="15.75" customHeight="1">
      <c r="E544" s="15"/>
      <c r="G544" s="16"/>
    </row>
    <row r="545" ht="15.75" customHeight="1">
      <c r="E545" s="15"/>
      <c r="G545" s="16"/>
    </row>
    <row r="546" ht="15.75" customHeight="1">
      <c r="E546" s="15"/>
      <c r="G546" s="16"/>
    </row>
    <row r="547" ht="15.75" customHeight="1">
      <c r="E547" s="15"/>
      <c r="G547" s="16"/>
    </row>
    <row r="548" ht="15.75" customHeight="1">
      <c r="E548" s="15"/>
      <c r="G548" s="16"/>
    </row>
    <row r="549" ht="15.75" customHeight="1">
      <c r="E549" s="15"/>
      <c r="G549" s="16"/>
    </row>
    <row r="550" ht="15.75" customHeight="1">
      <c r="E550" s="15"/>
      <c r="G550" s="16"/>
    </row>
    <row r="551" ht="15.75" customHeight="1">
      <c r="E551" s="15"/>
      <c r="G551" s="16"/>
    </row>
    <row r="552" ht="15.75" customHeight="1">
      <c r="E552" s="15"/>
      <c r="G552" s="16"/>
    </row>
    <row r="553" ht="15.75" customHeight="1">
      <c r="E553" s="15"/>
      <c r="G553" s="16"/>
    </row>
    <row r="554" ht="15.75" customHeight="1">
      <c r="E554" s="15"/>
      <c r="G554" s="16"/>
    </row>
    <row r="555" ht="15.75" customHeight="1">
      <c r="E555" s="15"/>
      <c r="G555" s="16"/>
    </row>
    <row r="556" ht="15.75" customHeight="1">
      <c r="E556" s="15"/>
      <c r="G556" s="16"/>
    </row>
    <row r="557" ht="15.75" customHeight="1">
      <c r="E557" s="15"/>
      <c r="G557" s="16"/>
    </row>
    <row r="558" ht="15.75" customHeight="1">
      <c r="E558" s="15"/>
      <c r="G558" s="16"/>
    </row>
    <row r="559" ht="15.75" customHeight="1">
      <c r="E559" s="15"/>
      <c r="G559" s="16"/>
    </row>
    <row r="560" ht="15.75" customHeight="1">
      <c r="E560" s="15"/>
      <c r="G560" s="16"/>
    </row>
    <row r="561" ht="15.75" customHeight="1">
      <c r="E561" s="15"/>
      <c r="G561" s="16"/>
    </row>
    <row r="562" ht="15.75" customHeight="1">
      <c r="E562" s="15"/>
      <c r="G562" s="16"/>
    </row>
    <row r="563" ht="15.75" customHeight="1">
      <c r="E563" s="15"/>
      <c r="G563" s="16"/>
    </row>
    <row r="564" ht="15.75" customHeight="1">
      <c r="E564" s="15"/>
      <c r="G564" s="16"/>
    </row>
    <row r="565" ht="15.75" customHeight="1">
      <c r="E565" s="15"/>
      <c r="G565" s="16"/>
    </row>
    <row r="566" ht="15.75" customHeight="1">
      <c r="E566" s="15"/>
      <c r="G566" s="16"/>
    </row>
    <row r="567" ht="15.75" customHeight="1">
      <c r="E567" s="15"/>
      <c r="G567" s="16"/>
    </row>
    <row r="568" ht="15.75" customHeight="1">
      <c r="E568" s="15"/>
      <c r="G568" s="16"/>
    </row>
    <row r="569" ht="15.75" customHeight="1">
      <c r="E569" s="15"/>
      <c r="G569" s="16"/>
    </row>
    <row r="570" ht="15.75" customHeight="1">
      <c r="E570" s="15"/>
      <c r="G570" s="16"/>
    </row>
    <row r="571" ht="15.75" customHeight="1">
      <c r="E571" s="15"/>
      <c r="G571" s="16"/>
    </row>
    <row r="572" ht="15.75" customHeight="1">
      <c r="E572" s="15"/>
      <c r="G572" s="16"/>
    </row>
    <row r="573" ht="15.75" customHeight="1">
      <c r="E573" s="15"/>
      <c r="G573" s="16"/>
    </row>
    <row r="574" ht="15.75" customHeight="1">
      <c r="E574" s="15"/>
      <c r="G574" s="16"/>
    </row>
    <row r="575" ht="15.75" customHeight="1">
      <c r="E575" s="15"/>
      <c r="G575" s="16"/>
    </row>
    <row r="576" ht="15.75" customHeight="1">
      <c r="E576" s="15"/>
      <c r="G576" s="16"/>
    </row>
    <row r="577" ht="15.75" customHeight="1">
      <c r="E577" s="15"/>
      <c r="G577" s="16"/>
    </row>
    <row r="578" ht="15.75" customHeight="1">
      <c r="E578" s="15"/>
      <c r="G578" s="16"/>
    </row>
    <row r="579" ht="15.75" customHeight="1">
      <c r="E579" s="15"/>
      <c r="G579" s="16"/>
    </row>
    <row r="580" ht="15.75" customHeight="1">
      <c r="E580" s="15"/>
      <c r="G580" s="16"/>
    </row>
    <row r="581" ht="15.75" customHeight="1">
      <c r="E581" s="15"/>
      <c r="G581" s="16"/>
    </row>
    <row r="582" ht="15.75" customHeight="1">
      <c r="E582" s="15"/>
      <c r="G582" s="16"/>
    </row>
    <row r="583" ht="15.75" customHeight="1">
      <c r="E583" s="15"/>
      <c r="G583" s="16"/>
    </row>
    <row r="584" ht="15.75" customHeight="1">
      <c r="E584" s="15"/>
      <c r="G584" s="16"/>
    </row>
    <row r="585" ht="15.75" customHeight="1">
      <c r="E585" s="15"/>
      <c r="G585" s="16"/>
    </row>
    <row r="586" ht="15.75" customHeight="1">
      <c r="E586" s="15"/>
      <c r="G586" s="16"/>
    </row>
    <row r="587" ht="15.75" customHeight="1">
      <c r="E587" s="15"/>
      <c r="G587" s="16"/>
    </row>
    <row r="588" ht="15.75" customHeight="1">
      <c r="E588" s="15"/>
      <c r="G588" s="16"/>
    </row>
    <row r="589" ht="15.75" customHeight="1">
      <c r="E589" s="15"/>
      <c r="G589" s="16"/>
    </row>
    <row r="590" ht="15.75" customHeight="1">
      <c r="E590" s="15"/>
      <c r="G590" s="16"/>
    </row>
    <row r="591" ht="15.75" customHeight="1">
      <c r="E591" s="15"/>
      <c r="G591" s="16"/>
    </row>
    <row r="592" ht="15.75" customHeight="1">
      <c r="E592" s="15"/>
      <c r="G592" s="16"/>
    </row>
    <row r="593" ht="15.75" customHeight="1">
      <c r="E593" s="15"/>
      <c r="G593" s="16"/>
    </row>
    <row r="594" ht="15.75" customHeight="1">
      <c r="E594" s="15"/>
      <c r="G594" s="16"/>
    </row>
    <row r="595" ht="15.75" customHeight="1">
      <c r="E595" s="15"/>
      <c r="G595" s="16"/>
    </row>
    <row r="596" ht="15.75" customHeight="1">
      <c r="E596" s="15"/>
      <c r="G596" s="16"/>
    </row>
    <row r="597" ht="15.75" customHeight="1">
      <c r="E597" s="15"/>
      <c r="G597" s="16"/>
    </row>
    <row r="598" ht="15.75" customHeight="1">
      <c r="E598" s="15"/>
      <c r="G598" s="16"/>
    </row>
    <row r="599" ht="15.75" customHeight="1">
      <c r="E599" s="15"/>
      <c r="G599" s="16"/>
    </row>
    <row r="600" ht="15.75" customHeight="1">
      <c r="E600" s="15"/>
      <c r="G600" s="16"/>
    </row>
    <row r="601" ht="15.75" customHeight="1">
      <c r="E601" s="15"/>
      <c r="G601" s="16"/>
    </row>
    <row r="602" ht="15.75" customHeight="1">
      <c r="E602" s="15"/>
      <c r="G602" s="16"/>
    </row>
    <row r="603" ht="15.75" customHeight="1">
      <c r="E603" s="15"/>
      <c r="G603" s="16"/>
    </row>
    <row r="604" ht="15.75" customHeight="1">
      <c r="E604" s="15"/>
      <c r="G604" s="16"/>
    </row>
    <row r="605" ht="15.75" customHeight="1">
      <c r="E605" s="15"/>
      <c r="G605" s="16"/>
    </row>
    <row r="606" ht="15.75" customHeight="1">
      <c r="E606" s="15"/>
      <c r="G606" s="16"/>
    </row>
    <row r="607" ht="15.75" customHeight="1">
      <c r="E607" s="15"/>
      <c r="G607" s="16"/>
    </row>
    <row r="608" ht="15.75" customHeight="1">
      <c r="E608" s="15"/>
      <c r="G608" s="16"/>
    </row>
    <row r="609" ht="15.75" customHeight="1">
      <c r="E609" s="15"/>
      <c r="G609" s="16"/>
    </row>
    <row r="610" ht="15.75" customHeight="1">
      <c r="E610" s="15"/>
      <c r="G610" s="16"/>
    </row>
    <row r="611" ht="15.75" customHeight="1">
      <c r="E611" s="15"/>
      <c r="G611" s="16"/>
    </row>
    <row r="612" ht="15.75" customHeight="1">
      <c r="E612" s="15"/>
      <c r="G612" s="16"/>
    </row>
    <row r="613" ht="15.75" customHeight="1">
      <c r="E613" s="15"/>
      <c r="G613" s="16"/>
    </row>
    <row r="614" ht="15.75" customHeight="1">
      <c r="E614" s="15"/>
      <c r="G614" s="16"/>
    </row>
    <row r="615" ht="15.75" customHeight="1">
      <c r="E615" s="15"/>
      <c r="G615" s="16"/>
    </row>
    <row r="616" ht="15.75" customHeight="1">
      <c r="E616" s="15"/>
      <c r="G616" s="16"/>
    </row>
    <row r="617" ht="15.75" customHeight="1">
      <c r="E617" s="15"/>
      <c r="G617" s="16"/>
    </row>
    <row r="618" ht="15.75" customHeight="1">
      <c r="E618" s="15"/>
      <c r="G618" s="16"/>
    </row>
    <row r="619" ht="15.75" customHeight="1">
      <c r="E619" s="15"/>
      <c r="G619" s="16"/>
    </row>
    <row r="620" ht="15.75" customHeight="1">
      <c r="E620" s="15"/>
      <c r="G620" s="16"/>
    </row>
    <row r="621" ht="15.75" customHeight="1">
      <c r="E621" s="15"/>
      <c r="G621" s="16"/>
    </row>
    <row r="622" ht="15.75" customHeight="1">
      <c r="E622" s="15"/>
      <c r="G622" s="16"/>
    </row>
    <row r="623" ht="15.75" customHeight="1">
      <c r="E623" s="15"/>
      <c r="G623" s="16"/>
    </row>
    <row r="624" ht="15.75" customHeight="1">
      <c r="E624" s="15"/>
      <c r="G624" s="16"/>
    </row>
    <row r="625" ht="15.75" customHeight="1">
      <c r="E625" s="15"/>
      <c r="G625" s="16"/>
    </row>
    <row r="626" ht="15.75" customHeight="1">
      <c r="E626" s="15"/>
      <c r="G626" s="16"/>
    </row>
    <row r="627" ht="15.75" customHeight="1">
      <c r="E627" s="15"/>
      <c r="G627" s="16"/>
    </row>
    <row r="628" ht="15.75" customHeight="1">
      <c r="E628" s="15"/>
      <c r="G628" s="16"/>
    </row>
    <row r="629" ht="15.75" customHeight="1">
      <c r="E629" s="15"/>
      <c r="G629" s="16"/>
    </row>
    <row r="630" ht="15.75" customHeight="1">
      <c r="E630" s="15"/>
      <c r="G630" s="16"/>
    </row>
    <row r="631" ht="15.75" customHeight="1">
      <c r="E631" s="15"/>
      <c r="G631" s="16"/>
    </row>
    <row r="632" ht="15.75" customHeight="1">
      <c r="E632" s="15"/>
      <c r="G632" s="16"/>
    </row>
    <row r="633" ht="15.75" customHeight="1">
      <c r="E633" s="15"/>
      <c r="G633" s="16"/>
    </row>
    <row r="634" ht="15.75" customHeight="1">
      <c r="E634" s="15"/>
      <c r="G634" s="16"/>
    </row>
    <row r="635" ht="15.75" customHeight="1">
      <c r="E635" s="15"/>
      <c r="G635" s="16"/>
    </row>
    <row r="636" ht="15.75" customHeight="1">
      <c r="E636" s="15"/>
      <c r="G636" s="16"/>
    </row>
    <row r="637" ht="15.75" customHeight="1">
      <c r="E637" s="15"/>
      <c r="G637" s="16"/>
    </row>
    <row r="638" ht="15.75" customHeight="1">
      <c r="E638" s="15"/>
      <c r="G638" s="16"/>
    </row>
    <row r="639" ht="15.75" customHeight="1">
      <c r="E639" s="15"/>
      <c r="G639" s="16"/>
    </row>
    <row r="640" ht="15.75" customHeight="1">
      <c r="E640" s="15"/>
      <c r="G640" s="16"/>
    </row>
    <row r="641" ht="15.75" customHeight="1">
      <c r="E641" s="15"/>
      <c r="G641" s="16"/>
    </row>
    <row r="642" ht="15.75" customHeight="1">
      <c r="E642" s="15"/>
      <c r="G642" s="16"/>
    </row>
    <row r="643" ht="15.75" customHeight="1">
      <c r="E643" s="15"/>
      <c r="G643" s="16"/>
    </row>
    <row r="644" ht="15.75" customHeight="1">
      <c r="E644" s="15"/>
      <c r="G644" s="16"/>
    </row>
    <row r="645" ht="15.75" customHeight="1">
      <c r="E645" s="15"/>
      <c r="G645" s="16"/>
    </row>
    <row r="646" ht="15.75" customHeight="1">
      <c r="E646" s="15"/>
      <c r="G646" s="16"/>
    </row>
    <row r="647" ht="15.75" customHeight="1">
      <c r="E647" s="15"/>
      <c r="G647" s="16"/>
    </row>
    <row r="648" ht="15.75" customHeight="1">
      <c r="E648" s="15"/>
      <c r="G648" s="16"/>
    </row>
    <row r="649" ht="15.75" customHeight="1">
      <c r="E649" s="15"/>
      <c r="G649" s="16"/>
    </row>
    <row r="650" ht="15.75" customHeight="1">
      <c r="E650" s="15"/>
      <c r="G650" s="16"/>
    </row>
    <row r="651" ht="15.75" customHeight="1">
      <c r="E651" s="15"/>
      <c r="G651" s="16"/>
    </row>
    <row r="652" ht="15.75" customHeight="1">
      <c r="E652" s="15"/>
      <c r="G652" s="16"/>
    </row>
    <row r="653" ht="15.75" customHeight="1">
      <c r="E653" s="15"/>
      <c r="G653" s="16"/>
    </row>
    <row r="654" ht="15.75" customHeight="1">
      <c r="E654" s="15"/>
      <c r="G654" s="16"/>
    </row>
    <row r="655" ht="15.75" customHeight="1">
      <c r="E655" s="15"/>
      <c r="G655" s="16"/>
    </row>
    <row r="656" ht="15.75" customHeight="1">
      <c r="E656" s="15"/>
      <c r="G656" s="16"/>
    </row>
    <row r="657" ht="15.75" customHeight="1">
      <c r="E657" s="15"/>
      <c r="G657" s="16"/>
    </row>
    <row r="658" ht="15.75" customHeight="1">
      <c r="E658" s="15"/>
      <c r="G658" s="16"/>
    </row>
    <row r="659" ht="15.75" customHeight="1">
      <c r="E659" s="15"/>
      <c r="G659" s="16"/>
    </row>
    <row r="660" ht="15.75" customHeight="1">
      <c r="E660" s="15"/>
      <c r="G660" s="16"/>
    </row>
    <row r="661" ht="15.75" customHeight="1">
      <c r="E661" s="15"/>
      <c r="G661" s="16"/>
    </row>
    <row r="662" ht="15.75" customHeight="1">
      <c r="E662" s="15"/>
      <c r="G662" s="16"/>
    </row>
    <row r="663" ht="15.75" customHeight="1">
      <c r="E663" s="15"/>
      <c r="G663" s="16"/>
    </row>
    <row r="664" ht="15.75" customHeight="1">
      <c r="E664" s="15"/>
      <c r="G664" s="16"/>
    </row>
    <row r="665" ht="15.75" customHeight="1">
      <c r="E665" s="15"/>
      <c r="G665" s="16"/>
    </row>
    <row r="666" ht="15.75" customHeight="1">
      <c r="E666" s="15"/>
      <c r="G666" s="16"/>
    </row>
    <row r="667" ht="15.75" customHeight="1">
      <c r="E667" s="15"/>
      <c r="G667" s="16"/>
    </row>
    <row r="668" ht="15.75" customHeight="1">
      <c r="E668" s="15"/>
      <c r="G668" s="16"/>
    </row>
    <row r="669" ht="15.75" customHeight="1">
      <c r="E669" s="15"/>
      <c r="G669" s="16"/>
    </row>
    <row r="670" ht="15.75" customHeight="1">
      <c r="E670" s="15"/>
      <c r="G670" s="16"/>
    </row>
    <row r="671" ht="15.75" customHeight="1">
      <c r="E671" s="15"/>
      <c r="G671" s="16"/>
    </row>
    <row r="672" ht="15.75" customHeight="1">
      <c r="E672" s="15"/>
      <c r="G672" s="16"/>
    </row>
    <row r="673" ht="15.75" customHeight="1">
      <c r="E673" s="15"/>
      <c r="G673" s="16"/>
    </row>
    <row r="674" ht="15.75" customHeight="1">
      <c r="E674" s="15"/>
      <c r="G674" s="16"/>
    </row>
    <row r="675" ht="15.75" customHeight="1">
      <c r="E675" s="15"/>
      <c r="G675" s="16"/>
    </row>
    <row r="676" ht="15.75" customHeight="1">
      <c r="E676" s="15"/>
      <c r="G676" s="16"/>
    </row>
    <row r="677" ht="15.75" customHeight="1">
      <c r="E677" s="15"/>
      <c r="G677" s="16"/>
    </row>
    <row r="678" ht="15.75" customHeight="1">
      <c r="E678" s="15"/>
      <c r="G678" s="16"/>
    </row>
    <row r="679" ht="15.75" customHeight="1">
      <c r="E679" s="15"/>
      <c r="G679" s="16"/>
    </row>
    <row r="680" ht="15.75" customHeight="1">
      <c r="E680" s="15"/>
      <c r="G680" s="16"/>
    </row>
    <row r="681" ht="15.75" customHeight="1">
      <c r="E681" s="15"/>
      <c r="G681" s="16"/>
    </row>
    <row r="682" ht="15.75" customHeight="1">
      <c r="E682" s="15"/>
      <c r="G682" s="16"/>
    </row>
    <row r="683" ht="15.75" customHeight="1">
      <c r="E683" s="15"/>
      <c r="G683" s="16"/>
    </row>
    <row r="684" ht="15.75" customHeight="1">
      <c r="E684" s="15"/>
      <c r="G684" s="16"/>
    </row>
    <row r="685" ht="15.75" customHeight="1">
      <c r="E685" s="15"/>
      <c r="G685" s="16"/>
    </row>
    <row r="686" ht="15.75" customHeight="1">
      <c r="E686" s="15"/>
      <c r="G686" s="16"/>
    </row>
    <row r="687" ht="15.75" customHeight="1">
      <c r="E687" s="15"/>
      <c r="G687" s="16"/>
    </row>
    <row r="688" ht="15.75" customHeight="1">
      <c r="E688" s="15"/>
      <c r="G688" s="16"/>
    </row>
    <row r="689" ht="15.75" customHeight="1">
      <c r="E689" s="15"/>
      <c r="G689" s="16"/>
    </row>
    <row r="690" ht="15.75" customHeight="1">
      <c r="E690" s="15"/>
      <c r="G690" s="16"/>
    </row>
    <row r="691" ht="15.75" customHeight="1">
      <c r="E691" s="15"/>
      <c r="G691" s="16"/>
    </row>
    <row r="692" ht="15.75" customHeight="1">
      <c r="E692" s="15"/>
      <c r="G692" s="16"/>
    </row>
    <row r="693" ht="15.75" customHeight="1">
      <c r="E693" s="15"/>
      <c r="G693" s="16"/>
    </row>
    <row r="694" ht="15.75" customHeight="1">
      <c r="E694" s="15"/>
      <c r="G694" s="16"/>
    </row>
    <row r="695" ht="15.75" customHeight="1">
      <c r="E695" s="15"/>
      <c r="G695" s="16"/>
    </row>
    <row r="696" ht="15.75" customHeight="1">
      <c r="E696" s="15"/>
      <c r="G696" s="16"/>
    </row>
    <row r="697" ht="15.75" customHeight="1">
      <c r="E697" s="15"/>
      <c r="G697" s="16"/>
    </row>
    <row r="698" ht="15.75" customHeight="1">
      <c r="E698" s="15"/>
      <c r="G698" s="16"/>
    </row>
    <row r="699" ht="15.75" customHeight="1">
      <c r="E699" s="15"/>
      <c r="G699" s="16"/>
    </row>
    <row r="700" ht="15.75" customHeight="1">
      <c r="E700" s="15"/>
      <c r="G700" s="16"/>
    </row>
    <row r="701" ht="15.75" customHeight="1">
      <c r="E701" s="15"/>
      <c r="G701" s="16"/>
    </row>
    <row r="702" ht="15.75" customHeight="1">
      <c r="E702" s="15"/>
      <c r="G702" s="16"/>
    </row>
    <row r="703" ht="15.75" customHeight="1">
      <c r="E703" s="15"/>
      <c r="G703" s="16"/>
    </row>
    <row r="704" ht="15.75" customHeight="1">
      <c r="E704" s="15"/>
      <c r="G704" s="16"/>
    </row>
    <row r="705" ht="15.75" customHeight="1">
      <c r="E705" s="15"/>
      <c r="G705" s="16"/>
    </row>
    <row r="706" ht="15.75" customHeight="1">
      <c r="E706" s="15"/>
      <c r="G706" s="16"/>
    </row>
    <row r="707" ht="15.75" customHeight="1">
      <c r="E707" s="15"/>
      <c r="G707" s="16"/>
    </row>
    <row r="708" ht="15.75" customHeight="1">
      <c r="E708" s="15"/>
      <c r="G708" s="16"/>
    </row>
    <row r="709" ht="15.75" customHeight="1">
      <c r="E709" s="15"/>
      <c r="G709" s="16"/>
    </row>
    <row r="710" ht="15.75" customHeight="1">
      <c r="E710" s="15"/>
      <c r="G710" s="16"/>
    </row>
    <row r="711" ht="15.75" customHeight="1">
      <c r="E711" s="15"/>
      <c r="G711" s="16"/>
    </row>
    <row r="712" ht="15.75" customHeight="1">
      <c r="E712" s="15"/>
      <c r="G712" s="16"/>
    </row>
    <row r="713" ht="15.75" customHeight="1">
      <c r="E713" s="15"/>
      <c r="G713" s="16"/>
    </row>
    <row r="714" ht="15.75" customHeight="1">
      <c r="E714" s="15"/>
      <c r="G714" s="16"/>
    </row>
    <row r="715" ht="15.75" customHeight="1">
      <c r="E715" s="15"/>
      <c r="G715" s="16"/>
    </row>
    <row r="716" ht="15.75" customHeight="1">
      <c r="E716" s="15"/>
      <c r="G716" s="16"/>
    </row>
    <row r="717" ht="15.75" customHeight="1">
      <c r="E717" s="15"/>
      <c r="G717" s="16"/>
    </row>
    <row r="718" ht="15.75" customHeight="1">
      <c r="E718" s="15"/>
      <c r="G718" s="16"/>
    </row>
    <row r="719" ht="15.75" customHeight="1">
      <c r="E719" s="15"/>
      <c r="G719" s="16"/>
    </row>
    <row r="720" ht="15.75" customHeight="1">
      <c r="E720" s="15"/>
      <c r="G720" s="16"/>
    </row>
    <row r="721" ht="15.75" customHeight="1">
      <c r="E721" s="15"/>
      <c r="G721" s="16"/>
    </row>
    <row r="722" ht="15.75" customHeight="1">
      <c r="E722" s="15"/>
      <c r="G722" s="16"/>
    </row>
    <row r="723" ht="15.75" customHeight="1">
      <c r="E723" s="15"/>
      <c r="G723" s="16"/>
    </row>
    <row r="724" ht="15.75" customHeight="1">
      <c r="E724" s="15"/>
      <c r="G724" s="16"/>
    </row>
    <row r="725" ht="15.75" customHeight="1">
      <c r="E725" s="15"/>
      <c r="G725" s="16"/>
    </row>
    <row r="726" ht="15.75" customHeight="1">
      <c r="E726" s="15"/>
      <c r="G726" s="16"/>
    </row>
    <row r="727" ht="15.75" customHeight="1">
      <c r="E727" s="15"/>
      <c r="G727" s="16"/>
    </row>
    <row r="728" ht="15.75" customHeight="1">
      <c r="E728" s="15"/>
      <c r="G728" s="16"/>
    </row>
    <row r="729" ht="15.75" customHeight="1">
      <c r="E729" s="15"/>
      <c r="G729" s="16"/>
    </row>
    <row r="730" ht="15.75" customHeight="1">
      <c r="E730" s="15"/>
      <c r="G730" s="16"/>
    </row>
    <row r="731" ht="15.75" customHeight="1">
      <c r="E731" s="15"/>
      <c r="G731" s="16"/>
    </row>
    <row r="732" ht="15.75" customHeight="1">
      <c r="E732" s="15"/>
      <c r="G732" s="16"/>
    </row>
    <row r="733" ht="15.75" customHeight="1">
      <c r="E733" s="15"/>
      <c r="G733" s="16"/>
    </row>
    <row r="734" ht="15.75" customHeight="1">
      <c r="E734" s="15"/>
      <c r="G734" s="16"/>
    </row>
    <row r="735" ht="15.75" customHeight="1">
      <c r="E735" s="15"/>
      <c r="G735" s="16"/>
    </row>
    <row r="736" ht="15.75" customHeight="1">
      <c r="E736" s="15"/>
      <c r="G736" s="16"/>
    </row>
    <row r="737" ht="15.75" customHeight="1">
      <c r="E737" s="15"/>
      <c r="G737" s="16"/>
    </row>
    <row r="738" ht="15.75" customHeight="1">
      <c r="E738" s="15"/>
      <c r="G738" s="16"/>
    </row>
    <row r="739" ht="15.75" customHeight="1">
      <c r="E739" s="15"/>
      <c r="G739" s="16"/>
    </row>
    <row r="740" ht="15.75" customHeight="1">
      <c r="E740" s="15"/>
      <c r="G740" s="16"/>
    </row>
    <row r="741" ht="15.75" customHeight="1">
      <c r="E741" s="15"/>
      <c r="G741" s="16"/>
    </row>
    <row r="742" ht="15.75" customHeight="1">
      <c r="E742" s="15"/>
      <c r="G742" s="16"/>
    </row>
    <row r="743" ht="15.75" customHeight="1">
      <c r="E743" s="15"/>
      <c r="G743" s="16"/>
    </row>
    <row r="744" ht="15.75" customHeight="1">
      <c r="E744" s="15"/>
      <c r="G744" s="16"/>
    </row>
    <row r="745" ht="15.75" customHeight="1">
      <c r="E745" s="15"/>
      <c r="G745" s="16"/>
    </row>
    <row r="746" ht="15.75" customHeight="1">
      <c r="E746" s="15"/>
      <c r="G746" s="16"/>
    </row>
    <row r="747" ht="15.75" customHeight="1">
      <c r="E747" s="15"/>
      <c r="G747" s="16"/>
    </row>
    <row r="748" ht="15.75" customHeight="1">
      <c r="E748" s="15"/>
      <c r="G748" s="16"/>
    </row>
    <row r="749" ht="15.75" customHeight="1">
      <c r="E749" s="15"/>
      <c r="G749" s="16"/>
    </row>
    <row r="750" ht="15.75" customHeight="1">
      <c r="E750" s="15"/>
      <c r="G750" s="16"/>
    </row>
    <row r="751" ht="15.75" customHeight="1">
      <c r="E751" s="15"/>
      <c r="G751" s="16"/>
    </row>
    <row r="752" ht="15.75" customHeight="1">
      <c r="E752" s="15"/>
      <c r="G752" s="16"/>
    </row>
    <row r="753" ht="15.75" customHeight="1">
      <c r="E753" s="15"/>
      <c r="G753" s="16"/>
    </row>
    <row r="754" ht="15.75" customHeight="1">
      <c r="E754" s="15"/>
      <c r="G754" s="16"/>
    </row>
    <row r="755" ht="15.75" customHeight="1">
      <c r="E755" s="15"/>
      <c r="G755" s="16"/>
    </row>
    <row r="756" ht="15.75" customHeight="1">
      <c r="E756" s="15"/>
      <c r="G756" s="16"/>
    </row>
    <row r="757" ht="15.75" customHeight="1">
      <c r="E757" s="15"/>
      <c r="G757" s="16"/>
    </row>
    <row r="758" ht="15.75" customHeight="1">
      <c r="E758" s="15"/>
      <c r="G758" s="16"/>
    </row>
    <row r="759" ht="15.75" customHeight="1">
      <c r="E759" s="15"/>
      <c r="G759" s="16"/>
    </row>
    <row r="760" ht="15.75" customHeight="1">
      <c r="E760" s="15"/>
      <c r="G760" s="16"/>
    </row>
    <row r="761" ht="15.75" customHeight="1">
      <c r="E761" s="15"/>
      <c r="G761" s="16"/>
    </row>
    <row r="762" ht="15.75" customHeight="1">
      <c r="E762" s="15"/>
      <c r="G762" s="16"/>
    </row>
    <row r="763" ht="15.75" customHeight="1">
      <c r="E763" s="15"/>
      <c r="G763" s="16"/>
    </row>
    <row r="764" ht="15.75" customHeight="1">
      <c r="E764" s="15"/>
      <c r="G764" s="16"/>
    </row>
    <row r="765" ht="15.75" customHeight="1">
      <c r="E765" s="15"/>
      <c r="G765" s="16"/>
    </row>
    <row r="766" ht="15.75" customHeight="1">
      <c r="E766" s="15"/>
      <c r="G766" s="16"/>
    </row>
    <row r="767" ht="15.75" customHeight="1">
      <c r="E767" s="15"/>
      <c r="G767" s="16"/>
    </row>
    <row r="768" ht="15.75" customHeight="1">
      <c r="E768" s="15"/>
      <c r="G768" s="16"/>
    </row>
    <row r="769" ht="15.75" customHeight="1">
      <c r="E769" s="15"/>
      <c r="G769" s="16"/>
    </row>
    <row r="770" ht="15.75" customHeight="1">
      <c r="E770" s="15"/>
      <c r="G770" s="16"/>
    </row>
    <row r="771" ht="15.75" customHeight="1">
      <c r="E771" s="15"/>
      <c r="G771" s="16"/>
    </row>
    <row r="772" ht="15.75" customHeight="1">
      <c r="E772" s="15"/>
      <c r="G772" s="16"/>
    </row>
    <row r="773" ht="15.75" customHeight="1">
      <c r="E773" s="15"/>
      <c r="G773" s="16"/>
    </row>
    <row r="774" ht="15.75" customHeight="1">
      <c r="E774" s="15"/>
      <c r="G774" s="16"/>
    </row>
    <row r="775" ht="15.75" customHeight="1">
      <c r="E775" s="15"/>
      <c r="G775" s="16"/>
    </row>
    <row r="776" ht="15.75" customHeight="1">
      <c r="E776" s="15"/>
      <c r="G776" s="16"/>
    </row>
    <row r="777" ht="15.75" customHeight="1">
      <c r="E777" s="15"/>
      <c r="G777" s="16"/>
    </row>
    <row r="778" ht="15.75" customHeight="1">
      <c r="E778" s="15"/>
      <c r="G778" s="16"/>
    </row>
    <row r="779" ht="15.75" customHeight="1">
      <c r="E779" s="15"/>
      <c r="G779" s="16"/>
    </row>
    <row r="780" ht="15.75" customHeight="1">
      <c r="E780" s="15"/>
      <c r="G780" s="16"/>
    </row>
    <row r="781" ht="15.75" customHeight="1">
      <c r="E781" s="15"/>
      <c r="G781" s="16"/>
    </row>
    <row r="782" ht="15.75" customHeight="1">
      <c r="E782" s="15"/>
      <c r="G782" s="16"/>
    </row>
    <row r="783" ht="15.75" customHeight="1">
      <c r="E783" s="15"/>
      <c r="G783" s="16"/>
    </row>
    <row r="784" ht="15.75" customHeight="1">
      <c r="E784" s="15"/>
      <c r="G784" s="16"/>
    </row>
    <row r="785" ht="15.75" customHeight="1">
      <c r="E785" s="15"/>
      <c r="G785" s="16"/>
    </row>
    <row r="786" ht="15.75" customHeight="1">
      <c r="E786" s="15"/>
      <c r="G786" s="16"/>
    </row>
    <row r="787" ht="15.75" customHeight="1">
      <c r="E787" s="15"/>
      <c r="G787" s="16"/>
    </row>
    <row r="788" ht="15.75" customHeight="1">
      <c r="E788" s="15"/>
      <c r="G788" s="16"/>
    </row>
    <row r="789" ht="15.75" customHeight="1">
      <c r="E789" s="15"/>
      <c r="G789" s="16"/>
    </row>
    <row r="790" ht="15.75" customHeight="1">
      <c r="E790" s="15"/>
      <c r="G790" s="16"/>
    </row>
    <row r="791" ht="15.75" customHeight="1">
      <c r="E791" s="15"/>
      <c r="G791" s="16"/>
    </row>
    <row r="792" ht="15.75" customHeight="1">
      <c r="E792" s="15"/>
      <c r="G792" s="16"/>
    </row>
    <row r="793" ht="15.75" customHeight="1">
      <c r="E793" s="15"/>
      <c r="G793" s="16"/>
    </row>
    <row r="794" ht="15.75" customHeight="1">
      <c r="E794" s="15"/>
      <c r="G794" s="16"/>
    </row>
    <row r="795" ht="15.75" customHeight="1">
      <c r="E795" s="15"/>
      <c r="G795" s="16"/>
    </row>
    <row r="796" ht="15.75" customHeight="1">
      <c r="E796" s="15"/>
      <c r="G796" s="16"/>
    </row>
    <row r="797" ht="15.75" customHeight="1">
      <c r="E797" s="15"/>
      <c r="G797" s="16"/>
    </row>
    <row r="798" ht="15.75" customHeight="1">
      <c r="E798" s="15"/>
      <c r="G798" s="16"/>
    </row>
    <row r="799" ht="15.75" customHeight="1">
      <c r="E799" s="15"/>
      <c r="G799" s="16"/>
    </row>
    <row r="800" ht="15.75" customHeight="1">
      <c r="E800" s="15"/>
      <c r="G800" s="16"/>
    </row>
    <row r="801" ht="15.75" customHeight="1">
      <c r="E801" s="15"/>
      <c r="G801" s="16"/>
    </row>
    <row r="802" ht="15.75" customHeight="1">
      <c r="E802" s="15"/>
      <c r="G802" s="16"/>
    </row>
    <row r="803" ht="15.75" customHeight="1">
      <c r="E803" s="15"/>
      <c r="G803" s="16"/>
    </row>
    <row r="804" ht="15.75" customHeight="1">
      <c r="E804" s="15"/>
      <c r="G804" s="16"/>
    </row>
    <row r="805" ht="15.75" customHeight="1">
      <c r="E805" s="15"/>
      <c r="G805" s="16"/>
    </row>
    <row r="806" ht="15.75" customHeight="1">
      <c r="E806" s="15"/>
      <c r="G806" s="16"/>
    </row>
    <row r="807" ht="15.75" customHeight="1">
      <c r="E807" s="15"/>
      <c r="G807" s="16"/>
    </row>
    <row r="808" ht="15.75" customHeight="1">
      <c r="E808" s="15"/>
      <c r="G808" s="16"/>
    </row>
    <row r="809" ht="15.75" customHeight="1">
      <c r="E809" s="15"/>
      <c r="G809" s="16"/>
    </row>
    <row r="810" ht="15.75" customHeight="1">
      <c r="E810" s="15"/>
      <c r="G810" s="16"/>
    </row>
    <row r="811" ht="15.75" customHeight="1">
      <c r="E811" s="15"/>
      <c r="G811" s="16"/>
    </row>
    <row r="812" ht="15.75" customHeight="1">
      <c r="E812" s="15"/>
      <c r="G812" s="16"/>
    </row>
    <row r="813" ht="15.75" customHeight="1">
      <c r="E813" s="15"/>
      <c r="G813" s="16"/>
    </row>
    <row r="814" ht="15.75" customHeight="1">
      <c r="E814" s="15"/>
      <c r="G814" s="16"/>
    </row>
    <row r="815" ht="15.75" customHeight="1">
      <c r="E815" s="15"/>
      <c r="G815" s="16"/>
    </row>
    <row r="816" ht="15.75" customHeight="1">
      <c r="E816" s="15"/>
      <c r="G816" s="16"/>
    </row>
    <row r="817" ht="15.75" customHeight="1">
      <c r="E817" s="15"/>
      <c r="G817" s="16"/>
    </row>
    <row r="818" ht="15.75" customHeight="1">
      <c r="E818" s="15"/>
      <c r="G818" s="16"/>
    </row>
    <row r="819" ht="15.75" customHeight="1">
      <c r="E819" s="15"/>
      <c r="G819" s="16"/>
    </row>
    <row r="820" ht="15.75" customHeight="1">
      <c r="E820" s="15"/>
      <c r="G820" s="16"/>
    </row>
    <row r="821" ht="15.75" customHeight="1">
      <c r="E821" s="15"/>
      <c r="G821" s="16"/>
    </row>
    <row r="822" ht="15.75" customHeight="1">
      <c r="E822" s="15"/>
      <c r="G822" s="16"/>
    </row>
    <row r="823" ht="15.75" customHeight="1">
      <c r="E823" s="15"/>
      <c r="G823" s="16"/>
    </row>
    <row r="824" ht="15.75" customHeight="1">
      <c r="E824" s="15"/>
      <c r="G824" s="16"/>
    </row>
    <row r="825" ht="15.75" customHeight="1">
      <c r="E825" s="15"/>
      <c r="G825" s="16"/>
    </row>
    <row r="826" ht="15.75" customHeight="1">
      <c r="E826" s="15"/>
      <c r="G826" s="16"/>
    </row>
    <row r="827" ht="15.75" customHeight="1">
      <c r="E827" s="15"/>
      <c r="G827" s="16"/>
    </row>
    <row r="828" ht="15.75" customHeight="1">
      <c r="E828" s="15"/>
      <c r="G828" s="16"/>
    </row>
    <row r="829" ht="15.75" customHeight="1">
      <c r="E829" s="15"/>
      <c r="G829" s="16"/>
    </row>
    <row r="830" ht="15.75" customHeight="1">
      <c r="E830" s="15"/>
      <c r="G830" s="16"/>
    </row>
    <row r="831" ht="15.75" customHeight="1">
      <c r="E831" s="15"/>
      <c r="G831" s="16"/>
    </row>
    <row r="832" ht="15.75" customHeight="1">
      <c r="E832" s="15"/>
      <c r="G832" s="16"/>
    </row>
    <row r="833" ht="15.75" customHeight="1">
      <c r="E833" s="15"/>
      <c r="G833" s="16"/>
    </row>
    <row r="834" ht="15.75" customHeight="1">
      <c r="E834" s="15"/>
      <c r="G834" s="16"/>
    </row>
    <row r="835" ht="15.75" customHeight="1">
      <c r="E835" s="15"/>
      <c r="G835" s="16"/>
    </row>
    <row r="836" ht="15.75" customHeight="1">
      <c r="E836" s="15"/>
      <c r="G836" s="16"/>
    </row>
    <row r="837" ht="15.75" customHeight="1">
      <c r="E837" s="15"/>
      <c r="G837" s="16"/>
    </row>
    <row r="838" ht="15.75" customHeight="1">
      <c r="E838" s="15"/>
      <c r="G838" s="16"/>
    </row>
    <row r="839" ht="15.75" customHeight="1">
      <c r="E839" s="15"/>
      <c r="G839" s="16"/>
    </row>
    <row r="840" ht="15.75" customHeight="1">
      <c r="E840" s="15"/>
      <c r="G840" s="16"/>
    </row>
    <row r="841" ht="15.75" customHeight="1">
      <c r="E841" s="15"/>
      <c r="G841" s="16"/>
    </row>
    <row r="842" ht="15.75" customHeight="1">
      <c r="E842" s="15"/>
      <c r="G842" s="16"/>
    </row>
    <row r="843" ht="15.75" customHeight="1">
      <c r="E843" s="15"/>
      <c r="G843" s="16"/>
    </row>
    <row r="844" ht="15.75" customHeight="1">
      <c r="E844" s="15"/>
      <c r="G844" s="16"/>
    </row>
    <row r="845" ht="15.75" customHeight="1">
      <c r="E845" s="15"/>
      <c r="G845" s="16"/>
    </row>
    <row r="846" ht="15.75" customHeight="1">
      <c r="E846" s="15"/>
      <c r="G846" s="16"/>
    </row>
    <row r="847" ht="15.75" customHeight="1">
      <c r="E847" s="15"/>
      <c r="G847" s="16"/>
    </row>
    <row r="848" ht="15.75" customHeight="1">
      <c r="E848" s="15"/>
      <c r="G848" s="16"/>
    </row>
    <row r="849" ht="15.75" customHeight="1">
      <c r="E849" s="15"/>
      <c r="G849" s="16"/>
    </row>
    <row r="850" ht="15.75" customHeight="1">
      <c r="E850" s="15"/>
      <c r="G850" s="16"/>
    </row>
    <row r="851" ht="15.75" customHeight="1">
      <c r="E851" s="15"/>
      <c r="G851" s="16"/>
    </row>
    <row r="852" ht="15.75" customHeight="1">
      <c r="E852" s="15"/>
      <c r="G852" s="16"/>
    </row>
    <row r="853" ht="15.75" customHeight="1">
      <c r="E853" s="15"/>
      <c r="G853" s="16"/>
    </row>
    <row r="854" ht="15.75" customHeight="1">
      <c r="E854" s="15"/>
      <c r="G854" s="16"/>
    </row>
    <row r="855" ht="15.75" customHeight="1">
      <c r="E855" s="15"/>
      <c r="G855" s="16"/>
    </row>
    <row r="856" ht="15.75" customHeight="1">
      <c r="E856" s="15"/>
      <c r="G856" s="16"/>
    </row>
    <row r="857" ht="15.75" customHeight="1">
      <c r="E857" s="15"/>
      <c r="G857" s="16"/>
    </row>
    <row r="858" ht="15.75" customHeight="1">
      <c r="E858" s="15"/>
      <c r="G858" s="16"/>
    </row>
    <row r="859" ht="15.75" customHeight="1">
      <c r="E859" s="15"/>
      <c r="G859" s="16"/>
    </row>
    <row r="860" ht="15.75" customHeight="1">
      <c r="E860" s="15"/>
      <c r="G860" s="16"/>
    </row>
    <row r="861" ht="15.75" customHeight="1">
      <c r="E861" s="15"/>
      <c r="G861" s="16"/>
    </row>
    <row r="862" ht="15.75" customHeight="1">
      <c r="E862" s="15"/>
      <c r="G862" s="16"/>
    </row>
    <row r="863" ht="15.75" customHeight="1">
      <c r="E863" s="15"/>
      <c r="G863" s="16"/>
    </row>
    <row r="864" ht="15.75" customHeight="1">
      <c r="E864" s="15"/>
      <c r="G864" s="16"/>
    </row>
    <row r="865" ht="15.75" customHeight="1">
      <c r="E865" s="15"/>
      <c r="G865" s="16"/>
    </row>
    <row r="866" ht="15.75" customHeight="1">
      <c r="E866" s="15"/>
      <c r="G866" s="16"/>
    </row>
    <row r="867" ht="15.75" customHeight="1">
      <c r="E867" s="15"/>
      <c r="G867" s="16"/>
    </row>
    <row r="868" ht="15.75" customHeight="1">
      <c r="E868" s="15"/>
      <c r="G868" s="16"/>
    </row>
    <row r="869" ht="15.75" customHeight="1">
      <c r="E869" s="15"/>
      <c r="G869" s="16"/>
    </row>
    <row r="870" ht="15.75" customHeight="1">
      <c r="E870" s="15"/>
      <c r="G870" s="16"/>
    </row>
    <row r="871" ht="15.75" customHeight="1">
      <c r="E871" s="15"/>
      <c r="G871" s="16"/>
    </row>
    <row r="872" ht="15.75" customHeight="1">
      <c r="E872" s="15"/>
      <c r="G872" s="16"/>
    </row>
    <row r="873" ht="15.75" customHeight="1">
      <c r="E873" s="15"/>
      <c r="G873" s="16"/>
    </row>
    <row r="874" ht="15.75" customHeight="1">
      <c r="E874" s="15"/>
      <c r="G874" s="16"/>
    </row>
    <row r="875" ht="15.75" customHeight="1">
      <c r="E875" s="15"/>
      <c r="G875" s="16"/>
    </row>
    <row r="876" ht="15.75" customHeight="1">
      <c r="E876" s="15"/>
      <c r="G876" s="16"/>
    </row>
    <row r="877" ht="15.75" customHeight="1">
      <c r="E877" s="15"/>
      <c r="G877" s="16"/>
    </row>
    <row r="878" ht="15.75" customHeight="1">
      <c r="E878" s="15"/>
      <c r="G878" s="16"/>
    </row>
    <row r="879" ht="15.75" customHeight="1">
      <c r="E879" s="15"/>
      <c r="G879" s="16"/>
    </row>
    <row r="880" ht="15.75" customHeight="1">
      <c r="E880" s="15"/>
      <c r="G880" s="16"/>
    </row>
    <row r="881" ht="15.75" customHeight="1">
      <c r="E881" s="15"/>
      <c r="G881" s="16"/>
    </row>
    <row r="882" ht="15.75" customHeight="1">
      <c r="E882" s="15"/>
      <c r="G882" s="16"/>
    </row>
    <row r="883" ht="15.75" customHeight="1">
      <c r="E883" s="15"/>
      <c r="G883" s="16"/>
    </row>
    <row r="884" ht="15.75" customHeight="1">
      <c r="E884" s="15"/>
      <c r="G884" s="16"/>
    </row>
    <row r="885" ht="15.75" customHeight="1">
      <c r="E885" s="15"/>
      <c r="G885" s="16"/>
    </row>
    <row r="886" ht="15.75" customHeight="1">
      <c r="E886" s="15"/>
      <c r="G886" s="16"/>
    </row>
    <row r="887" ht="15.75" customHeight="1">
      <c r="E887" s="15"/>
      <c r="G887" s="16"/>
    </row>
    <row r="888" ht="15.75" customHeight="1">
      <c r="E888" s="15"/>
      <c r="G888" s="16"/>
    </row>
    <row r="889" ht="15.75" customHeight="1">
      <c r="E889" s="15"/>
      <c r="G889" s="16"/>
    </row>
    <row r="890" ht="15.75" customHeight="1">
      <c r="E890" s="15"/>
      <c r="G890" s="16"/>
    </row>
    <row r="891" ht="15.75" customHeight="1">
      <c r="E891" s="15"/>
      <c r="G891" s="16"/>
    </row>
    <row r="892" ht="15.75" customHeight="1">
      <c r="E892" s="15"/>
      <c r="G892" s="16"/>
    </row>
    <row r="893" ht="15.75" customHeight="1">
      <c r="E893" s="15"/>
      <c r="G893" s="16"/>
    </row>
    <row r="894" ht="15.75" customHeight="1">
      <c r="E894" s="15"/>
      <c r="G894" s="16"/>
    </row>
    <row r="895" ht="15.75" customHeight="1">
      <c r="E895" s="15"/>
      <c r="G895" s="16"/>
    </row>
    <row r="896" ht="15.75" customHeight="1">
      <c r="E896" s="15"/>
      <c r="G896" s="16"/>
    </row>
    <row r="897" ht="15.75" customHeight="1">
      <c r="E897" s="15"/>
      <c r="G897" s="16"/>
    </row>
    <row r="898" ht="15.75" customHeight="1">
      <c r="E898" s="15"/>
      <c r="G898" s="16"/>
    </row>
    <row r="899" ht="15.75" customHeight="1">
      <c r="E899" s="15"/>
      <c r="G899" s="16"/>
    </row>
    <row r="900" ht="15.75" customHeight="1">
      <c r="E900" s="15"/>
      <c r="G900" s="16"/>
    </row>
    <row r="901" ht="15.75" customHeight="1">
      <c r="E901" s="15"/>
      <c r="G901" s="16"/>
    </row>
    <row r="902" ht="15.75" customHeight="1">
      <c r="E902" s="15"/>
      <c r="G902" s="16"/>
    </row>
    <row r="903" ht="15.75" customHeight="1">
      <c r="E903" s="15"/>
      <c r="G903" s="16"/>
    </row>
    <row r="904" ht="15.75" customHeight="1">
      <c r="E904" s="15"/>
      <c r="G904" s="16"/>
    </row>
    <row r="905" ht="15.75" customHeight="1">
      <c r="E905" s="15"/>
      <c r="G905" s="16"/>
    </row>
    <row r="906" ht="15.75" customHeight="1">
      <c r="E906" s="15"/>
      <c r="G906" s="16"/>
    </row>
    <row r="907" ht="15.75" customHeight="1">
      <c r="E907" s="15"/>
      <c r="G907" s="16"/>
    </row>
    <row r="908" ht="15.75" customHeight="1">
      <c r="E908" s="15"/>
      <c r="G908" s="16"/>
    </row>
    <row r="909" ht="15.75" customHeight="1">
      <c r="E909" s="15"/>
      <c r="G909" s="16"/>
    </row>
    <row r="910" ht="15.75" customHeight="1">
      <c r="E910" s="15"/>
      <c r="G910" s="16"/>
    </row>
    <row r="911" ht="15.75" customHeight="1">
      <c r="E911" s="15"/>
      <c r="G911" s="16"/>
    </row>
    <row r="912" ht="15.75" customHeight="1">
      <c r="E912" s="15"/>
      <c r="G912" s="16"/>
    </row>
    <row r="913" ht="15.75" customHeight="1">
      <c r="E913" s="15"/>
      <c r="G913" s="16"/>
    </row>
    <row r="914" ht="15.75" customHeight="1">
      <c r="E914" s="15"/>
      <c r="G914" s="16"/>
    </row>
    <row r="915" ht="15.75" customHeight="1">
      <c r="E915" s="15"/>
      <c r="G915" s="16"/>
    </row>
    <row r="916" ht="15.75" customHeight="1">
      <c r="E916" s="15"/>
      <c r="G916" s="16"/>
    </row>
    <row r="917" ht="15.75" customHeight="1">
      <c r="E917" s="15"/>
      <c r="G917" s="16"/>
    </row>
    <row r="918" ht="15.75" customHeight="1">
      <c r="E918" s="15"/>
      <c r="G918" s="16"/>
    </row>
    <row r="919" ht="15.75" customHeight="1">
      <c r="E919" s="15"/>
      <c r="G919" s="16"/>
    </row>
    <row r="920" ht="15.75" customHeight="1">
      <c r="E920" s="15"/>
      <c r="G920" s="16"/>
    </row>
    <row r="921" ht="15.75" customHeight="1">
      <c r="E921" s="15"/>
      <c r="G921" s="16"/>
    </row>
    <row r="922" ht="15.75" customHeight="1">
      <c r="E922" s="15"/>
      <c r="G922" s="16"/>
    </row>
    <row r="923" ht="15.75" customHeight="1">
      <c r="E923" s="15"/>
      <c r="G923" s="16"/>
    </row>
    <row r="924" ht="15.75" customHeight="1">
      <c r="E924" s="15"/>
      <c r="G924" s="16"/>
    </row>
    <row r="925" ht="15.75" customHeight="1">
      <c r="E925" s="15"/>
      <c r="G925" s="16"/>
    </row>
    <row r="926" ht="15.75" customHeight="1">
      <c r="E926" s="15"/>
      <c r="G926" s="16"/>
    </row>
    <row r="927" ht="15.75" customHeight="1">
      <c r="E927" s="15"/>
      <c r="G927" s="16"/>
    </row>
    <row r="928" ht="15.75" customHeight="1">
      <c r="E928" s="15"/>
      <c r="G928" s="16"/>
    </row>
    <row r="929" ht="15.75" customHeight="1">
      <c r="E929" s="15"/>
      <c r="G929" s="16"/>
    </row>
    <row r="930" ht="15.75" customHeight="1">
      <c r="E930" s="15"/>
      <c r="G930" s="16"/>
    </row>
    <row r="931" ht="15.75" customHeight="1">
      <c r="E931" s="15"/>
      <c r="G931" s="16"/>
    </row>
    <row r="932" ht="15.75" customHeight="1">
      <c r="E932" s="15"/>
      <c r="G932" s="16"/>
    </row>
    <row r="933" ht="15.75" customHeight="1">
      <c r="E933" s="15"/>
      <c r="G933" s="16"/>
    </row>
    <row r="934" ht="15.75" customHeight="1">
      <c r="E934" s="15"/>
      <c r="G934" s="16"/>
    </row>
    <row r="935" ht="15.75" customHeight="1">
      <c r="E935" s="15"/>
      <c r="G935" s="16"/>
    </row>
    <row r="936" ht="15.75" customHeight="1">
      <c r="E936" s="15"/>
      <c r="G936" s="16"/>
    </row>
    <row r="937" ht="15.75" customHeight="1">
      <c r="E937" s="15"/>
      <c r="G937" s="16"/>
    </row>
    <row r="938" ht="15.75" customHeight="1">
      <c r="E938" s="15"/>
      <c r="G938" s="16"/>
    </row>
    <row r="939" ht="15.75" customHeight="1">
      <c r="E939" s="15"/>
      <c r="G939" s="16"/>
    </row>
    <row r="940" ht="15.75" customHeight="1">
      <c r="E940" s="15"/>
      <c r="G940" s="16"/>
    </row>
    <row r="941" ht="15.75" customHeight="1">
      <c r="E941" s="15"/>
      <c r="G941" s="16"/>
    </row>
    <row r="942" ht="15.75" customHeight="1">
      <c r="E942" s="15"/>
      <c r="G942" s="16"/>
    </row>
    <row r="943" ht="15.75" customHeight="1">
      <c r="E943" s="15"/>
      <c r="G943" s="16"/>
    </row>
    <row r="944" ht="15.75" customHeight="1">
      <c r="E944" s="15"/>
      <c r="G944" s="16"/>
    </row>
    <row r="945" ht="15.75" customHeight="1">
      <c r="E945" s="15"/>
      <c r="G945" s="16"/>
    </row>
    <row r="946" ht="15.75" customHeight="1">
      <c r="E946" s="15"/>
      <c r="G946" s="16"/>
    </row>
    <row r="947" ht="15.75" customHeight="1">
      <c r="E947" s="15"/>
      <c r="G947" s="16"/>
    </row>
    <row r="948" ht="15.75" customHeight="1">
      <c r="E948" s="15"/>
      <c r="G948" s="16"/>
    </row>
    <row r="949" ht="15.75" customHeight="1">
      <c r="E949" s="15"/>
      <c r="G949" s="16"/>
    </row>
    <row r="950" ht="15.75" customHeight="1">
      <c r="E950" s="15"/>
      <c r="G950" s="16"/>
    </row>
    <row r="951" ht="15.75" customHeight="1">
      <c r="E951" s="15"/>
      <c r="G951" s="16"/>
    </row>
    <row r="952" ht="15.75" customHeight="1">
      <c r="E952" s="15"/>
      <c r="G952" s="16"/>
    </row>
    <row r="953" ht="15.75" customHeight="1">
      <c r="E953" s="15"/>
      <c r="G953" s="16"/>
    </row>
    <row r="954" ht="15.75" customHeight="1">
      <c r="E954" s="15"/>
      <c r="G954" s="16"/>
    </row>
    <row r="955" ht="15.75" customHeight="1">
      <c r="E955" s="15"/>
      <c r="G955" s="16"/>
    </row>
    <row r="956" ht="15.75" customHeight="1">
      <c r="E956" s="15"/>
      <c r="G956" s="16"/>
    </row>
    <row r="957" ht="15.75" customHeight="1">
      <c r="E957" s="15"/>
      <c r="G957" s="16"/>
    </row>
    <row r="958" ht="15.75" customHeight="1">
      <c r="E958" s="15"/>
      <c r="G958" s="16"/>
    </row>
    <row r="959" ht="15.75" customHeight="1">
      <c r="E959" s="15"/>
      <c r="G959" s="16"/>
    </row>
    <row r="960" ht="15.75" customHeight="1">
      <c r="E960" s="15"/>
      <c r="G960" s="16"/>
    </row>
    <row r="961" ht="15.75" customHeight="1">
      <c r="E961" s="15"/>
      <c r="G961" s="16"/>
    </row>
    <row r="962" ht="15.75" customHeight="1">
      <c r="E962" s="15"/>
      <c r="G962" s="16"/>
    </row>
    <row r="963" ht="15.75" customHeight="1">
      <c r="E963" s="15"/>
      <c r="G963" s="16"/>
    </row>
    <row r="964" ht="15.75" customHeight="1">
      <c r="E964" s="15"/>
      <c r="G964" s="16"/>
    </row>
    <row r="965" ht="15.75" customHeight="1">
      <c r="E965" s="15"/>
      <c r="G965" s="16"/>
    </row>
    <row r="966" ht="15.75" customHeight="1">
      <c r="E966" s="15"/>
      <c r="G966" s="16"/>
    </row>
    <row r="967" ht="15.75" customHeight="1">
      <c r="E967" s="15"/>
      <c r="G967" s="16"/>
    </row>
    <row r="968" ht="15.75" customHeight="1">
      <c r="E968" s="15"/>
      <c r="G968" s="16"/>
    </row>
    <row r="969" ht="15.75" customHeight="1">
      <c r="E969" s="15"/>
      <c r="G969" s="16"/>
    </row>
    <row r="970" ht="15.75" customHeight="1">
      <c r="E970" s="15"/>
      <c r="G970" s="16"/>
    </row>
    <row r="971" ht="15.75" customHeight="1">
      <c r="E971" s="15"/>
      <c r="G971" s="16"/>
    </row>
    <row r="972" ht="15.75" customHeight="1">
      <c r="E972" s="15"/>
      <c r="G972" s="16"/>
    </row>
    <row r="973" ht="15.75" customHeight="1">
      <c r="E973" s="15"/>
      <c r="G973" s="16"/>
    </row>
    <row r="974" ht="15.75" customHeight="1">
      <c r="E974" s="15"/>
      <c r="G974" s="16"/>
    </row>
    <row r="975" ht="15.75" customHeight="1">
      <c r="E975" s="15"/>
      <c r="G975" s="16"/>
    </row>
    <row r="976" ht="15.75" customHeight="1">
      <c r="E976" s="15"/>
      <c r="G976" s="16"/>
    </row>
    <row r="977" ht="15.75" customHeight="1">
      <c r="E977" s="15"/>
      <c r="G977" s="16"/>
    </row>
    <row r="978" ht="15.75" customHeight="1">
      <c r="E978" s="15"/>
      <c r="G978" s="16"/>
    </row>
    <row r="979" ht="15.75" customHeight="1">
      <c r="E979" s="15"/>
      <c r="G979" s="16"/>
    </row>
    <row r="980" ht="15.75" customHeight="1">
      <c r="E980" s="15"/>
      <c r="G980" s="16"/>
    </row>
    <row r="981" ht="15.75" customHeight="1">
      <c r="E981" s="15"/>
      <c r="G981" s="16"/>
    </row>
    <row r="982" ht="15.75" customHeight="1">
      <c r="E982" s="15"/>
      <c r="G982" s="16"/>
    </row>
    <row r="983" ht="15.75" customHeight="1">
      <c r="E983" s="15"/>
      <c r="G983" s="16"/>
    </row>
    <row r="984" ht="15.75" customHeight="1">
      <c r="E984" s="15"/>
      <c r="G984" s="16"/>
    </row>
    <row r="985" ht="15.75" customHeight="1">
      <c r="E985" s="15"/>
      <c r="G985" s="16"/>
    </row>
    <row r="986" ht="15.75" customHeight="1">
      <c r="E986" s="15"/>
      <c r="G986" s="16"/>
    </row>
    <row r="987" ht="15.75" customHeight="1">
      <c r="E987" s="15"/>
      <c r="G987" s="16"/>
    </row>
    <row r="988" ht="15.75" customHeight="1">
      <c r="E988" s="15"/>
      <c r="G988" s="16"/>
    </row>
    <row r="989" ht="15.75" customHeight="1">
      <c r="E989" s="15"/>
      <c r="G989" s="16"/>
    </row>
    <row r="990" ht="15.75" customHeight="1">
      <c r="E990" s="15"/>
      <c r="G990" s="16"/>
    </row>
    <row r="991" ht="15.75" customHeight="1">
      <c r="E991" s="15"/>
      <c r="G991" s="16"/>
    </row>
    <row r="992" ht="15.75" customHeight="1">
      <c r="E992" s="15"/>
      <c r="G992" s="16"/>
    </row>
    <row r="993" ht="15.75" customHeight="1">
      <c r="E993" s="15"/>
      <c r="G993" s="16"/>
    </row>
    <row r="994" ht="15.75" customHeight="1">
      <c r="E994" s="15"/>
      <c r="G994" s="16"/>
    </row>
    <row r="995" ht="15.75" customHeight="1">
      <c r="E995" s="15"/>
      <c r="G995" s="16"/>
    </row>
    <row r="996" ht="15.75" customHeight="1">
      <c r="E996" s="15"/>
      <c r="G996" s="16"/>
    </row>
    <row r="997" ht="15.75" customHeight="1">
      <c r="E997" s="15"/>
      <c r="G997" s="16"/>
    </row>
    <row r="998" ht="15.75" customHeight="1">
      <c r="E998" s="15"/>
      <c r="G998" s="16"/>
    </row>
    <row r="999" ht="15.75" customHeight="1">
      <c r="E999" s="15"/>
      <c r="G999" s="16"/>
    </row>
    <row r="1000" ht="15.75" customHeight="1">
      <c r="E1000" s="15"/>
      <c r="G1000" s="16"/>
    </row>
  </sheetData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33"/>
    <col customWidth="1" min="2" max="2" width="21.44"/>
    <col customWidth="1" min="3" max="3" width="10.56"/>
    <col customWidth="1" min="4" max="4" width="39.44"/>
    <col customWidth="1" min="5" max="7" width="12.0"/>
    <col customWidth="1" min="8" max="8" width="12.44"/>
    <col customWidth="1" min="9" max="10" width="12.33"/>
    <col customWidth="1" min="11" max="30" width="10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15.75" customHeight="1">
      <c r="A2" s="5" t="s">
        <v>10</v>
      </c>
      <c r="B2" s="6" t="s">
        <v>11</v>
      </c>
      <c r="C2" s="6" t="s">
        <v>12</v>
      </c>
      <c r="D2" s="6" t="s">
        <v>13</v>
      </c>
      <c r="E2" s="7">
        <v>5.6</v>
      </c>
      <c r="F2" s="6">
        <v>1584.0</v>
      </c>
      <c r="G2" s="8">
        <f t="shared" ref="G2:G5" si="1">E2*F2</f>
        <v>8870.4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15.75" customHeight="1">
      <c r="B3" s="6" t="s">
        <v>14</v>
      </c>
      <c r="C3" s="6" t="s">
        <v>12</v>
      </c>
      <c r="D3" s="6" t="s">
        <v>13</v>
      </c>
      <c r="E3" s="7">
        <v>5.6</v>
      </c>
      <c r="F3" s="6">
        <v>1584.0</v>
      </c>
      <c r="G3" s="8">
        <f t="shared" si="1"/>
        <v>8870.4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.75" customHeight="1">
      <c r="B4" s="6" t="s">
        <v>15</v>
      </c>
      <c r="C4" s="6" t="s">
        <v>16</v>
      </c>
      <c r="D4" s="6" t="s">
        <v>17</v>
      </c>
      <c r="E4" s="8">
        <v>1150.0</v>
      </c>
      <c r="F4" s="6">
        <v>6.0</v>
      </c>
      <c r="G4" s="8">
        <f t="shared" si="1"/>
        <v>6900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ht="15.75" customHeight="1">
      <c r="B5" s="6" t="s">
        <v>18</v>
      </c>
      <c r="C5" s="6" t="s">
        <v>19</v>
      </c>
      <c r="D5" s="9" t="s">
        <v>20</v>
      </c>
      <c r="E5" s="8">
        <v>1080.0</v>
      </c>
      <c r="F5" s="6">
        <v>8.0</v>
      </c>
      <c r="G5" s="8">
        <f t="shared" si="1"/>
        <v>8640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ht="15.75" customHeight="1">
      <c r="B6" s="6" t="s">
        <v>21</v>
      </c>
      <c r="C6" s="10" t="s">
        <v>22</v>
      </c>
      <c r="D6" s="6" t="s">
        <v>23</v>
      </c>
      <c r="E6" s="11">
        <v>1800.0</v>
      </c>
      <c r="F6" s="6"/>
      <c r="G6" s="11">
        <v>1800.0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ht="15.75" customHeight="1">
      <c r="B7" s="12" t="s">
        <v>24</v>
      </c>
      <c r="C7" s="6"/>
      <c r="D7" s="6"/>
      <c r="E7" s="7"/>
      <c r="F7" s="6"/>
      <c r="G7" s="13">
        <f>SUM(G2:G6)</f>
        <v>35080.8</v>
      </c>
      <c r="H7" s="13">
        <f>G7*8/1000</f>
        <v>280.6464</v>
      </c>
      <c r="I7" s="13">
        <f>G7*12/1000</f>
        <v>420.9696</v>
      </c>
      <c r="J7" s="13">
        <f>G7*18/1000</f>
        <v>631.4544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ht="15.75" customHeight="1">
      <c r="B8" s="6"/>
      <c r="C8" s="6"/>
      <c r="D8" s="6"/>
      <c r="E8" s="7"/>
      <c r="F8" s="6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ht="15.75" customHeight="1">
      <c r="A9" s="5" t="s">
        <v>25</v>
      </c>
      <c r="B9" s="6" t="s">
        <v>26</v>
      </c>
      <c r="C9" s="6" t="s">
        <v>12</v>
      </c>
      <c r="D9" s="6" t="s">
        <v>27</v>
      </c>
      <c r="E9" s="7">
        <v>8.5</v>
      </c>
      <c r="F9" s="6">
        <v>1584.0</v>
      </c>
      <c r="G9" s="8">
        <f t="shared" ref="G9:G12" si="2">E9*F9</f>
        <v>13464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ht="15.75" customHeight="1">
      <c r="B10" s="6" t="s">
        <v>28</v>
      </c>
      <c r="C10" s="6" t="s">
        <v>12</v>
      </c>
      <c r="D10" s="6" t="s">
        <v>27</v>
      </c>
      <c r="E10" s="7">
        <v>8.5</v>
      </c>
      <c r="F10" s="6">
        <v>1584.0</v>
      </c>
      <c r="G10" s="8">
        <f t="shared" si="2"/>
        <v>13464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ht="15.75" customHeight="1">
      <c r="B11" s="6" t="s">
        <v>29</v>
      </c>
      <c r="C11" s="6" t="s">
        <v>30</v>
      </c>
      <c r="D11" s="9" t="s">
        <v>31</v>
      </c>
      <c r="E11" s="8">
        <v>8350.0</v>
      </c>
      <c r="F11" s="6">
        <v>6.0</v>
      </c>
      <c r="G11" s="8">
        <f t="shared" si="2"/>
        <v>50100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15.75" customHeight="1">
      <c r="B12" s="6" t="s">
        <v>32</v>
      </c>
      <c r="C12" s="6" t="s">
        <v>33</v>
      </c>
      <c r="D12" s="9" t="s">
        <v>34</v>
      </c>
      <c r="E12" s="11">
        <v>2490.0</v>
      </c>
      <c r="F12" s="6">
        <v>8.0</v>
      </c>
      <c r="G12" s="8">
        <f t="shared" si="2"/>
        <v>19920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15.75" customHeight="1">
      <c r="B13" s="12" t="s">
        <v>35</v>
      </c>
      <c r="C13" s="6"/>
      <c r="D13" s="6"/>
      <c r="E13" s="7"/>
      <c r="F13" s="6"/>
      <c r="G13" s="13">
        <f>SUM(G9:G12)</f>
        <v>96948</v>
      </c>
      <c r="H13" s="13">
        <f>G13*8/1000</f>
        <v>775.584</v>
      </c>
      <c r="I13" s="13">
        <f>G13*12/1000</f>
        <v>1163.376</v>
      </c>
      <c r="J13" s="13">
        <f>G13*18/1000</f>
        <v>1745.064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15.75" customHeight="1">
      <c r="B14" s="6" t="s">
        <v>36</v>
      </c>
      <c r="C14" s="6"/>
      <c r="D14" s="6"/>
      <c r="E14" s="7"/>
      <c r="F14" s="6"/>
      <c r="G14" s="8">
        <f>G13+G7</f>
        <v>132028.8</v>
      </c>
      <c r="H14" s="8">
        <f t="shared" ref="H14:J14" si="3">SUM(H13,H7)</f>
        <v>1056.2304</v>
      </c>
      <c r="I14" s="8">
        <f t="shared" si="3"/>
        <v>1584.3456</v>
      </c>
      <c r="J14" s="8">
        <f t="shared" si="3"/>
        <v>2376.5184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15.75" customHeight="1">
      <c r="B15" s="6"/>
      <c r="C15" s="6"/>
      <c r="D15" s="6"/>
      <c r="E15" s="7"/>
      <c r="F15" s="6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15.75" customHeight="1">
      <c r="A16" s="1" t="s">
        <v>37</v>
      </c>
      <c r="B16" s="6"/>
      <c r="C16" s="6"/>
      <c r="E16" s="7"/>
      <c r="F16" s="6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15.75" customHeight="1">
      <c r="A17" s="5" t="s">
        <v>10</v>
      </c>
      <c r="B17" s="6" t="s">
        <v>38</v>
      </c>
      <c r="C17" s="6" t="s">
        <v>12</v>
      </c>
      <c r="D17" s="9" t="s">
        <v>39</v>
      </c>
      <c r="E17" s="7">
        <f t="shared" ref="E17:E18" si="4">4*E2</f>
        <v>22.4</v>
      </c>
      <c r="F17" s="6">
        <v>1584.0</v>
      </c>
      <c r="G17" s="8">
        <f t="shared" ref="G17:G20" si="5">E17*F17</f>
        <v>35481.6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15.75" customHeight="1">
      <c r="B18" s="6" t="s">
        <v>40</v>
      </c>
      <c r="C18" s="6" t="s">
        <v>12</v>
      </c>
      <c r="D18" s="9" t="s">
        <v>39</v>
      </c>
      <c r="E18" s="7">
        <f t="shared" si="4"/>
        <v>22.4</v>
      </c>
      <c r="F18" s="6">
        <v>1584.0</v>
      </c>
      <c r="G18" s="8">
        <f t="shared" si="5"/>
        <v>35481.6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15.75" customHeight="1">
      <c r="B19" s="6" t="s">
        <v>15</v>
      </c>
      <c r="C19" s="6" t="s">
        <v>16</v>
      </c>
      <c r="D19" s="6" t="s">
        <v>17</v>
      </c>
      <c r="E19" s="8">
        <f>2*E4</f>
        <v>2300</v>
      </c>
      <c r="F19" s="6">
        <v>6.0</v>
      </c>
      <c r="G19" s="8">
        <f t="shared" si="5"/>
        <v>13800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15.75" customHeight="1">
      <c r="B20" s="6" t="s">
        <v>18</v>
      </c>
      <c r="C20" s="6" t="s">
        <v>19</v>
      </c>
      <c r="D20" s="9" t="s">
        <v>20</v>
      </c>
      <c r="E20" s="8">
        <v>1080.0</v>
      </c>
      <c r="F20" s="6">
        <v>8.0</v>
      </c>
      <c r="G20" s="8">
        <f t="shared" si="5"/>
        <v>8640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15.75" customHeight="1">
      <c r="B21" s="6" t="s">
        <v>45</v>
      </c>
      <c r="C21" s="6"/>
      <c r="D21" s="9" t="s">
        <v>46</v>
      </c>
      <c r="E21" s="7"/>
      <c r="F21" s="6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15.75" customHeight="1">
      <c r="B22" s="6" t="s">
        <v>47</v>
      </c>
      <c r="C22" s="10" t="s">
        <v>22</v>
      </c>
      <c r="D22" s="6" t="s">
        <v>23</v>
      </c>
      <c r="E22" s="7"/>
      <c r="F22" s="6"/>
      <c r="G22" s="11">
        <v>1800.0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15.75" customHeight="1">
      <c r="B23" s="12" t="s">
        <v>24</v>
      </c>
      <c r="C23" s="6"/>
      <c r="D23" s="6"/>
      <c r="E23" s="7"/>
      <c r="F23" s="6"/>
      <c r="G23" s="17">
        <f>SUM(G17:G22)</f>
        <v>95203.2</v>
      </c>
      <c r="H23" s="17">
        <f>G23*8/1000</f>
        <v>761.6256</v>
      </c>
      <c r="I23" s="17">
        <f>G23*12/1000</f>
        <v>1142.4384</v>
      </c>
      <c r="J23" s="17">
        <f>G23*18/1000</f>
        <v>1713.6576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15.75" customHeight="1">
      <c r="B24" s="9"/>
      <c r="C24" s="6"/>
      <c r="D24" s="6"/>
      <c r="E24" s="7"/>
      <c r="F24" s="6"/>
      <c r="G24" s="8"/>
      <c r="H24" s="8"/>
      <c r="I24" s="8"/>
      <c r="J24" s="8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15.75" customHeight="1">
      <c r="A25" s="5" t="s">
        <v>50</v>
      </c>
      <c r="B25" s="9" t="s">
        <v>51</v>
      </c>
      <c r="C25" s="6"/>
      <c r="D25" s="6"/>
      <c r="E25" s="7"/>
      <c r="F25" s="6"/>
      <c r="G25" s="8"/>
      <c r="H25" s="18">
        <f t="shared" ref="H25:J25" si="6">H23*8/1/3600</f>
        <v>1.692501333</v>
      </c>
      <c r="I25" s="18">
        <f t="shared" si="6"/>
        <v>2.538752</v>
      </c>
      <c r="J25" s="18">
        <f t="shared" si="6"/>
        <v>3.808128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ht="15.75" customHeight="1">
      <c r="B26" s="9" t="s">
        <v>52</v>
      </c>
      <c r="C26" s="6"/>
      <c r="D26" s="6"/>
      <c r="E26" s="7"/>
      <c r="F26" s="6"/>
      <c r="G26" s="8"/>
      <c r="H26" s="18">
        <f t="shared" ref="H26:J26" si="7">H23*8/10/3600</f>
        <v>0.1692501333</v>
      </c>
      <c r="I26" s="18">
        <f t="shared" si="7"/>
        <v>0.2538752</v>
      </c>
      <c r="J26" s="18">
        <f t="shared" si="7"/>
        <v>0.3808128</v>
      </c>
      <c r="K26" s="1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ht="15.75" customHeight="1">
      <c r="B27" s="6"/>
      <c r="C27" s="6"/>
      <c r="D27" s="6"/>
      <c r="E27" s="7"/>
      <c r="F27" s="6"/>
      <c r="G27" s="8"/>
      <c r="H27" s="8"/>
      <c r="I27" s="8"/>
      <c r="J27" s="8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ht="15.75" customHeight="1">
      <c r="A28" s="5" t="s">
        <v>25</v>
      </c>
      <c r="B28" s="6" t="s">
        <v>29</v>
      </c>
      <c r="C28" s="6" t="s">
        <v>30</v>
      </c>
      <c r="D28" s="9" t="s">
        <v>31</v>
      </c>
      <c r="E28" s="8">
        <v>8350.0</v>
      </c>
      <c r="F28" s="6">
        <v>6.0</v>
      </c>
      <c r="G28" s="8">
        <f t="shared" ref="G28:G29" si="8">E28*F28</f>
        <v>50100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ht="15.75" customHeight="1">
      <c r="B29" s="6" t="s">
        <v>32</v>
      </c>
      <c r="C29" s="6" t="s">
        <v>33</v>
      </c>
      <c r="D29" s="9" t="s">
        <v>34</v>
      </c>
      <c r="E29" s="11">
        <v>2490.0</v>
      </c>
      <c r="F29" s="6">
        <v>8.0</v>
      </c>
      <c r="G29" s="8">
        <f t="shared" si="8"/>
        <v>19920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ht="15.75" customHeight="1">
      <c r="B30" s="12" t="s">
        <v>35</v>
      </c>
      <c r="C30" s="6"/>
      <c r="D30" s="6"/>
      <c r="E30" s="7"/>
      <c r="F30" s="6"/>
      <c r="G30" s="13">
        <f>G28+G29</f>
        <v>70020</v>
      </c>
      <c r="H30" s="13">
        <f>G30*8/1000</f>
        <v>560.16</v>
      </c>
      <c r="I30" s="13">
        <f>G30*12/1000</f>
        <v>840.24</v>
      </c>
      <c r="J30" s="13">
        <f>G30*18/1000</f>
        <v>1260.36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5.75" customHeight="1">
      <c r="B31" s="6" t="s">
        <v>36</v>
      </c>
      <c r="C31" s="6"/>
      <c r="D31" s="6"/>
      <c r="E31" s="7"/>
      <c r="F31" s="6"/>
      <c r="G31" s="19">
        <f>G30+G23</f>
        <v>165223.2</v>
      </c>
      <c r="H31" s="19">
        <f t="shared" ref="H31:J31" si="9">SUM(H30,H23)</f>
        <v>1321.7856</v>
      </c>
      <c r="I31" s="19">
        <f t="shared" si="9"/>
        <v>1982.6784</v>
      </c>
      <c r="J31" s="19">
        <f t="shared" si="9"/>
        <v>2974.0176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ht="15.75" customHeight="1">
      <c r="B32" s="6"/>
      <c r="C32" s="6"/>
      <c r="D32" s="6"/>
      <c r="E32" s="7"/>
      <c r="F32" s="6"/>
      <c r="G32" s="8"/>
      <c r="H32" s="8"/>
      <c r="I32" s="8"/>
      <c r="J32" s="8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ht="15.75" customHeight="1">
      <c r="A33" s="14" t="s">
        <v>48</v>
      </c>
      <c r="B33" s="6"/>
      <c r="C33" s="6"/>
      <c r="D33" s="6"/>
      <c r="E33" s="7"/>
      <c r="F33" s="6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ht="15.75" customHeight="1">
      <c r="A34" s="14" t="s">
        <v>49</v>
      </c>
      <c r="B34" s="6"/>
      <c r="C34" s="6"/>
      <c r="D34" s="6"/>
      <c r="E34" s="7"/>
      <c r="F34" s="6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ht="15.75" customHeight="1">
      <c r="B35" s="6"/>
      <c r="C35" s="6"/>
      <c r="D35" s="6"/>
      <c r="E35" s="7"/>
      <c r="F35" s="6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ht="15.75" customHeight="1">
      <c r="B36" s="6"/>
      <c r="C36" s="6"/>
      <c r="D36" s="6"/>
      <c r="E36" s="7"/>
      <c r="F36" s="6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ht="15.75" customHeight="1">
      <c r="B37" s="6"/>
      <c r="C37" s="6"/>
      <c r="D37" s="6"/>
      <c r="E37" s="7"/>
      <c r="F37" s="6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ht="15.75" customHeight="1">
      <c r="B38" s="6"/>
      <c r="C38" s="6"/>
      <c r="D38" s="6"/>
      <c r="E38" s="7"/>
      <c r="F38" s="6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15.75" customHeight="1">
      <c r="B39" s="6"/>
      <c r="C39" s="6"/>
      <c r="D39" s="6"/>
      <c r="E39" s="7"/>
      <c r="F39" s="6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ht="15.75" customHeight="1">
      <c r="B40" s="6"/>
      <c r="C40" s="6"/>
      <c r="D40" s="6"/>
      <c r="E40" s="7"/>
      <c r="F40" s="6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ht="15.75" customHeight="1">
      <c r="B41" s="6"/>
      <c r="C41" s="6"/>
      <c r="D41" s="6"/>
      <c r="E41" s="7"/>
      <c r="F41" s="6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ht="15.75" customHeight="1">
      <c r="B42" s="6"/>
      <c r="C42" s="6"/>
      <c r="D42" s="6"/>
      <c r="E42" s="7"/>
      <c r="F42" s="6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15.75" customHeight="1">
      <c r="B43" s="6"/>
      <c r="C43" s="6"/>
      <c r="D43" s="6"/>
      <c r="E43" s="7"/>
      <c r="F43" s="6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ht="15.75" customHeight="1">
      <c r="B44" s="6"/>
      <c r="C44" s="6"/>
      <c r="D44" s="6"/>
      <c r="E44" s="7"/>
      <c r="F44" s="6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ht="15.75" customHeight="1">
      <c r="B45" s="6"/>
      <c r="C45" s="6"/>
      <c r="D45" s="6"/>
      <c r="E45" s="7"/>
      <c r="F45" s="6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ht="15.75" customHeight="1">
      <c r="B46" s="6"/>
      <c r="C46" s="6"/>
      <c r="D46" s="6"/>
      <c r="E46" s="7"/>
      <c r="F46" s="6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15.75" customHeight="1">
      <c r="B47" s="6"/>
      <c r="C47" s="6"/>
      <c r="D47" s="6"/>
      <c r="E47" s="7"/>
      <c r="F47" s="6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ht="15.75" customHeight="1">
      <c r="B48" s="6"/>
      <c r="C48" s="6"/>
      <c r="D48" s="6"/>
      <c r="E48" s="7"/>
      <c r="F48" s="6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ht="15.75" customHeight="1">
      <c r="B49" s="6"/>
      <c r="C49" s="6"/>
      <c r="D49" s="6"/>
      <c r="E49" s="7"/>
      <c r="F49" s="6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ht="15.75" customHeight="1">
      <c r="B50" s="6"/>
      <c r="C50" s="6"/>
      <c r="D50" s="6"/>
      <c r="E50" s="7"/>
      <c r="F50" s="6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15.75" customHeight="1">
      <c r="B51" s="6"/>
      <c r="C51" s="6"/>
      <c r="D51" s="6"/>
      <c r="E51" s="7"/>
      <c r="F51" s="6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ht="15.75" customHeight="1">
      <c r="B52" s="6"/>
      <c r="C52" s="6"/>
      <c r="D52" s="6"/>
      <c r="E52" s="7"/>
      <c r="F52" s="6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ht="15.75" customHeight="1">
      <c r="B53" s="6"/>
      <c r="C53" s="6"/>
      <c r="D53" s="6"/>
      <c r="E53" s="7"/>
      <c r="F53" s="6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ht="15.75" customHeight="1">
      <c r="B54" s="6"/>
      <c r="C54" s="6"/>
      <c r="D54" s="6"/>
      <c r="E54" s="7"/>
      <c r="F54" s="6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15.75" customHeight="1">
      <c r="B55" s="6"/>
      <c r="C55" s="6"/>
      <c r="D55" s="6"/>
      <c r="E55" s="7"/>
      <c r="F55" s="6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ht="15.75" customHeight="1">
      <c r="B56" s="6"/>
      <c r="C56" s="6"/>
      <c r="D56" s="6"/>
      <c r="E56" s="7"/>
      <c r="F56" s="6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ht="15.75" customHeight="1">
      <c r="B57" s="6"/>
      <c r="C57" s="6"/>
      <c r="D57" s="6"/>
      <c r="E57" s="7"/>
      <c r="F57" s="6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ht="15.75" customHeight="1">
      <c r="B58" s="6"/>
      <c r="C58" s="6"/>
      <c r="D58" s="6"/>
      <c r="E58" s="7"/>
      <c r="F58" s="6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15.75" customHeight="1">
      <c r="B59" s="6"/>
      <c r="C59" s="6"/>
      <c r="D59" s="6"/>
      <c r="E59" s="7"/>
      <c r="F59" s="6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ht="15.75" customHeight="1">
      <c r="B60" s="6"/>
      <c r="C60" s="6"/>
      <c r="D60" s="6"/>
      <c r="E60" s="7"/>
      <c r="F60" s="6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ht="15.75" customHeight="1">
      <c r="B61" s="6"/>
      <c r="C61" s="6"/>
      <c r="D61" s="6"/>
      <c r="E61" s="7"/>
      <c r="F61" s="6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ht="15.75" customHeight="1">
      <c r="B62" s="6"/>
      <c r="C62" s="6"/>
      <c r="D62" s="6"/>
      <c r="E62" s="7"/>
      <c r="F62" s="6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ht="15.75" customHeight="1">
      <c r="B63" s="6"/>
      <c r="C63" s="6"/>
      <c r="D63" s="6"/>
      <c r="E63" s="7"/>
      <c r="F63" s="6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ht="15.75" customHeight="1">
      <c r="B64" s="6"/>
      <c r="C64" s="6"/>
      <c r="D64" s="6"/>
      <c r="E64" s="7"/>
      <c r="F64" s="6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ht="15.75" customHeight="1">
      <c r="B65" s="6"/>
      <c r="C65" s="6"/>
      <c r="D65" s="6"/>
      <c r="E65" s="7"/>
      <c r="F65" s="6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ht="15.75" customHeight="1">
      <c r="B66" s="6"/>
      <c r="C66" s="6"/>
      <c r="D66" s="6"/>
      <c r="E66" s="7"/>
      <c r="F66" s="6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ht="15.75" customHeight="1">
      <c r="B67" s="6"/>
      <c r="C67" s="6"/>
      <c r="D67" s="6"/>
      <c r="E67" s="7"/>
      <c r="F67" s="6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ht="15.75" customHeight="1">
      <c r="B68" s="6"/>
      <c r="C68" s="6"/>
      <c r="D68" s="6"/>
      <c r="E68" s="7"/>
      <c r="F68" s="6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ht="15.75" customHeight="1">
      <c r="B69" s="6"/>
      <c r="C69" s="6"/>
      <c r="D69" s="6"/>
      <c r="E69" s="7"/>
      <c r="F69" s="6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ht="15.75" customHeight="1">
      <c r="B70" s="6"/>
      <c r="C70" s="6"/>
      <c r="D70" s="6"/>
      <c r="E70" s="7"/>
      <c r="F70" s="6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ht="15.75" customHeight="1">
      <c r="B71" s="6"/>
      <c r="C71" s="6"/>
      <c r="D71" s="6"/>
      <c r="E71" s="7"/>
      <c r="F71" s="6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ht="15.75" customHeight="1">
      <c r="B72" s="6"/>
      <c r="C72" s="6"/>
      <c r="D72" s="6"/>
      <c r="E72" s="7"/>
      <c r="F72" s="6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ht="15.75" customHeight="1">
      <c r="B73" s="6"/>
      <c r="C73" s="6"/>
      <c r="D73" s="6"/>
      <c r="E73" s="7"/>
      <c r="F73" s="6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ht="15.75" customHeight="1">
      <c r="B74" s="6"/>
      <c r="C74" s="6"/>
      <c r="D74" s="6"/>
      <c r="E74" s="7"/>
      <c r="F74" s="6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ht="15.75" customHeight="1">
      <c r="B75" s="6"/>
      <c r="C75" s="6"/>
      <c r="D75" s="6"/>
      <c r="E75" s="7"/>
      <c r="F75" s="6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ht="15.75" customHeight="1">
      <c r="B76" s="6"/>
      <c r="C76" s="6"/>
      <c r="D76" s="6"/>
      <c r="E76" s="7"/>
      <c r="F76" s="6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ht="15.75" customHeight="1">
      <c r="B77" s="6"/>
      <c r="C77" s="6"/>
      <c r="D77" s="6"/>
      <c r="E77" s="7"/>
      <c r="F77" s="6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ht="15.75" customHeight="1">
      <c r="B78" s="6"/>
      <c r="C78" s="6"/>
      <c r="D78" s="6"/>
      <c r="E78" s="7"/>
      <c r="F78" s="6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ht="15.75" customHeight="1">
      <c r="B79" s="6"/>
      <c r="C79" s="6"/>
      <c r="D79" s="6"/>
      <c r="E79" s="7"/>
      <c r="F79" s="6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ht="15.75" customHeight="1">
      <c r="B80" s="6"/>
      <c r="C80" s="6"/>
      <c r="D80" s="6"/>
      <c r="E80" s="7"/>
      <c r="F80" s="6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ht="15.75" customHeight="1">
      <c r="B81" s="6"/>
      <c r="C81" s="6"/>
      <c r="D81" s="6"/>
      <c r="E81" s="7"/>
      <c r="F81" s="6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ht="15.75" customHeight="1">
      <c r="B82" s="6"/>
      <c r="C82" s="6"/>
      <c r="D82" s="6"/>
      <c r="E82" s="7"/>
      <c r="F82" s="6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ht="15.75" customHeight="1">
      <c r="B83" s="6"/>
      <c r="C83" s="6"/>
      <c r="D83" s="6"/>
      <c r="E83" s="7"/>
      <c r="F83" s="6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ht="15.75" customHeight="1">
      <c r="B84" s="6"/>
      <c r="C84" s="6"/>
      <c r="D84" s="6"/>
      <c r="E84" s="7"/>
      <c r="F84" s="6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ht="15.75" customHeight="1">
      <c r="B85" s="6"/>
      <c r="C85" s="6"/>
      <c r="D85" s="6"/>
      <c r="E85" s="7"/>
      <c r="F85" s="6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ht="15.75" customHeight="1">
      <c r="B86" s="6"/>
      <c r="C86" s="6"/>
      <c r="D86" s="6"/>
      <c r="E86" s="7"/>
      <c r="F86" s="6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ht="15.75" customHeight="1">
      <c r="B87" s="6"/>
      <c r="C87" s="6"/>
      <c r="D87" s="6"/>
      <c r="E87" s="7"/>
      <c r="F87" s="6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ht="15.75" customHeight="1">
      <c r="B88" s="6"/>
      <c r="C88" s="6"/>
      <c r="D88" s="6"/>
      <c r="E88" s="7"/>
      <c r="F88" s="6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ht="15.75" customHeight="1">
      <c r="B89" s="6"/>
      <c r="C89" s="6"/>
      <c r="D89" s="6"/>
      <c r="E89" s="7"/>
      <c r="F89" s="6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ht="15.75" customHeight="1">
      <c r="B90" s="6"/>
      <c r="C90" s="6"/>
      <c r="D90" s="6"/>
      <c r="E90" s="7"/>
      <c r="F90" s="6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ht="15.75" customHeight="1">
      <c r="B91" s="6"/>
      <c r="C91" s="6"/>
      <c r="D91" s="6"/>
      <c r="E91" s="7"/>
      <c r="F91" s="6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ht="15.75" customHeight="1">
      <c r="B92" s="6"/>
      <c r="C92" s="6"/>
      <c r="D92" s="6"/>
      <c r="E92" s="7"/>
      <c r="F92" s="6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ht="15.75" customHeight="1">
      <c r="B93" s="6"/>
      <c r="C93" s="6"/>
      <c r="D93" s="6"/>
      <c r="E93" s="7"/>
      <c r="F93" s="6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ht="15.75" customHeight="1">
      <c r="B94" s="6"/>
      <c r="C94" s="6"/>
      <c r="D94" s="6"/>
      <c r="E94" s="7"/>
      <c r="F94" s="6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ht="15.75" customHeight="1">
      <c r="B95" s="6"/>
      <c r="C95" s="6"/>
      <c r="D95" s="6"/>
      <c r="E95" s="7"/>
      <c r="F95" s="6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ht="15.75" customHeight="1">
      <c r="B96" s="6"/>
      <c r="C96" s="6"/>
      <c r="D96" s="6"/>
      <c r="E96" s="7"/>
      <c r="F96" s="6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ht="15.75" customHeight="1">
      <c r="B97" s="6"/>
      <c r="C97" s="6"/>
      <c r="D97" s="6"/>
      <c r="E97" s="7"/>
      <c r="F97" s="6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ht="15.75" customHeight="1">
      <c r="B98" s="6"/>
      <c r="C98" s="6"/>
      <c r="D98" s="6"/>
      <c r="E98" s="7"/>
      <c r="F98" s="6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ht="15.75" customHeight="1">
      <c r="B99" s="6"/>
      <c r="C99" s="6"/>
      <c r="D99" s="6"/>
      <c r="E99" s="7"/>
      <c r="F99" s="6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ht="15.75" customHeight="1">
      <c r="B100" s="6"/>
      <c r="C100" s="6"/>
      <c r="D100" s="6"/>
      <c r="E100" s="7"/>
      <c r="F100" s="6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ht="15.75" customHeight="1">
      <c r="B101" s="6"/>
      <c r="C101" s="6"/>
      <c r="D101" s="6"/>
      <c r="E101" s="7"/>
      <c r="F101" s="6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ht="15.75" customHeight="1">
      <c r="B102" s="6"/>
      <c r="C102" s="6"/>
      <c r="D102" s="6"/>
      <c r="E102" s="7"/>
      <c r="F102" s="6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ht="15.75" customHeight="1">
      <c r="B103" s="6"/>
      <c r="C103" s="6"/>
      <c r="D103" s="6"/>
      <c r="E103" s="7"/>
      <c r="F103" s="6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ht="15.75" customHeight="1">
      <c r="B104" s="6"/>
      <c r="C104" s="6"/>
      <c r="D104" s="6"/>
      <c r="E104" s="7"/>
      <c r="F104" s="6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ht="15.75" customHeight="1">
      <c r="B105" s="6"/>
      <c r="C105" s="6"/>
      <c r="D105" s="6"/>
      <c r="E105" s="7"/>
      <c r="F105" s="6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ht="15.75" customHeight="1">
      <c r="B106" s="6"/>
      <c r="C106" s="6"/>
      <c r="D106" s="6"/>
      <c r="E106" s="7"/>
      <c r="F106" s="6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ht="15.75" customHeight="1">
      <c r="B107" s="6"/>
      <c r="C107" s="6"/>
      <c r="D107" s="6"/>
      <c r="E107" s="7"/>
      <c r="F107" s="6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ht="15.75" customHeight="1">
      <c r="B108" s="6"/>
      <c r="C108" s="6"/>
      <c r="D108" s="6"/>
      <c r="E108" s="7"/>
      <c r="F108" s="6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ht="15.75" customHeight="1">
      <c r="B109" s="6"/>
      <c r="C109" s="6"/>
      <c r="D109" s="6"/>
      <c r="E109" s="7"/>
      <c r="F109" s="6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ht="15.75" customHeight="1">
      <c r="B110" s="6"/>
      <c r="C110" s="6"/>
      <c r="D110" s="6"/>
      <c r="E110" s="7"/>
      <c r="F110" s="6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ht="15.75" customHeight="1">
      <c r="B111" s="6"/>
      <c r="C111" s="6"/>
      <c r="D111" s="6"/>
      <c r="E111" s="7"/>
      <c r="F111" s="6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ht="15.75" customHeight="1">
      <c r="B112" s="6"/>
      <c r="C112" s="6"/>
      <c r="D112" s="6"/>
      <c r="E112" s="7"/>
      <c r="F112" s="6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ht="15.75" customHeight="1">
      <c r="B113" s="6"/>
      <c r="C113" s="6"/>
      <c r="D113" s="6"/>
      <c r="E113" s="7"/>
      <c r="F113" s="6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ht="15.75" customHeight="1">
      <c r="B114" s="6"/>
      <c r="C114" s="6"/>
      <c r="D114" s="6"/>
      <c r="E114" s="7"/>
      <c r="F114" s="6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ht="15.75" customHeight="1">
      <c r="B115" s="6"/>
      <c r="C115" s="6"/>
      <c r="D115" s="6"/>
      <c r="E115" s="7"/>
      <c r="F115" s="6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ht="15.75" customHeight="1">
      <c r="B116" s="6"/>
      <c r="C116" s="6"/>
      <c r="D116" s="6"/>
      <c r="E116" s="7"/>
      <c r="F116" s="6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ht="15.75" customHeight="1">
      <c r="B117" s="6"/>
      <c r="C117" s="6"/>
      <c r="D117" s="6"/>
      <c r="E117" s="7"/>
      <c r="F117" s="6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ht="15.75" customHeight="1">
      <c r="B118" s="6"/>
      <c r="C118" s="6"/>
      <c r="D118" s="6"/>
      <c r="E118" s="7"/>
      <c r="F118" s="6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ht="15.75" customHeight="1">
      <c r="B119" s="6"/>
      <c r="C119" s="6"/>
      <c r="D119" s="6"/>
      <c r="E119" s="7"/>
      <c r="F119" s="6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ht="15.75" customHeight="1">
      <c r="B120" s="6"/>
      <c r="C120" s="6"/>
      <c r="D120" s="6"/>
      <c r="E120" s="7"/>
      <c r="F120" s="6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ht="15.75" customHeight="1">
      <c r="B121" s="6"/>
      <c r="C121" s="6"/>
      <c r="D121" s="6"/>
      <c r="E121" s="7"/>
      <c r="F121" s="6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ht="15.75" customHeight="1">
      <c r="B122" s="6"/>
      <c r="C122" s="6"/>
      <c r="D122" s="6"/>
      <c r="E122" s="7"/>
      <c r="F122" s="6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15.75" customHeight="1">
      <c r="B123" s="6"/>
      <c r="C123" s="6"/>
      <c r="D123" s="6"/>
      <c r="E123" s="7"/>
      <c r="F123" s="6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ht="15.75" customHeight="1">
      <c r="B124" s="6"/>
      <c r="C124" s="6"/>
      <c r="D124" s="6"/>
      <c r="E124" s="7"/>
      <c r="F124" s="6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ht="15.75" customHeight="1">
      <c r="B125" s="6"/>
      <c r="C125" s="6"/>
      <c r="D125" s="6"/>
      <c r="E125" s="7"/>
      <c r="F125" s="6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ht="15.75" customHeight="1">
      <c r="B126" s="6"/>
      <c r="C126" s="6"/>
      <c r="D126" s="6"/>
      <c r="E126" s="7"/>
      <c r="F126" s="6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ht="15.75" customHeight="1">
      <c r="B127" s="6"/>
      <c r="C127" s="6"/>
      <c r="D127" s="6"/>
      <c r="E127" s="7"/>
      <c r="F127" s="6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ht="15.75" customHeight="1">
      <c r="B128" s="6"/>
      <c r="C128" s="6"/>
      <c r="D128" s="6"/>
      <c r="E128" s="7"/>
      <c r="F128" s="6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ht="15.75" customHeight="1">
      <c r="B129" s="6"/>
      <c r="C129" s="6"/>
      <c r="D129" s="6"/>
      <c r="E129" s="7"/>
      <c r="F129" s="6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ht="15.75" customHeight="1">
      <c r="B130" s="6"/>
      <c r="C130" s="6"/>
      <c r="D130" s="6"/>
      <c r="E130" s="7"/>
      <c r="F130" s="6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15.75" customHeight="1">
      <c r="B131" s="6"/>
      <c r="C131" s="6"/>
      <c r="D131" s="6"/>
      <c r="E131" s="7"/>
      <c r="F131" s="6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ht="15.75" customHeight="1">
      <c r="B132" s="6"/>
      <c r="C132" s="6"/>
      <c r="D132" s="6"/>
      <c r="E132" s="7"/>
      <c r="F132" s="6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ht="15.75" customHeight="1">
      <c r="B133" s="6"/>
      <c r="C133" s="6"/>
      <c r="D133" s="6"/>
      <c r="E133" s="7"/>
      <c r="F133" s="6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ht="15.75" customHeight="1">
      <c r="B134" s="6"/>
      <c r="C134" s="6"/>
      <c r="D134" s="6"/>
      <c r="E134" s="7"/>
      <c r="F134" s="6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ht="15.75" customHeight="1">
      <c r="B135" s="6"/>
      <c r="C135" s="6"/>
      <c r="D135" s="6"/>
      <c r="E135" s="7"/>
      <c r="F135" s="6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ht="15.75" customHeight="1">
      <c r="B136" s="6"/>
      <c r="C136" s="6"/>
      <c r="D136" s="6"/>
      <c r="E136" s="7"/>
      <c r="F136" s="6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ht="15.75" customHeight="1">
      <c r="B137" s="6"/>
      <c r="C137" s="6"/>
      <c r="D137" s="6"/>
      <c r="E137" s="7"/>
      <c r="F137" s="6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ht="15.75" customHeight="1">
      <c r="B138" s="6"/>
      <c r="C138" s="6"/>
      <c r="D138" s="6"/>
      <c r="E138" s="7"/>
      <c r="F138" s="6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ht="15.75" customHeight="1">
      <c r="B139" s="6"/>
      <c r="C139" s="6"/>
      <c r="D139" s="6"/>
      <c r="E139" s="7"/>
      <c r="F139" s="6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ht="15.75" customHeight="1">
      <c r="B140" s="6"/>
      <c r="C140" s="6"/>
      <c r="D140" s="6"/>
      <c r="E140" s="7"/>
      <c r="F140" s="6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ht="15.75" customHeight="1">
      <c r="B141" s="6"/>
      <c r="C141" s="6"/>
      <c r="D141" s="6"/>
      <c r="E141" s="7"/>
      <c r="F141" s="6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ht="15.75" customHeight="1">
      <c r="B142" s="6"/>
      <c r="C142" s="6"/>
      <c r="D142" s="6"/>
      <c r="E142" s="7"/>
      <c r="F142" s="6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15.75" customHeight="1">
      <c r="B143" s="6"/>
      <c r="C143" s="6"/>
      <c r="D143" s="6"/>
      <c r="E143" s="7"/>
      <c r="F143" s="6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ht="15.75" customHeight="1">
      <c r="B144" s="6"/>
      <c r="C144" s="6"/>
      <c r="D144" s="6"/>
      <c r="E144" s="7"/>
      <c r="F144" s="6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ht="15.75" customHeight="1">
      <c r="B145" s="6"/>
      <c r="C145" s="6"/>
      <c r="D145" s="6"/>
      <c r="E145" s="7"/>
      <c r="F145" s="6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ht="15.75" customHeight="1">
      <c r="B146" s="6"/>
      <c r="C146" s="6"/>
      <c r="D146" s="6"/>
      <c r="E146" s="7"/>
      <c r="F146" s="6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15.75" customHeight="1">
      <c r="B147" s="6"/>
      <c r="C147" s="6"/>
      <c r="D147" s="6"/>
      <c r="E147" s="7"/>
      <c r="F147" s="6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ht="15.75" customHeight="1">
      <c r="B148" s="6"/>
      <c r="C148" s="6"/>
      <c r="D148" s="6"/>
      <c r="E148" s="7"/>
      <c r="F148" s="6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ht="15.75" customHeight="1">
      <c r="B149" s="6"/>
      <c r="C149" s="6"/>
      <c r="D149" s="6"/>
      <c r="E149" s="7"/>
      <c r="F149" s="6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ht="15.75" customHeight="1">
      <c r="B150" s="6"/>
      <c r="C150" s="6"/>
      <c r="D150" s="6"/>
      <c r="E150" s="7"/>
      <c r="F150" s="6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15.75" customHeight="1">
      <c r="B151" s="6"/>
      <c r="C151" s="6"/>
      <c r="D151" s="6"/>
      <c r="E151" s="7"/>
      <c r="F151" s="6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ht="15.75" customHeight="1">
      <c r="B152" s="6"/>
      <c r="C152" s="6"/>
      <c r="D152" s="6"/>
      <c r="E152" s="7"/>
      <c r="F152" s="6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ht="15.75" customHeight="1">
      <c r="B153" s="6"/>
      <c r="C153" s="6"/>
      <c r="D153" s="6"/>
      <c r="E153" s="7"/>
      <c r="F153" s="6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ht="15.75" customHeight="1">
      <c r="B154" s="6"/>
      <c r="C154" s="6"/>
      <c r="D154" s="6"/>
      <c r="E154" s="7"/>
      <c r="F154" s="6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ht="15.75" customHeight="1">
      <c r="B155" s="6"/>
      <c r="C155" s="6"/>
      <c r="D155" s="6"/>
      <c r="E155" s="7"/>
      <c r="F155" s="6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ht="15.75" customHeight="1">
      <c r="B156" s="6"/>
      <c r="C156" s="6"/>
      <c r="D156" s="6"/>
      <c r="E156" s="7"/>
      <c r="F156" s="6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ht="15.75" customHeight="1">
      <c r="B157" s="6"/>
      <c r="C157" s="6"/>
      <c r="D157" s="6"/>
      <c r="E157" s="7"/>
      <c r="F157" s="6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ht="15.75" customHeight="1">
      <c r="B158" s="6"/>
      <c r="C158" s="6"/>
      <c r="D158" s="6"/>
      <c r="E158" s="7"/>
      <c r="F158" s="6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ht="15.75" customHeight="1">
      <c r="B159" s="6"/>
      <c r="C159" s="6"/>
      <c r="D159" s="6"/>
      <c r="E159" s="7"/>
      <c r="F159" s="6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ht="15.75" customHeight="1">
      <c r="B160" s="6"/>
      <c r="C160" s="6"/>
      <c r="D160" s="6"/>
      <c r="E160" s="7"/>
      <c r="F160" s="6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ht="15.75" customHeight="1">
      <c r="B161" s="6"/>
      <c r="C161" s="6"/>
      <c r="D161" s="6"/>
      <c r="E161" s="7"/>
      <c r="F161" s="6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ht="15.75" customHeight="1">
      <c r="B162" s="6"/>
      <c r="C162" s="6"/>
      <c r="D162" s="6"/>
      <c r="E162" s="7"/>
      <c r="F162" s="6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ht="15.75" customHeight="1">
      <c r="B163" s="6"/>
      <c r="C163" s="6"/>
      <c r="D163" s="6"/>
      <c r="E163" s="7"/>
      <c r="F163" s="6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ht="15.75" customHeight="1">
      <c r="B164" s="6"/>
      <c r="C164" s="6"/>
      <c r="D164" s="6"/>
      <c r="E164" s="7"/>
      <c r="F164" s="6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ht="15.75" customHeight="1">
      <c r="B165" s="6"/>
      <c r="C165" s="6"/>
      <c r="D165" s="6"/>
      <c r="E165" s="7"/>
      <c r="F165" s="6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ht="15.75" customHeight="1">
      <c r="B166" s="6"/>
      <c r="C166" s="6"/>
      <c r="D166" s="6"/>
      <c r="E166" s="7"/>
      <c r="F166" s="6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ht="15.75" customHeight="1">
      <c r="B167" s="6"/>
      <c r="C167" s="6"/>
      <c r="D167" s="6"/>
      <c r="E167" s="7"/>
      <c r="F167" s="6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ht="15.75" customHeight="1">
      <c r="B168" s="6"/>
      <c r="C168" s="6"/>
      <c r="D168" s="6"/>
      <c r="E168" s="7"/>
      <c r="F168" s="6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ht="15.75" customHeight="1">
      <c r="B169" s="6"/>
      <c r="C169" s="6"/>
      <c r="D169" s="6"/>
      <c r="E169" s="7"/>
      <c r="F169" s="6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ht="15.75" customHeight="1">
      <c r="B170" s="6"/>
      <c r="C170" s="6"/>
      <c r="D170" s="6"/>
      <c r="E170" s="7"/>
      <c r="F170" s="6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ht="15.75" customHeight="1">
      <c r="B171" s="6"/>
      <c r="C171" s="6"/>
      <c r="D171" s="6"/>
      <c r="E171" s="7"/>
      <c r="F171" s="6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ht="15.75" customHeight="1">
      <c r="B172" s="6"/>
      <c r="C172" s="6"/>
      <c r="D172" s="6"/>
      <c r="E172" s="7"/>
      <c r="F172" s="6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ht="15.75" customHeight="1">
      <c r="B173" s="6"/>
      <c r="C173" s="6"/>
      <c r="D173" s="6"/>
      <c r="E173" s="7"/>
      <c r="F173" s="6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ht="15.75" customHeight="1">
      <c r="B174" s="6"/>
      <c r="C174" s="6"/>
      <c r="D174" s="6"/>
      <c r="E174" s="7"/>
      <c r="F174" s="6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ht="15.75" customHeight="1">
      <c r="B175" s="6"/>
      <c r="C175" s="6"/>
      <c r="D175" s="6"/>
      <c r="E175" s="7"/>
      <c r="F175" s="6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ht="15.75" customHeight="1">
      <c r="B176" s="6"/>
      <c r="C176" s="6"/>
      <c r="D176" s="6"/>
      <c r="E176" s="7"/>
      <c r="F176" s="6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ht="15.75" customHeight="1">
      <c r="B177" s="6"/>
      <c r="C177" s="6"/>
      <c r="D177" s="6"/>
      <c r="E177" s="7"/>
      <c r="F177" s="6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ht="15.75" customHeight="1">
      <c r="B178" s="6"/>
      <c r="C178" s="6"/>
      <c r="D178" s="6"/>
      <c r="E178" s="7"/>
      <c r="F178" s="6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ht="15.75" customHeight="1">
      <c r="B179" s="6"/>
      <c r="C179" s="6"/>
      <c r="D179" s="6"/>
      <c r="E179" s="7"/>
      <c r="F179" s="6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ht="15.75" customHeight="1">
      <c r="B180" s="6"/>
      <c r="C180" s="6"/>
      <c r="D180" s="6"/>
      <c r="E180" s="7"/>
      <c r="F180" s="6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ht="15.75" customHeight="1">
      <c r="B181" s="6"/>
      <c r="C181" s="6"/>
      <c r="D181" s="6"/>
      <c r="E181" s="7"/>
      <c r="F181" s="6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ht="15.75" customHeight="1">
      <c r="B182" s="6"/>
      <c r="C182" s="6"/>
      <c r="D182" s="6"/>
      <c r="E182" s="7"/>
      <c r="F182" s="6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ht="15.75" customHeight="1">
      <c r="B183" s="6"/>
      <c r="C183" s="6"/>
      <c r="D183" s="6"/>
      <c r="E183" s="7"/>
      <c r="F183" s="6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ht="15.75" customHeight="1">
      <c r="B184" s="6"/>
      <c r="C184" s="6"/>
      <c r="D184" s="6"/>
      <c r="E184" s="7"/>
      <c r="F184" s="6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ht="15.75" customHeight="1">
      <c r="B185" s="6"/>
      <c r="C185" s="6"/>
      <c r="D185" s="6"/>
      <c r="E185" s="7"/>
      <c r="F185" s="6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ht="15.75" customHeight="1">
      <c r="B186" s="6"/>
      <c r="C186" s="6"/>
      <c r="D186" s="6"/>
      <c r="E186" s="7"/>
      <c r="F186" s="6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ht="15.75" customHeight="1">
      <c r="B187" s="6"/>
      <c r="C187" s="6"/>
      <c r="D187" s="6"/>
      <c r="E187" s="7"/>
      <c r="F187" s="6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ht="15.75" customHeight="1">
      <c r="B188" s="6"/>
      <c r="C188" s="6"/>
      <c r="D188" s="6"/>
      <c r="E188" s="7"/>
      <c r="F188" s="6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ht="15.75" customHeight="1">
      <c r="B189" s="6"/>
      <c r="C189" s="6"/>
      <c r="D189" s="6"/>
      <c r="E189" s="7"/>
      <c r="F189" s="6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ht="15.75" customHeight="1">
      <c r="B190" s="6"/>
      <c r="C190" s="6"/>
      <c r="D190" s="6"/>
      <c r="E190" s="7"/>
      <c r="F190" s="6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ht="15.75" customHeight="1">
      <c r="B191" s="6"/>
      <c r="C191" s="6"/>
      <c r="D191" s="6"/>
      <c r="E191" s="7"/>
      <c r="F191" s="6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ht="15.75" customHeight="1">
      <c r="B192" s="6"/>
      <c r="C192" s="6"/>
      <c r="D192" s="6"/>
      <c r="E192" s="7"/>
      <c r="F192" s="6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ht="15.75" customHeight="1">
      <c r="B193" s="6"/>
      <c r="C193" s="6"/>
      <c r="D193" s="6"/>
      <c r="E193" s="7"/>
      <c r="F193" s="6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ht="15.75" customHeight="1">
      <c r="B194" s="6"/>
      <c r="C194" s="6"/>
      <c r="D194" s="6"/>
      <c r="E194" s="7"/>
      <c r="F194" s="6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ht="15.75" customHeight="1">
      <c r="B195" s="6"/>
      <c r="C195" s="6"/>
      <c r="D195" s="6"/>
      <c r="E195" s="7"/>
      <c r="F195" s="6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ht="15.75" customHeight="1">
      <c r="B196" s="6"/>
      <c r="C196" s="6"/>
      <c r="D196" s="6"/>
      <c r="E196" s="7"/>
      <c r="F196" s="6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ht="15.75" customHeight="1">
      <c r="B197" s="6"/>
      <c r="C197" s="6"/>
      <c r="D197" s="6"/>
      <c r="E197" s="7"/>
      <c r="F197" s="6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ht="15.75" customHeight="1">
      <c r="B198" s="6"/>
      <c r="C198" s="6"/>
      <c r="D198" s="6"/>
      <c r="E198" s="7"/>
      <c r="F198" s="6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ht="15.75" customHeight="1">
      <c r="B199" s="6"/>
      <c r="C199" s="6"/>
      <c r="D199" s="6"/>
      <c r="E199" s="7"/>
      <c r="F199" s="6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ht="15.75" customHeight="1">
      <c r="B200" s="6"/>
      <c r="C200" s="6"/>
      <c r="D200" s="6"/>
      <c r="E200" s="7"/>
      <c r="F200" s="6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ht="15.75" customHeight="1">
      <c r="B201" s="6"/>
      <c r="C201" s="6"/>
      <c r="D201" s="6"/>
      <c r="E201" s="7"/>
      <c r="F201" s="6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ht="15.75" customHeight="1">
      <c r="B202" s="6"/>
      <c r="C202" s="6"/>
      <c r="D202" s="6"/>
      <c r="E202" s="7"/>
      <c r="F202" s="6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ht="15.75" customHeight="1">
      <c r="B203" s="6"/>
      <c r="C203" s="6"/>
      <c r="D203" s="6"/>
      <c r="E203" s="7"/>
      <c r="F203" s="6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ht="15.75" customHeight="1">
      <c r="B204" s="6"/>
      <c r="C204" s="6"/>
      <c r="D204" s="6"/>
      <c r="E204" s="7"/>
      <c r="F204" s="6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ht="15.75" customHeight="1">
      <c r="B205" s="6"/>
      <c r="C205" s="6"/>
      <c r="D205" s="6"/>
      <c r="E205" s="7"/>
      <c r="F205" s="6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ht="15.75" customHeight="1">
      <c r="B206" s="6"/>
      <c r="C206" s="6"/>
      <c r="D206" s="6"/>
      <c r="E206" s="7"/>
      <c r="F206" s="6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ht="15.75" customHeight="1">
      <c r="B207" s="6"/>
      <c r="C207" s="6"/>
      <c r="D207" s="6"/>
      <c r="E207" s="7"/>
      <c r="F207" s="6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ht="15.75" customHeight="1">
      <c r="B208" s="6"/>
      <c r="C208" s="6"/>
      <c r="D208" s="6"/>
      <c r="E208" s="7"/>
      <c r="F208" s="6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ht="15.75" customHeight="1">
      <c r="B209" s="6"/>
      <c r="C209" s="6"/>
      <c r="D209" s="6"/>
      <c r="E209" s="7"/>
      <c r="F209" s="6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ht="15.75" customHeight="1">
      <c r="B210" s="6"/>
      <c r="C210" s="6"/>
      <c r="D210" s="6"/>
      <c r="E210" s="7"/>
      <c r="F210" s="6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ht="15.75" customHeight="1">
      <c r="B211" s="6"/>
      <c r="C211" s="6"/>
      <c r="D211" s="6"/>
      <c r="E211" s="7"/>
      <c r="F211" s="6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ht="15.75" customHeight="1">
      <c r="B212" s="6"/>
      <c r="C212" s="6"/>
      <c r="D212" s="6"/>
      <c r="E212" s="7"/>
      <c r="F212" s="6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ht="15.75" customHeight="1">
      <c r="B213" s="6"/>
      <c r="C213" s="6"/>
      <c r="D213" s="6"/>
      <c r="E213" s="7"/>
      <c r="F213" s="6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ht="15.75" customHeight="1">
      <c r="B214" s="6"/>
      <c r="C214" s="6"/>
      <c r="D214" s="6"/>
      <c r="E214" s="7"/>
      <c r="F214" s="6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ht="15.75" customHeight="1">
      <c r="B215" s="6"/>
      <c r="C215" s="6"/>
      <c r="D215" s="6"/>
      <c r="E215" s="7"/>
      <c r="F215" s="6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ht="15.75" customHeight="1">
      <c r="B216" s="6"/>
      <c r="C216" s="6"/>
      <c r="D216" s="6"/>
      <c r="E216" s="7"/>
      <c r="F216" s="6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ht="15.75" customHeight="1">
      <c r="B217" s="6"/>
      <c r="C217" s="6"/>
      <c r="D217" s="6"/>
      <c r="E217" s="7"/>
      <c r="F217" s="6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ht="15.75" customHeight="1">
      <c r="B218" s="6"/>
      <c r="C218" s="6"/>
      <c r="D218" s="6"/>
      <c r="E218" s="7"/>
      <c r="F218" s="6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ht="15.75" customHeight="1">
      <c r="B219" s="6"/>
      <c r="C219" s="6"/>
      <c r="D219" s="6"/>
      <c r="E219" s="7"/>
      <c r="F219" s="6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ht="15.75" customHeight="1">
      <c r="B220" s="6"/>
      <c r="C220" s="6"/>
      <c r="D220" s="6"/>
      <c r="E220" s="7"/>
      <c r="F220" s="6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ht="15.75" customHeight="1">
      <c r="B221" s="6"/>
      <c r="C221" s="6"/>
      <c r="D221" s="6"/>
      <c r="E221" s="7"/>
      <c r="F221" s="6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ht="15.75" customHeight="1">
      <c r="B222" s="6"/>
      <c r="C222" s="6"/>
      <c r="D222" s="6"/>
      <c r="E222" s="7"/>
      <c r="F222" s="6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ht="15.75" customHeight="1">
      <c r="B223" s="6"/>
      <c r="C223" s="6"/>
      <c r="D223" s="6"/>
      <c r="E223" s="7"/>
      <c r="F223" s="6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ht="15.75" customHeight="1">
      <c r="B224" s="6"/>
      <c r="C224" s="6"/>
      <c r="D224" s="6"/>
      <c r="E224" s="7"/>
      <c r="F224" s="6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ht="15.75" customHeight="1">
      <c r="B225" s="6"/>
      <c r="C225" s="6"/>
      <c r="D225" s="6"/>
      <c r="E225" s="7"/>
      <c r="F225" s="6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ht="15.75" customHeight="1">
      <c r="B226" s="6"/>
      <c r="C226" s="6"/>
      <c r="D226" s="6"/>
      <c r="E226" s="7"/>
      <c r="F226" s="6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ht="15.75" customHeight="1">
      <c r="B227" s="6"/>
      <c r="C227" s="6"/>
      <c r="D227" s="6"/>
      <c r="E227" s="7"/>
      <c r="F227" s="6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ht="15.75" customHeight="1">
      <c r="B228" s="6"/>
      <c r="C228" s="6"/>
      <c r="D228" s="6"/>
      <c r="E228" s="7"/>
      <c r="F228" s="6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ht="15.75" customHeight="1">
      <c r="B229" s="6"/>
      <c r="C229" s="6"/>
      <c r="D229" s="6"/>
      <c r="E229" s="7"/>
      <c r="F229" s="6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ht="15.75" customHeight="1">
      <c r="B230" s="6"/>
      <c r="C230" s="6"/>
      <c r="D230" s="6"/>
      <c r="E230" s="7"/>
      <c r="F230" s="6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ht="15.75" customHeight="1">
      <c r="B231" s="6"/>
      <c r="C231" s="6"/>
      <c r="D231" s="6"/>
      <c r="E231" s="7"/>
      <c r="F231" s="6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ht="15.75" customHeight="1">
      <c r="B232" s="6"/>
      <c r="C232" s="6"/>
      <c r="D232" s="6"/>
      <c r="E232" s="7"/>
      <c r="F232" s="6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ht="15.75" customHeight="1">
      <c r="B233" s="6"/>
      <c r="C233" s="6"/>
      <c r="D233" s="6"/>
      <c r="E233" s="7"/>
      <c r="F233" s="6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ht="15.75" customHeight="1">
      <c r="B234" s="6"/>
      <c r="C234" s="6"/>
      <c r="D234" s="6"/>
      <c r="E234" s="7"/>
      <c r="F234" s="6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ht="15.75" customHeight="1">
      <c r="E235" s="15"/>
      <c r="G235" s="16"/>
    </row>
    <row r="236" ht="15.75" customHeight="1">
      <c r="E236" s="15"/>
      <c r="G236" s="16"/>
    </row>
    <row r="237" ht="15.75" customHeight="1">
      <c r="E237" s="15"/>
      <c r="G237" s="16"/>
    </row>
    <row r="238" ht="15.75" customHeight="1">
      <c r="E238" s="15"/>
      <c r="G238" s="16"/>
    </row>
    <row r="239" ht="15.75" customHeight="1">
      <c r="E239" s="15"/>
      <c r="G239" s="16"/>
    </row>
    <row r="240" ht="15.75" customHeight="1">
      <c r="E240" s="15"/>
      <c r="G240" s="16"/>
    </row>
    <row r="241" ht="15.75" customHeight="1">
      <c r="E241" s="15"/>
      <c r="G241" s="16"/>
    </row>
    <row r="242" ht="15.75" customHeight="1">
      <c r="E242" s="15"/>
      <c r="G242" s="16"/>
    </row>
    <row r="243" ht="15.75" customHeight="1">
      <c r="E243" s="15"/>
      <c r="G243" s="16"/>
    </row>
    <row r="244" ht="15.75" customHeight="1">
      <c r="E244" s="15"/>
      <c r="G244" s="16"/>
    </row>
    <row r="245" ht="15.75" customHeight="1">
      <c r="E245" s="15"/>
      <c r="G245" s="16"/>
    </row>
    <row r="246" ht="15.75" customHeight="1">
      <c r="E246" s="15"/>
      <c r="G246" s="16"/>
    </row>
    <row r="247" ht="15.75" customHeight="1">
      <c r="E247" s="15"/>
      <c r="G247" s="16"/>
    </row>
    <row r="248" ht="15.75" customHeight="1">
      <c r="E248" s="15"/>
      <c r="G248" s="16"/>
    </row>
    <row r="249" ht="15.75" customHeight="1">
      <c r="E249" s="15"/>
      <c r="G249" s="16"/>
    </row>
    <row r="250" ht="15.75" customHeight="1">
      <c r="E250" s="15"/>
      <c r="G250" s="16"/>
    </row>
    <row r="251" ht="15.75" customHeight="1">
      <c r="E251" s="15"/>
      <c r="G251" s="16"/>
    </row>
    <row r="252" ht="15.75" customHeight="1">
      <c r="E252" s="15"/>
      <c r="G252" s="16"/>
    </row>
    <row r="253" ht="15.75" customHeight="1">
      <c r="E253" s="15"/>
      <c r="G253" s="16"/>
    </row>
    <row r="254" ht="15.75" customHeight="1">
      <c r="E254" s="15"/>
      <c r="G254" s="16"/>
    </row>
    <row r="255" ht="15.75" customHeight="1">
      <c r="E255" s="15"/>
      <c r="G255" s="16"/>
    </row>
    <row r="256" ht="15.75" customHeight="1">
      <c r="E256" s="15"/>
      <c r="G256" s="16"/>
    </row>
    <row r="257" ht="15.75" customHeight="1">
      <c r="E257" s="15"/>
      <c r="G257" s="16"/>
    </row>
    <row r="258" ht="15.75" customHeight="1">
      <c r="E258" s="15"/>
      <c r="G258" s="16"/>
    </row>
    <row r="259" ht="15.75" customHeight="1">
      <c r="E259" s="15"/>
      <c r="G259" s="16"/>
    </row>
    <row r="260" ht="15.75" customHeight="1">
      <c r="E260" s="15"/>
      <c r="G260" s="16"/>
    </row>
    <row r="261" ht="15.75" customHeight="1">
      <c r="E261" s="15"/>
      <c r="G261" s="16"/>
    </row>
    <row r="262" ht="15.75" customHeight="1">
      <c r="E262" s="15"/>
      <c r="G262" s="16"/>
    </row>
    <row r="263" ht="15.75" customHeight="1">
      <c r="E263" s="15"/>
      <c r="G263" s="16"/>
    </row>
    <row r="264" ht="15.75" customHeight="1">
      <c r="E264" s="15"/>
      <c r="G264" s="16"/>
    </row>
    <row r="265" ht="15.75" customHeight="1">
      <c r="E265" s="15"/>
      <c r="G265" s="16"/>
    </row>
    <row r="266" ht="15.75" customHeight="1">
      <c r="E266" s="15"/>
      <c r="G266" s="16"/>
    </row>
    <row r="267" ht="15.75" customHeight="1">
      <c r="E267" s="15"/>
      <c r="G267" s="16"/>
    </row>
    <row r="268" ht="15.75" customHeight="1">
      <c r="E268" s="15"/>
      <c r="G268" s="16"/>
    </row>
    <row r="269" ht="15.75" customHeight="1">
      <c r="E269" s="15"/>
      <c r="G269" s="16"/>
    </row>
    <row r="270" ht="15.75" customHeight="1">
      <c r="E270" s="15"/>
      <c r="G270" s="16"/>
    </row>
    <row r="271" ht="15.75" customHeight="1">
      <c r="E271" s="15"/>
      <c r="G271" s="16"/>
    </row>
    <row r="272" ht="15.75" customHeight="1">
      <c r="E272" s="15"/>
      <c r="G272" s="16"/>
    </row>
    <row r="273" ht="15.75" customHeight="1">
      <c r="E273" s="15"/>
      <c r="G273" s="16"/>
    </row>
    <row r="274" ht="15.75" customHeight="1">
      <c r="E274" s="15"/>
      <c r="G274" s="16"/>
    </row>
    <row r="275" ht="15.75" customHeight="1">
      <c r="E275" s="15"/>
      <c r="G275" s="16"/>
    </row>
    <row r="276" ht="15.75" customHeight="1">
      <c r="E276" s="15"/>
      <c r="G276" s="16"/>
    </row>
    <row r="277" ht="15.75" customHeight="1">
      <c r="E277" s="15"/>
      <c r="G277" s="16"/>
    </row>
    <row r="278" ht="15.75" customHeight="1">
      <c r="E278" s="15"/>
      <c r="G278" s="16"/>
    </row>
    <row r="279" ht="15.75" customHeight="1">
      <c r="E279" s="15"/>
      <c r="G279" s="16"/>
    </row>
    <row r="280" ht="15.75" customHeight="1">
      <c r="E280" s="15"/>
      <c r="G280" s="16"/>
    </row>
    <row r="281" ht="15.75" customHeight="1">
      <c r="E281" s="15"/>
      <c r="G281" s="16"/>
    </row>
    <row r="282" ht="15.75" customHeight="1">
      <c r="E282" s="15"/>
      <c r="G282" s="16"/>
    </row>
    <row r="283" ht="15.75" customHeight="1">
      <c r="E283" s="15"/>
      <c r="G283" s="16"/>
    </row>
    <row r="284" ht="15.75" customHeight="1">
      <c r="E284" s="15"/>
      <c r="G284" s="16"/>
    </row>
    <row r="285" ht="15.75" customHeight="1">
      <c r="E285" s="15"/>
      <c r="G285" s="16"/>
    </row>
    <row r="286" ht="15.75" customHeight="1">
      <c r="E286" s="15"/>
      <c r="G286" s="16"/>
    </row>
    <row r="287" ht="15.75" customHeight="1">
      <c r="E287" s="15"/>
      <c r="G287" s="16"/>
    </row>
    <row r="288" ht="15.75" customHeight="1">
      <c r="E288" s="15"/>
      <c r="G288" s="16"/>
    </row>
    <row r="289" ht="15.75" customHeight="1">
      <c r="E289" s="15"/>
      <c r="G289" s="16"/>
    </row>
    <row r="290" ht="15.75" customHeight="1">
      <c r="E290" s="15"/>
      <c r="G290" s="16"/>
    </row>
    <row r="291" ht="15.75" customHeight="1">
      <c r="E291" s="15"/>
      <c r="G291" s="16"/>
    </row>
    <row r="292" ht="15.75" customHeight="1">
      <c r="E292" s="15"/>
      <c r="G292" s="16"/>
    </row>
    <row r="293" ht="15.75" customHeight="1">
      <c r="E293" s="15"/>
      <c r="G293" s="16"/>
    </row>
    <row r="294" ht="15.75" customHeight="1">
      <c r="E294" s="15"/>
      <c r="G294" s="16"/>
    </row>
    <row r="295" ht="15.75" customHeight="1">
      <c r="E295" s="15"/>
      <c r="G295" s="16"/>
    </row>
    <row r="296" ht="15.75" customHeight="1">
      <c r="E296" s="15"/>
      <c r="G296" s="16"/>
    </row>
    <row r="297" ht="15.75" customHeight="1">
      <c r="E297" s="15"/>
      <c r="G297" s="16"/>
    </row>
    <row r="298" ht="15.75" customHeight="1">
      <c r="E298" s="15"/>
      <c r="G298" s="16"/>
    </row>
    <row r="299" ht="15.75" customHeight="1">
      <c r="E299" s="15"/>
      <c r="G299" s="16"/>
    </row>
    <row r="300" ht="15.75" customHeight="1">
      <c r="E300" s="15"/>
      <c r="G300" s="16"/>
    </row>
    <row r="301" ht="15.75" customHeight="1">
      <c r="E301" s="15"/>
      <c r="G301" s="16"/>
    </row>
    <row r="302" ht="15.75" customHeight="1">
      <c r="E302" s="15"/>
      <c r="G302" s="16"/>
    </row>
    <row r="303" ht="15.75" customHeight="1">
      <c r="E303" s="15"/>
      <c r="G303" s="16"/>
    </row>
    <row r="304" ht="15.75" customHeight="1">
      <c r="E304" s="15"/>
      <c r="G304" s="16"/>
    </row>
    <row r="305" ht="15.75" customHeight="1">
      <c r="E305" s="15"/>
      <c r="G305" s="16"/>
    </row>
    <row r="306" ht="15.75" customHeight="1">
      <c r="E306" s="15"/>
      <c r="G306" s="16"/>
    </row>
    <row r="307" ht="15.75" customHeight="1">
      <c r="E307" s="15"/>
      <c r="G307" s="16"/>
    </row>
    <row r="308" ht="15.75" customHeight="1">
      <c r="E308" s="15"/>
      <c r="G308" s="16"/>
    </row>
    <row r="309" ht="15.75" customHeight="1">
      <c r="E309" s="15"/>
      <c r="G309" s="16"/>
    </row>
    <row r="310" ht="15.75" customHeight="1">
      <c r="E310" s="15"/>
      <c r="G310" s="16"/>
    </row>
    <row r="311" ht="15.75" customHeight="1">
      <c r="E311" s="15"/>
      <c r="G311" s="16"/>
    </row>
    <row r="312" ht="15.75" customHeight="1">
      <c r="E312" s="15"/>
      <c r="G312" s="16"/>
    </row>
    <row r="313" ht="15.75" customHeight="1">
      <c r="E313" s="15"/>
      <c r="G313" s="16"/>
    </row>
    <row r="314" ht="15.75" customHeight="1">
      <c r="E314" s="15"/>
      <c r="G314" s="16"/>
    </row>
    <row r="315" ht="15.75" customHeight="1">
      <c r="E315" s="15"/>
      <c r="G315" s="16"/>
    </row>
    <row r="316" ht="15.75" customHeight="1">
      <c r="E316" s="15"/>
      <c r="G316" s="16"/>
    </row>
    <row r="317" ht="15.75" customHeight="1">
      <c r="E317" s="15"/>
      <c r="G317" s="16"/>
    </row>
    <row r="318" ht="15.75" customHeight="1">
      <c r="E318" s="15"/>
      <c r="G318" s="16"/>
    </row>
    <row r="319" ht="15.75" customHeight="1">
      <c r="E319" s="15"/>
      <c r="G319" s="16"/>
    </row>
    <row r="320" ht="15.75" customHeight="1">
      <c r="E320" s="15"/>
      <c r="G320" s="16"/>
    </row>
    <row r="321" ht="15.75" customHeight="1">
      <c r="E321" s="15"/>
      <c r="G321" s="16"/>
    </row>
    <row r="322" ht="15.75" customHeight="1">
      <c r="E322" s="15"/>
      <c r="G322" s="16"/>
    </row>
    <row r="323" ht="15.75" customHeight="1">
      <c r="E323" s="15"/>
      <c r="G323" s="16"/>
    </row>
    <row r="324" ht="15.75" customHeight="1">
      <c r="E324" s="15"/>
      <c r="G324" s="16"/>
    </row>
    <row r="325" ht="15.75" customHeight="1">
      <c r="E325" s="15"/>
      <c r="G325" s="16"/>
    </row>
    <row r="326" ht="15.75" customHeight="1">
      <c r="E326" s="15"/>
      <c r="G326" s="16"/>
    </row>
    <row r="327" ht="15.75" customHeight="1">
      <c r="E327" s="15"/>
      <c r="G327" s="16"/>
    </row>
    <row r="328" ht="15.75" customHeight="1">
      <c r="E328" s="15"/>
      <c r="G328" s="16"/>
    </row>
    <row r="329" ht="15.75" customHeight="1">
      <c r="E329" s="15"/>
      <c r="G329" s="16"/>
    </row>
    <row r="330" ht="15.75" customHeight="1">
      <c r="E330" s="15"/>
      <c r="G330" s="16"/>
    </row>
    <row r="331" ht="15.75" customHeight="1">
      <c r="E331" s="15"/>
      <c r="G331" s="16"/>
    </row>
    <row r="332" ht="15.75" customHeight="1">
      <c r="E332" s="15"/>
      <c r="G332" s="16"/>
    </row>
    <row r="333" ht="15.75" customHeight="1">
      <c r="E333" s="15"/>
      <c r="G333" s="16"/>
    </row>
    <row r="334" ht="15.75" customHeight="1">
      <c r="E334" s="15"/>
      <c r="G334" s="16"/>
    </row>
    <row r="335" ht="15.75" customHeight="1">
      <c r="E335" s="15"/>
      <c r="G335" s="16"/>
    </row>
    <row r="336" ht="15.75" customHeight="1">
      <c r="E336" s="15"/>
      <c r="G336" s="16"/>
    </row>
    <row r="337" ht="15.75" customHeight="1">
      <c r="E337" s="15"/>
      <c r="G337" s="16"/>
    </row>
    <row r="338" ht="15.75" customHeight="1">
      <c r="E338" s="15"/>
      <c r="G338" s="16"/>
    </row>
    <row r="339" ht="15.75" customHeight="1">
      <c r="E339" s="15"/>
      <c r="G339" s="16"/>
    </row>
    <row r="340" ht="15.75" customHeight="1">
      <c r="E340" s="15"/>
      <c r="G340" s="16"/>
    </row>
    <row r="341" ht="15.75" customHeight="1">
      <c r="E341" s="15"/>
      <c r="G341" s="16"/>
    </row>
    <row r="342" ht="15.75" customHeight="1">
      <c r="E342" s="15"/>
      <c r="G342" s="16"/>
    </row>
    <row r="343" ht="15.75" customHeight="1">
      <c r="E343" s="15"/>
      <c r="G343" s="16"/>
    </row>
    <row r="344" ht="15.75" customHeight="1">
      <c r="E344" s="15"/>
      <c r="G344" s="16"/>
    </row>
    <row r="345" ht="15.75" customHeight="1">
      <c r="E345" s="15"/>
      <c r="G345" s="16"/>
    </row>
    <row r="346" ht="15.75" customHeight="1">
      <c r="E346" s="15"/>
      <c r="G346" s="16"/>
    </row>
    <row r="347" ht="15.75" customHeight="1">
      <c r="E347" s="15"/>
      <c r="G347" s="16"/>
    </row>
    <row r="348" ht="15.75" customHeight="1">
      <c r="E348" s="15"/>
      <c r="G348" s="16"/>
    </row>
    <row r="349" ht="15.75" customHeight="1">
      <c r="E349" s="15"/>
      <c r="G349" s="16"/>
    </row>
    <row r="350" ht="15.75" customHeight="1">
      <c r="E350" s="15"/>
      <c r="G350" s="16"/>
    </row>
    <row r="351" ht="15.75" customHeight="1">
      <c r="E351" s="15"/>
      <c r="G351" s="16"/>
    </row>
    <row r="352" ht="15.75" customHeight="1">
      <c r="E352" s="15"/>
      <c r="G352" s="16"/>
    </row>
    <row r="353" ht="15.75" customHeight="1">
      <c r="E353" s="15"/>
      <c r="G353" s="16"/>
    </row>
    <row r="354" ht="15.75" customHeight="1">
      <c r="E354" s="15"/>
      <c r="G354" s="16"/>
    </row>
    <row r="355" ht="15.75" customHeight="1">
      <c r="E355" s="15"/>
      <c r="G355" s="16"/>
    </row>
    <row r="356" ht="15.75" customHeight="1">
      <c r="E356" s="15"/>
      <c r="G356" s="16"/>
    </row>
    <row r="357" ht="15.75" customHeight="1">
      <c r="E357" s="15"/>
      <c r="G357" s="16"/>
    </row>
    <row r="358" ht="15.75" customHeight="1">
      <c r="E358" s="15"/>
      <c r="G358" s="16"/>
    </row>
    <row r="359" ht="15.75" customHeight="1">
      <c r="E359" s="15"/>
      <c r="G359" s="16"/>
    </row>
    <row r="360" ht="15.75" customHeight="1">
      <c r="E360" s="15"/>
      <c r="G360" s="16"/>
    </row>
    <row r="361" ht="15.75" customHeight="1">
      <c r="E361" s="15"/>
      <c r="G361" s="16"/>
    </row>
    <row r="362" ht="15.75" customHeight="1">
      <c r="E362" s="15"/>
      <c r="G362" s="16"/>
    </row>
    <row r="363" ht="15.75" customHeight="1">
      <c r="E363" s="15"/>
      <c r="G363" s="16"/>
    </row>
    <row r="364" ht="15.75" customHeight="1">
      <c r="E364" s="15"/>
      <c r="G364" s="16"/>
    </row>
    <row r="365" ht="15.75" customHeight="1">
      <c r="E365" s="15"/>
      <c r="G365" s="16"/>
    </row>
    <row r="366" ht="15.75" customHeight="1">
      <c r="E366" s="15"/>
      <c r="G366" s="16"/>
    </row>
    <row r="367" ht="15.75" customHeight="1">
      <c r="E367" s="15"/>
      <c r="G367" s="16"/>
    </row>
    <row r="368" ht="15.75" customHeight="1">
      <c r="E368" s="15"/>
      <c r="G368" s="16"/>
    </row>
    <row r="369" ht="15.75" customHeight="1">
      <c r="E369" s="15"/>
      <c r="G369" s="16"/>
    </row>
    <row r="370" ht="15.75" customHeight="1">
      <c r="E370" s="15"/>
      <c r="G370" s="16"/>
    </row>
    <row r="371" ht="15.75" customHeight="1">
      <c r="E371" s="15"/>
      <c r="G371" s="16"/>
    </row>
    <row r="372" ht="15.75" customHeight="1">
      <c r="E372" s="15"/>
      <c r="G372" s="16"/>
    </row>
    <row r="373" ht="15.75" customHeight="1">
      <c r="E373" s="15"/>
      <c r="G373" s="16"/>
    </row>
    <row r="374" ht="15.75" customHeight="1">
      <c r="E374" s="15"/>
      <c r="G374" s="16"/>
    </row>
    <row r="375" ht="15.75" customHeight="1">
      <c r="E375" s="15"/>
      <c r="G375" s="16"/>
    </row>
    <row r="376" ht="15.75" customHeight="1">
      <c r="E376" s="15"/>
      <c r="G376" s="16"/>
    </row>
    <row r="377" ht="15.75" customHeight="1">
      <c r="E377" s="15"/>
      <c r="G377" s="16"/>
    </row>
    <row r="378" ht="15.75" customHeight="1">
      <c r="E378" s="15"/>
      <c r="G378" s="16"/>
    </row>
    <row r="379" ht="15.75" customHeight="1">
      <c r="E379" s="15"/>
      <c r="G379" s="16"/>
    </row>
    <row r="380" ht="15.75" customHeight="1">
      <c r="E380" s="15"/>
      <c r="G380" s="16"/>
    </row>
    <row r="381" ht="15.75" customHeight="1">
      <c r="E381" s="15"/>
      <c r="G381" s="16"/>
    </row>
    <row r="382" ht="15.75" customHeight="1">
      <c r="E382" s="15"/>
      <c r="G382" s="16"/>
    </row>
    <row r="383" ht="15.75" customHeight="1">
      <c r="E383" s="15"/>
      <c r="G383" s="16"/>
    </row>
    <row r="384" ht="15.75" customHeight="1">
      <c r="E384" s="15"/>
      <c r="G384" s="16"/>
    </row>
    <row r="385" ht="15.75" customHeight="1">
      <c r="E385" s="15"/>
      <c r="G385" s="16"/>
    </row>
    <row r="386" ht="15.75" customHeight="1">
      <c r="E386" s="15"/>
      <c r="G386" s="16"/>
    </row>
    <row r="387" ht="15.75" customHeight="1">
      <c r="E387" s="15"/>
      <c r="G387" s="16"/>
    </row>
    <row r="388" ht="15.75" customHeight="1">
      <c r="E388" s="15"/>
      <c r="G388" s="16"/>
    </row>
    <row r="389" ht="15.75" customHeight="1">
      <c r="E389" s="15"/>
      <c r="G389" s="16"/>
    </row>
    <row r="390" ht="15.75" customHeight="1">
      <c r="E390" s="15"/>
      <c r="G390" s="16"/>
    </row>
    <row r="391" ht="15.75" customHeight="1">
      <c r="E391" s="15"/>
      <c r="G391" s="16"/>
    </row>
    <row r="392" ht="15.75" customHeight="1">
      <c r="E392" s="15"/>
      <c r="G392" s="16"/>
    </row>
    <row r="393" ht="15.75" customHeight="1">
      <c r="E393" s="15"/>
      <c r="G393" s="16"/>
    </row>
    <row r="394" ht="15.75" customHeight="1">
      <c r="E394" s="15"/>
      <c r="G394" s="16"/>
    </row>
    <row r="395" ht="15.75" customHeight="1">
      <c r="E395" s="15"/>
      <c r="G395" s="16"/>
    </row>
    <row r="396" ht="15.75" customHeight="1">
      <c r="E396" s="15"/>
      <c r="G396" s="16"/>
    </row>
    <row r="397" ht="15.75" customHeight="1">
      <c r="E397" s="15"/>
      <c r="G397" s="16"/>
    </row>
    <row r="398" ht="15.75" customHeight="1">
      <c r="E398" s="15"/>
      <c r="G398" s="16"/>
    </row>
    <row r="399" ht="15.75" customHeight="1">
      <c r="E399" s="15"/>
      <c r="G399" s="16"/>
    </row>
    <row r="400" ht="15.75" customHeight="1">
      <c r="E400" s="15"/>
      <c r="G400" s="16"/>
    </row>
    <row r="401" ht="15.75" customHeight="1">
      <c r="E401" s="15"/>
      <c r="G401" s="16"/>
    </row>
    <row r="402" ht="15.75" customHeight="1">
      <c r="E402" s="15"/>
      <c r="G402" s="16"/>
    </row>
    <row r="403" ht="15.75" customHeight="1">
      <c r="E403" s="15"/>
      <c r="G403" s="16"/>
    </row>
    <row r="404" ht="15.75" customHeight="1">
      <c r="E404" s="15"/>
      <c r="G404" s="16"/>
    </row>
    <row r="405" ht="15.75" customHeight="1">
      <c r="E405" s="15"/>
      <c r="G405" s="16"/>
    </row>
    <row r="406" ht="15.75" customHeight="1">
      <c r="E406" s="15"/>
      <c r="G406" s="16"/>
    </row>
    <row r="407" ht="15.75" customHeight="1">
      <c r="E407" s="15"/>
      <c r="G407" s="16"/>
    </row>
    <row r="408" ht="15.75" customHeight="1">
      <c r="E408" s="15"/>
      <c r="G408" s="16"/>
    </row>
    <row r="409" ht="15.75" customHeight="1">
      <c r="E409" s="15"/>
      <c r="G409" s="16"/>
    </row>
    <row r="410" ht="15.75" customHeight="1">
      <c r="E410" s="15"/>
      <c r="G410" s="16"/>
    </row>
    <row r="411" ht="15.75" customHeight="1">
      <c r="E411" s="15"/>
      <c r="G411" s="16"/>
    </row>
    <row r="412" ht="15.75" customHeight="1">
      <c r="E412" s="15"/>
      <c r="G412" s="16"/>
    </row>
    <row r="413" ht="15.75" customHeight="1">
      <c r="E413" s="15"/>
      <c r="G413" s="16"/>
    </row>
    <row r="414" ht="15.75" customHeight="1">
      <c r="E414" s="15"/>
      <c r="G414" s="16"/>
    </row>
    <row r="415" ht="15.75" customHeight="1">
      <c r="E415" s="15"/>
      <c r="G415" s="16"/>
    </row>
    <row r="416" ht="15.75" customHeight="1">
      <c r="E416" s="15"/>
      <c r="G416" s="16"/>
    </row>
    <row r="417" ht="15.75" customHeight="1">
      <c r="E417" s="15"/>
      <c r="G417" s="16"/>
    </row>
    <row r="418" ht="15.75" customHeight="1">
      <c r="E418" s="15"/>
      <c r="G418" s="16"/>
    </row>
    <row r="419" ht="15.75" customHeight="1">
      <c r="E419" s="15"/>
      <c r="G419" s="16"/>
    </row>
    <row r="420" ht="15.75" customHeight="1">
      <c r="E420" s="15"/>
      <c r="G420" s="16"/>
    </row>
    <row r="421" ht="15.75" customHeight="1">
      <c r="E421" s="15"/>
      <c r="G421" s="16"/>
    </row>
    <row r="422" ht="15.75" customHeight="1">
      <c r="E422" s="15"/>
      <c r="G422" s="16"/>
    </row>
    <row r="423" ht="15.75" customHeight="1">
      <c r="E423" s="15"/>
      <c r="G423" s="16"/>
    </row>
    <row r="424" ht="15.75" customHeight="1">
      <c r="E424" s="15"/>
      <c r="G424" s="16"/>
    </row>
    <row r="425" ht="15.75" customHeight="1">
      <c r="E425" s="15"/>
      <c r="G425" s="16"/>
    </row>
    <row r="426" ht="15.75" customHeight="1">
      <c r="E426" s="15"/>
      <c r="G426" s="16"/>
    </row>
    <row r="427" ht="15.75" customHeight="1">
      <c r="E427" s="15"/>
      <c r="G427" s="16"/>
    </row>
    <row r="428" ht="15.75" customHeight="1">
      <c r="E428" s="15"/>
      <c r="G428" s="16"/>
    </row>
    <row r="429" ht="15.75" customHeight="1">
      <c r="E429" s="15"/>
      <c r="G429" s="16"/>
    </row>
    <row r="430" ht="15.75" customHeight="1">
      <c r="E430" s="15"/>
      <c r="G430" s="16"/>
    </row>
    <row r="431" ht="15.75" customHeight="1">
      <c r="E431" s="15"/>
      <c r="G431" s="16"/>
    </row>
    <row r="432" ht="15.75" customHeight="1">
      <c r="E432" s="15"/>
      <c r="G432" s="16"/>
    </row>
    <row r="433" ht="15.75" customHeight="1">
      <c r="E433" s="15"/>
      <c r="G433" s="16"/>
    </row>
    <row r="434" ht="15.75" customHeight="1">
      <c r="E434" s="15"/>
      <c r="G434" s="16"/>
    </row>
    <row r="435" ht="15.75" customHeight="1">
      <c r="E435" s="15"/>
      <c r="G435" s="16"/>
    </row>
    <row r="436" ht="15.75" customHeight="1">
      <c r="E436" s="15"/>
      <c r="G436" s="16"/>
    </row>
    <row r="437" ht="15.75" customHeight="1">
      <c r="E437" s="15"/>
      <c r="G437" s="16"/>
    </row>
    <row r="438" ht="15.75" customHeight="1">
      <c r="E438" s="15"/>
      <c r="G438" s="16"/>
    </row>
    <row r="439" ht="15.75" customHeight="1">
      <c r="E439" s="15"/>
      <c r="G439" s="16"/>
    </row>
    <row r="440" ht="15.75" customHeight="1">
      <c r="E440" s="15"/>
      <c r="G440" s="16"/>
    </row>
    <row r="441" ht="15.75" customHeight="1">
      <c r="E441" s="15"/>
      <c r="G441" s="16"/>
    </row>
    <row r="442" ht="15.75" customHeight="1">
      <c r="E442" s="15"/>
      <c r="G442" s="16"/>
    </row>
    <row r="443" ht="15.75" customHeight="1">
      <c r="E443" s="15"/>
      <c r="G443" s="16"/>
    </row>
    <row r="444" ht="15.75" customHeight="1">
      <c r="E444" s="15"/>
      <c r="G444" s="16"/>
    </row>
    <row r="445" ht="15.75" customHeight="1">
      <c r="E445" s="15"/>
      <c r="G445" s="16"/>
    </row>
    <row r="446" ht="15.75" customHeight="1">
      <c r="E446" s="15"/>
      <c r="G446" s="16"/>
    </row>
    <row r="447" ht="15.75" customHeight="1">
      <c r="E447" s="15"/>
      <c r="G447" s="16"/>
    </row>
    <row r="448" ht="15.75" customHeight="1">
      <c r="E448" s="15"/>
      <c r="G448" s="16"/>
    </row>
    <row r="449" ht="15.75" customHeight="1">
      <c r="E449" s="15"/>
      <c r="G449" s="16"/>
    </row>
    <row r="450" ht="15.75" customHeight="1">
      <c r="E450" s="15"/>
      <c r="G450" s="16"/>
    </row>
    <row r="451" ht="15.75" customHeight="1">
      <c r="E451" s="15"/>
      <c r="G451" s="16"/>
    </row>
    <row r="452" ht="15.75" customHeight="1">
      <c r="E452" s="15"/>
      <c r="G452" s="16"/>
    </row>
    <row r="453" ht="15.75" customHeight="1">
      <c r="E453" s="15"/>
      <c r="G453" s="16"/>
    </row>
    <row r="454" ht="15.75" customHeight="1">
      <c r="E454" s="15"/>
      <c r="G454" s="16"/>
    </row>
    <row r="455" ht="15.75" customHeight="1">
      <c r="E455" s="15"/>
      <c r="G455" s="16"/>
    </row>
    <row r="456" ht="15.75" customHeight="1">
      <c r="E456" s="15"/>
      <c r="G456" s="16"/>
    </row>
    <row r="457" ht="15.75" customHeight="1">
      <c r="E457" s="15"/>
      <c r="G457" s="16"/>
    </row>
    <row r="458" ht="15.75" customHeight="1">
      <c r="E458" s="15"/>
      <c r="G458" s="16"/>
    </row>
    <row r="459" ht="15.75" customHeight="1">
      <c r="E459" s="15"/>
      <c r="G459" s="16"/>
    </row>
    <row r="460" ht="15.75" customHeight="1">
      <c r="E460" s="15"/>
      <c r="G460" s="16"/>
    </row>
    <row r="461" ht="15.75" customHeight="1">
      <c r="E461" s="15"/>
      <c r="G461" s="16"/>
    </row>
    <row r="462" ht="15.75" customHeight="1">
      <c r="E462" s="15"/>
      <c r="G462" s="16"/>
    </row>
    <row r="463" ht="15.75" customHeight="1">
      <c r="E463" s="15"/>
      <c r="G463" s="16"/>
    </row>
    <row r="464" ht="15.75" customHeight="1">
      <c r="E464" s="15"/>
      <c r="G464" s="16"/>
    </row>
    <row r="465" ht="15.75" customHeight="1">
      <c r="E465" s="15"/>
      <c r="G465" s="16"/>
    </row>
    <row r="466" ht="15.75" customHeight="1">
      <c r="E466" s="15"/>
      <c r="G466" s="16"/>
    </row>
    <row r="467" ht="15.75" customHeight="1">
      <c r="E467" s="15"/>
      <c r="G467" s="16"/>
    </row>
    <row r="468" ht="15.75" customHeight="1">
      <c r="E468" s="15"/>
      <c r="G468" s="16"/>
    </row>
    <row r="469" ht="15.75" customHeight="1">
      <c r="E469" s="15"/>
      <c r="G469" s="16"/>
    </row>
    <row r="470" ht="15.75" customHeight="1">
      <c r="E470" s="15"/>
      <c r="G470" s="16"/>
    </row>
    <row r="471" ht="15.75" customHeight="1">
      <c r="E471" s="15"/>
      <c r="G471" s="16"/>
    </row>
    <row r="472" ht="15.75" customHeight="1">
      <c r="E472" s="15"/>
      <c r="G472" s="16"/>
    </row>
    <row r="473" ht="15.75" customHeight="1">
      <c r="E473" s="15"/>
      <c r="G473" s="16"/>
    </row>
    <row r="474" ht="15.75" customHeight="1">
      <c r="E474" s="15"/>
      <c r="G474" s="16"/>
    </row>
    <row r="475" ht="15.75" customHeight="1">
      <c r="E475" s="15"/>
      <c r="G475" s="16"/>
    </row>
    <row r="476" ht="15.75" customHeight="1">
      <c r="E476" s="15"/>
      <c r="G476" s="16"/>
    </row>
    <row r="477" ht="15.75" customHeight="1">
      <c r="E477" s="15"/>
      <c r="G477" s="16"/>
    </row>
    <row r="478" ht="15.75" customHeight="1">
      <c r="E478" s="15"/>
      <c r="G478" s="16"/>
    </row>
    <row r="479" ht="15.75" customHeight="1">
      <c r="E479" s="15"/>
      <c r="G479" s="16"/>
    </row>
    <row r="480" ht="15.75" customHeight="1">
      <c r="E480" s="15"/>
      <c r="G480" s="16"/>
    </row>
    <row r="481" ht="15.75" customHeight="1">
      <c r="E481" s="15"/>
      <c r="G481" s="16"/>
    </row>
    <row r="482" ht="15.75" customHeight="1">
      <c r="E482" s="15"/>
      <c r="G482" s="16"/>
    </row>
    <row r="483" ht="15.75" customHeight="1">
      <c r="E483" s="15"/>
      <c r="G483" s="16"/>
    </row>
    <row r="484" ht="15.75" customHeight="1">
      <c r="E484" s="15"/>
      <c r="G484" s="16"/>
    </row>
    <row r="485" ht="15.75" customHeight="1">
      <c r="E485" s="15"/>
      <c r="G485" s="16"/>
    </row>
    <row r="486" ht="15.75" customHeight="1">
      <c r="E486" s="15"/>
      <c r="G486" s="16"/>
    </row>
    <row r="487" ht="15.75" customHeight="1">
      <c r="E487" s="15"/>
      <c r="G487" s="16"/>
    </row>
    <row r="488" ht="15.75" customHeight="1">
      <c r="E488" s="15"/>
      <c r="G488" s="16"/>
    </row>
    <row r="489" ht="15.75" customHeight="1">
      <c r="E489" s="15"/>
      <c r="G489" s="16"/>
    </row>
    <row r="490" ht="15.75" customHeight="1">
      <c r="E490" s="15"/>
      <c r="G490" s="16"/>
    </row>
    <row r="491" ht="15.75" customHeight="1">
      <c r="E491" s="15"/>
      <c r="G491" s="16"/>
    </row>
    <row r="492" ht="15.75" customHeight="1">
      <c r="E492" s="15"/>
      <c r="G492" s="16"/>
    </row>
    <row r="493" ht="15.75" customHeight="1">
      <c r="E493" s="15"/>
      <c r="G493" s="16"/>
    </row>
    <row r="494" ht="15.75" customHeight="1">
      <c r="E494" s="15"/>
      <c r="G494" s="16"/>
    </row>
    <row r="495" ht="15.75" customHeight="1">
      <c r="E495" s="15"/>
      <c r="G495" s="16"/>
    </row>
    <row r="496" ht="15.75" customHeight="1">
      <c r="E496" s="15"/>
      <c r="G496" s="16"/>
    </row>
    <row r="497" ht="15.75" customHeight="1">
      <c r="E497" s="15"/>
      <c r="G497" s="16"/>
    </row>
    <row r="498" ht="15.75" customHeight="1">
      <c r="E498" s="15"/>
      <c r="G498" s="16"/>
    </row>
    <row r="499" ht="15.75" customHeight="1">
      <c r="E499" s="15"/>
      <c r="G499" s="16"/>
    </row>
    <row r="500" ht="15.75" customHeight="1">
      <c r="E500" s="15"/>
      <c r="G500" s="16"/>
    </row>
    <row r="501" ht="15.75" customHeight="1">
      <c r="E501" s="15"/>
      <c r="G501" s="16"/>
    </row>
    <row r="502" ht="15.75" customHeight="1">
      <c r="E502" s="15"/>
      <c r="G502" s="16"/>
    </row>
    <row r="503" ht="15.75" customHeight="1">
      <c r="E503" s="15"/>
      <c r="G503" s="16"/>
    </row>
    <row r="504" ht="15.75" customHeight="1">
      <c r="E504" s="15"/>
      <c r="G504" s="16"/>
    </row>
    <row r="505" ht="15.75" customHeight="1">
      <c r="E505" s="15"/>
      <c r="G505" s="16"/>
    </row>
    <row r="506" ht="15.75" customHeight="1">
      <c r="E506" s="15"/>
      <c r="G506" s="16"/>
    </row>
    <row r="507" ht="15.75" customHeight="1">
      <c r="E507" s="15"/>
      <c r="G507" s="16"/>
    </row>
    <row r="508" ht="15.75" customHeight="1">
      <c r="E508" s="15"/>
      <c r="G508" s="16"/>
    </row>
    <row r="509" ht="15.75" customHeight="1">
      <c r="E509" s="15"/>
      <c r="G509" s="16"/>
    </row>
    <row r="510" ht="15.75" customHeight="1">
      <c r="E510" s="15"/>
      <c r="G510" s="16"/>
    </row>
    <row r="511" ht="15.75" customHeight="1">
      <c r="E511" s="15"/>
      <c r="G511" s="16"/>
    </row>
    <row r="512" ht="15.75" customHeight="1">
      <c r="E512" s="15"/>
      <c r="G512" s="16"/>
    </row>
    <row r="513" ht="15.75" customHeight="1">
      <c r="E513" s="15"/>
      <c r="G513" s="16"/>
    </row>
    <row r="514" ht="15.75" customHeight="1">
      <c r="E514" s="15"/>
      <c r="G514" s="16"/>
    </row>
    <row r="515" ht="15.75" customHeight="1">
      <c r="E515" s="15"/>
      <c r="G515" s="16"/>
    </row>
    <row r="516" ht="15.75" customHeight="1">
      <c r="E516" s="15"/>
      <c r="G516" s="16"/>
    </row>
    <row r="517" ht="15.75" customHeight="1">
      <c r="E517" s="15"/>
      <c r="G517" s="16"/>
    </row>
    <row r="518" ht="15.75" customHeight="1">
      <c r="E518" s="15"/>
      <c r="G518" s="16"/>
    </row>
    <row r="519" ht="15.75" customHeight="1">
      <c r="E519" s="15"/>
      <c r="G519" s="16"/>
    </row>
    <row r="520" ht="15.75" customHeight="1">
      <c r="E520" s="15"/>
      <c r="G520" s="16"/>
    </row>
    <row r="521" ht="15.75" customHeight="1">
      <c r="E521" s="15"/>
      <c r="G521" s="16"/>
    </row>
    <row r="522" ht="15.75" customHeight="1">
      <c r="E522" s="15"/>
      <c r="G522" s="16"/>
    </row>
    <row r="523" ht="15.75" customHeight="1">
      <c r="E523" s="15"/>
      <c r="G523" s="16"/>
    </row>
    <row r="524" ht="15.75" customHeight="1">
      <c r="E524" s="15"/>
      <c r="G524" s="16"/>
    </row>
    <row r="525" ht="15.75" customHeight="1">
      <c r="E525" s="15"/>
      <c r="G525" s="16"/>
    </row>
    <row r="526" ht="15.75" customHeight="1">
      <c r="E526" s="15"/>
      <c r="G526" s="16"/>
    </row>
    <row r="527" ht="15.75" customHeight="1">
      <c r="E527" s="15"/>
      <c r="G527" s="16"/>
    </row>
    <row r="528" ht="15.75" customHeight="1">
      <c r="E528" s="15"/>
      <c r="G528" s="16"/>
    </row>
    <row r="529" ht="15.75" customHeight="1">
      <c r="E529" s="15"/>
      <c r="G529" s="16"/>
    </row>
    <row r="530" ht="15.75" customHeight="1">
      <c r="E530" s="15"/>
      <c r="G530" s="16"/>
    </row>
    <row r="531" ht="15.75" customHeight="1">
      <c r="E531" s="15"/>
      <c r="G531" s="16"/>
    </row>
    <row r="532" ht="15.75" customHeight="1">
      <c r="E532" s="15"/>
      <c r="G532" s="16"/>
    </row>
    <row r="533" ht="15.75" customHeight="1">
      <c r="E533" s="15"/>
      <c r="G533" s="16"/>
    </row>
    <row r="534" ht="15.75" customHeight="1">
      <c r="E534" s="15"/>
      <c r="G534" s="16"/>
    </row>
    <row r="535" ht="15.75" customHeight="1">
      <c r="E535" s="15"/>
      <c r="G535" s="16"/>
    </row>
    <row r="536" ht="15.75" customHeight="1">
      <c r="E536" s="15"/>
      <c r="G536" s="16"/>
    </row>
    <row r="537" ht="15.75" customHeight="1">
      <c r="E537" s="15"/>
      <c r="G537" s="16"/>
    </row>
    <row r="538" ht="15.75" customHeight="1">
      <c r="E538" s="15"/>
      <c r="G538" s="16"/>
    </row>
    <row r="539" ht="15.75" customHeight="1">
      <c r="E539" s="15"/>
      <c r="G539" s="16"/>
    </row>
    <row r="540" ht="15.75" customHeight="1">
      <c r="E540" s="15"/>
      <c r="G540" s="16"/>
    </row>
    <row r="541" ht="15.75" customHeight="1">
      <c r="E541" s="15"/>
      <c r="G541" s="16"/>
    </row>
    <row r="542" ht="15.75" customHeight="1">
      <c r="E542" s="15"/>
      <c r="G542" s="16"/>
    </row>
    <row r="543" ht="15.75" customHeight="1">
      <c r="E543" s="15"/>
      <c r="G543" s="16"/>
    </row>
    <row r="544" ht="15.75" customHeight="1">
      <c r="E544" s="15"/>
      <c r="G544" s="16"/>
    </row>
    <row r="545" ht="15.75" customHeight="1">
      <c r="E545" s="15"/>
      <c r="G545" s="16"/>
    </row>
    <row r="546" ht="15.75" customHeight="1">
      <c r="E546" s="15"/>
      <c r="G546" s="16"/>
    </row>
    <row r="547" ht="15.75" customHeight="1">
      <c r="E547" s="15"/>
      <c r="G547" s="16"/>
    </row>
    <row r="548" ht="15.75" customHeight="1">
      <c r="E548" s="15"/>
      <c r="G548" s="16"/>
    </row>
    <row r="549" ht="15.75" customHeight="1">
      <c r="E549" s="15"/>
      <c r="G549" s="16"/>
    </row>
    <row r="550" ht="15.75" customHeight="1">
      <c r="E550" s="15"/>
      <c r="G550" s="16"/>
    </row>
    <row r="551" ht="15.75" customHeight="1">
      <c r="E551" s="15"/>
      <c r="G551" s="16"/>
    </row>
    <row r="552" ht="15.75" customHeight="1">
      <c r="E552" s="15"/>
      <c r="G552" s="16"/>
    </row>
    <row r="553" ht="15.75" customHeight="1">
      <c r="E553" s="15"/>
      <c r="G553" s="16"/>
    </row>
    <row r="554" ht="15.75" customHeight="1">
      <c r="E554" s="15"/>
      <c r="G554" s="16"/>
    </row>
    <row r="555" ht="15.75" customHeight="1">
      <c r="E555" s="15"/>
      <c r="G555" s="16"/>
    </row>
    <row r="556" ht="15.75" customHeight="1">
      <c r="E556" s="15"/>
      <c r="G556" s="16"/>
    </row>
    <row r="557" ht="15.75" customHeight="1">
      <c r="E557" s="15"/>
      <c r="G557" s="16"/>
    </row>
    <row r="558" ht="15.75" customHeight="1">
      <c r="E558" s="15"/>
      <c r="G558" s="16"/>
    </row>
    <row r="559" ht="15.75" customHeight="1">
      <c r="E559" s="15"/>
      <c r="G559" s="16"/>
    </row>
    <row r="560" ht="15.75" customHeight="1">
      <c r="E560" s="15"/>
      <c r="G560" s="16"/>
    </row>
    <row r="561" ht="15.75" customHeight="1">
      <c r="E561" s="15"/>
      <c r="G561" s="16"/>
    </row>
    <row r="562" ht="15.75" customHeight="1">
      <c r="E562" s="15"/>
      <c r="G562" s="16"/>
    </row>
    <row r="563" ht="15.75" customHeight="1">
      <c r="E563" s="15"/>
      <c r="G563" s="16"/>
    </row>
    <row r="564" ht="15.75" customHeight="1">
      <c r="E564" s="15"/>
      <c r="G564" s="16"/>
    </row>
    <row r="565" ht="15.75" customHeight="1">
      <c r="E565" s="15"/>
      <c r="G565" s="16"/>
    </row>
    <row r="566" ht="15.75" customHeight="1">
      <c r="E566" s="15"/>
      <c r="G566" s="16"/>
    </row>
    <row r="567" ht="15.75" customHeight="1">
      <c r="E567" s="15"/>
      <c r="G567" s="16"/>
    </row>
    <row r="568" ht="15.75" customHeight="1">
      <c r="E568" s="15"/>
      <c r="G568" s="16"/>
    </row>
    <row r="569" ht="15.75" customHeight="1">
      <c r="E569" s="15"/>
      <c r="G569" s="16"/>
    </row>
    <row r="570" ht="15.75" customHeight="1">
      <c r="E570" s="15"/>
      <c r="G570" s="16"/>
    </row>
    <row r="571" ht="15.75" customHeight="1">
      <c r="E571" s="15"/>
      <c r="G571" s="16"/>
    </row>
    <row r="572" ht="15.75" customHeight="1">
      <c r="E572" s="15"/>
      <c r="G572" s="16"/>
    </row>
    <row r="573" ht="15.75" customHeight="1">
      <c r="E573" s="15"/>
      <c r="G573" s="16"/>
    </row>
    <row r="574" ht="15.75" customHeight="1">
      <c r="E574" s="15"/>
      <c r="G574" s="16"/>
    </row>
    <row r="575" ht="15.75" customHeight="1">
      <c r="E575" s="15"/>
      <c r="G575" s="16"/>
    </row>
    <row r="576" ht="15.75" customHeight="1">
      <c r="E576" s="15"/>
      <c r="G576" s="16"/>
    </row>
    <row r="577" ht="15.75" customHeight="1">
      <c r="E577" s="15"/>
      <c r="G577" s="16"/>
    </row>
    <row r="578" ht="15.75" customHeight="1">
      <c r="E578" s="15"/>
      <c r="G578" s="16"/>
    </row>
    <row r="579" ht="15.75" customHeight="1">
      <c r="E579" s="15"/>
      <c r="G579" s="16"/>
    </row>
    <row r="580" ht="15.75" customHeight="1">
      <c r="E580" s="15"/>
      <c r="G580" s="16"/>
    </row>
    <row r="581" ht="15.75" customHeight="1">
      <c r="E581" s="15"/>
      <c r="G581" s="16"/>
    </row>
    <row r="582" ht="15.75" customHeight="1">
      <c r="E582" s="15"/>
      <c r="G582" s="16"/>
    </row>
    <row r="583" ht="15.75" customHeight="1">
      <c r="E583" s="15"/>
      <c r="G583" s="16"/>
    </row>
    <row r="584" ht="15.75" customHeight="1">
      <c r="E584" s="15"/>
      <c r="G584" s="16"/>
    </row>
    <row r="585" ht="15.75" customHeight="1">
      <c r="E585" s="15"/>
      <c r="G585" s="16"/>
    </row>
    <row r="586" ht="15.75" customHeight="1">
      <c r="E586" s="15"/>
      <c r="G586" s="16"/>
    </row>
    <row r="587" ht="15.75" customHeight="1">
      <c r="E587" s="15"/>
      <c r="G587" s="16"/>
    </row>
    <row r="588" ht="15.75" customHeight="1">
      <c r="E588" s="15"/>
      <c r="G588" s="16"/>
    </row>
    <row r="589" ht="15.75" customHeight="1">
      <c r="E589" s="15"/>
      <c r="G589" s="16"/>
    </row>
    <row r="590" ht="15.75" customHeight="1">
      <c r="E590" s="15"/>
      <c r="G590" s="16"/>
    </row>
    <row r="591" ht="15.75" customHeight="1">
      <c r="E591" s="15"/>
      <c r="G591" s="16"/>
    </row>
    <row r="592" ht="15.75" customHeight="1">
      <c r="E592" s="15"/>
      <c r="G592" s="16"/>
    </row>
    <row r="593" ht="15.75" customHeight="1">
      <c r="E593" s="15"/>
      <c r="G593" s="16"/>
    </row>
    <row r="594" ht="15.75" customHeight="1">
      <c r="E594" s="15"/>
      <c r="G594" s="16"/>
    </row>
    <row r="595" ht="15.75" customHeight="1">
      <c r="E595" s="15"/>
      <c r="G595" s="16"/>
    </row>
    <row r="596" ht="15.75" customHeight="1">
      <c r="E596" s="15"/>
      <c r="G596" s="16"/>
    </row>
    <row r="597" ht="15.75" customHeight="1">
      <c r="E597" s="15"/>
      <c r="G597" s="16"/>
    </row>
    <row r="598" ht="15.75" customHeight="1">
      <c r="E598" s="15"/>
      <c r="G598" s="16"/>
    </row>
    <row r="599" ht="15.75" customHeight="1">
      <c r="E599" s="15"/>
      <c r="G599" s="16"/>
    </row>
    <row r="600" ht="15.75" customHeight="1">
      <c r="E600" s="15"/>
      <c r="G600" s="16"/>
    </row>
    <row r="601" ht="15.75" customHeight="1">
      <c r="E601" s="15"/>
      <c r="G601" s="16"/>
    </row>
    <row r="602" ht="15.75" customHeight="1">
      <c r="E602" s="15"/>
      <c r="G602" s="16"/>
    </row>
    <row r="603" ht="15.75" customHeight="1">
      <c r="E603" s="15"/>
      <c r="G603" s="16"/>
    </row>
    <row r="604" ht="15.75" customHeight="1">
      <c r="E604" s="15"/>
      <c r="G604" s="16"/>
    </row>
    <row r="605" ht="15.75" customHeight="1">
      <c r="E605" s="15"/>
      <c r="G605" s="16"/>
    </row>
    <row r="606" ht="15.75" customHeight="1">
      <c r="E606" s="15"/>
      <c r="G606" s="16"/>
    </row>
    <row r="607" ht="15.75" customHeight="1">
      <c r="E607" s="15"/>
      <c r="G607" s="16"/>
    </row>
    <row r="608" ht="15.75" customHeight="1">
      <c r="E608" s="15"/>
      <c r="G608" s="16"/>
    </row>
    <row r="609" ht="15.75" customHeight="1">
      <c r="E609" s="15"/>
      <c r="G609" s="16"/>
    </row>
    <row r="610" ht="15.75" customHeight="1">
      <c r="E610" s="15"/>
      <c r="G610" s="16"/>
    </row>
    <row r="611" ht="15.75" customHeight="1">
      <c r="E611" s="15"/>
      <c r="G611" s="16"/>
    </row>
    <row r="612" ht="15.75" customHeight="1">
      <c r="E612" s="15"/>
      <c r="G612" s="16"/>
    </row>
    <row r="613" ht="15.75" customHeight="1">
      <c r="E613" s="15"/>
      <c r="G613" s="16"/>
    </row>
    <row r="614" ht="15.75" customHeight="1">
      <c r="E614" s="15"/>
      <c r="G614" s="16"/>
    </row>
    <row r="615" ht="15.75" customHeight="1">
      <c r="E615" s="15"/>
      <c r="G615" s="16"/>
    </row>
    <row r="616" ht="15.75" customHeight="1">
      <c r="E616" s="15"/>
      <c r="G616" s="16"/>
    </row>
    <row r="617" ht="15.75" customHeight="1">
      <c r="E617" s="15"/>
      <c r="G617" s="16"/>
    </row>
    <row r="618" ht="15.75" customHeight="1">
      <c r="E618" s="15"/>
      <c r="G618" s="16"/>
    </row>
    <row r="619" ht="15.75" customHeight="1">
      <c r="E619" s="15"/>
      <c r="G619" s="16"/>
    </row>
    <row r="620" ht="15.75" customHeight="1">
      <c r="E620" s="15"/>
      <c r="G620" s="16"/>
    </row>
    <row r="621" ht="15.75" customHeight="1">
      <c r="E621" s="15"/>
      <c r="G621" s="16"/>
    </row>
    <row r="622" ht="15.75" customHeight="1">
      <c r="E622" s="15"/>
      <c r="G622" s="16"/>
    </row>
    <row r="623" ht="15.75" customHeight="1">
      <c r="E623" s="15"/>
      <c r="G623" s="16"/>
    </row>
    <row r="624" ht="15.75" customHeight="1">
      <c r="E624" s="15"/>
      <c r="G624" s="16"/>
    </row>
    <row r="625" ht="15.75" customHeight="1">
      <c r="E625" s="15"/>
      <c r="G625" s="16"/>
    </row>
    <row r="626" ht="15.75" customHeight="1">
      <c r="E626" s="15"/>
      <c r="G626" s="16"/>
    </row>
    <row r="627" ht="15.75" customHeight="1">
      <c r="E627" s="15"/>
      <c r="G627" s="16"/>
    </row>
    <row r="628" ht="15.75" customHeight="1">
      <c r="E628" s="15"/>
      <c r="G628" s="16"/>
    </row>
    <row r="629" ht="15.75" customHeight="1">
      <c r="E629" s="15"/>
      <c r="G629" s="16"/>
    </row>
    <row r="630" ht="15.75" customHeight="1">
      <c r="E630" s="15"/>
      <c r="G630" s="16"/>
    </row>
    <row r="631" ht="15.75" customHeight="1">
      <c r="E631" s="15"/>
      <c r="G631" s="16"/>
    </row>
    <row r="632" ht="15.75" customHeight="1">
      <c r="E632" s="15"/>
      <c r="G632" s="16"/>
    </row>
    <row r="633" ht="15.75" customHeight="1">
      <c r="E633" s="15"/>
      <c r="G633" s="16"/>
    </row>
    <row r="634" ht="15.75" customHeight="1">
      <c r="E634" s="15"/>
      <c r="G634" s="16"/>
    </row>
    <row r="635" ht="15.75" customHeight="1">
      <c r="E635" s="15"/>
      <c r="G635" s="16"/>
    </row>
    <row r="636" ht="15.75" customHeight="1">
      <c r="E636" s="15"/>
      <c r="G636" s="16"/>
    </row>
    <row r="637" ht="15.75" customHeight="1">
      <c r="E637" s="15"/>
      <c r="G637" s="16"/>
    </row>
    <row r="638" ht="15.75" customHeight="1">
      <c r="E638" s="15"/>
      <c r="G638" s="16"/>
    </row>
    <row r="639" ht="15.75" customHeight="1">
      <c r="E639" s="15"/>
      <c r="G639" s="16"/>
    </row>
    <row r="640" ht="15.75" customHeight="1">
      <c r="E640" s="15"/>
      <c r="G640" s="16"/>
    </row>
    <row r="641" ht="15.75" customHeight="1">
      <c r="E641" s="15"/>
      <c r="G641" s="16"/>
    </row>
    <row r="642" ht="15.75" customHeight="1">
      <c r="E642" s="15"/>
      <c r="G642" s="16"/>
    </row>
    <row r="643" ht="15.75" customHeight="1">
      <c r="E643" s="15"/>
      <c r="G643" s="16"/>
    </row>
    <row r="644" ht="15.75" customHeight="1">
      <c r="E644" s="15"/>
      <c r="G644" s="16"/>
    </row>
    <row r="645" ht="15.75" customHeight="1">
      <c r="E645" s="15"/>
      <c r="G645" s="16"/>
    </row>
    <row r="646" ht="15.75" customHeight="1">
      <c r="E646" s="15"/>
      <c r="G646" s="16"/>
    </row>
    <row r="647" ht="15.75" customHeight="1">
      <c r="E647" s="15"/>
      <c r="G647" s="16"/>
    </row>
    <row r="648" ht="15.75" customHeight="1">
      <c r="E648" s="15"/>
      <c r="G648" s="16"/>
    </row>
    <row r="649" ht="15.75" customHeight="1">
      <c r="E649" s="15"/>
      <c r="G649" s="16"/>
    </row>
    <row r="650" ht="15.75" customHeight="1">
      <c r="E650" s="15"/>
      <c r="G650" s="16"/>
    </row>
    <row r="651" ht="15.75" customHeight="1">
      <c r="E651" s="15"/>
      <c r="G651" s="16"/>
    </row>
    <row r="652" ht="15.75" customHeight="1">
      <c r="E652" s="15"/>
      <c r="G652" s="16"/>
    </row>
    <row r="653" ht="15.75" customHeight="1">
      <c r="E653" s="15"/>
      <c r="G653" s="16"/>
    </row>
    <row r="654" ht="15.75" customHeight="1">
      <c r="E654" s="15"/>
      <c r="G654" s="16"/>
    </row>
    <row r="655" ht="15.75" customHeight="1">
      <c r="E655" s="15"/>
      <c r="G655" s="16"/>
    </row>
    <row r="656" ht="15.75" customHeight="1">
      <c r="E656" s="15"/>
      <c r="G656" s="16"/>
    </row>
    <row r="657" ht="15.75" customHeight="1">
      <c r="E657" s="15"/>
      <c r="G657" s="16"/>
    </row>
    <row r="658" ht="15.75" customHeight="1">
      <c r="E658" s="15"/>
      <c r="G658" s="16"/>
    </row>
    <row r="659" ht="15.75" customHeight="1">
      <c r="E659" s="15"/>
      <c r="G659" s="16"/>
    </row>
    <row r="660" ht="15.75" customHeight="1">
      <c r="E660" s="15"/>
      <c r="G660" s="16"/>
    </row>
    <row r="661" ht="15.75" customHeight="1">
      <c r="E661" s="15"/>
      <c r="G661" s="16"/>
    </row>
    <row r="662" ht="15.75" customHeight="1">
      <c r="E662" s="15"/>
      <c r="G662" s="16"/>
    </row>
    <row r="663" ht="15.75" customHeight="1">
      <c r="E663" s="15"/>
      <c r="G663" s="16"/>
    </row>
    <row r="664" ht="15.75" customHeight="1">
      <c r="E664" s="15"/>
      <c r="G664" s="16"/>
    </row>
    <row r="665" ht="15.75" customHeight="1">
      <c r="E665" s="15"/>
      <c r="G665" s="16"/>
    </row>
    <row r="666" ht="15.75" customHeight="1">
      <c r="E666" s="15"/>
      <c r="G666" s="16"/>
    </row>
    <row r="667" ht="15.75" customHeight="1">
      <c r="E667" s="15"/>
      <c r="G667" s="16"/>
    </row>
    <row r="668" ht="15.75" customHeight="1">
      <c r="E668" s="15"/>
      <c r="G668" s="16"/>
    </row>
    <row r="669" ht="15.75" customHeight="1">
      <c r="E669" s="15"/>
      <c r="G669" s="16"/>
    </row>
    <row r="670" ht="15.75" customHeight="1">
      <c r="E670" s="15"/>
      <c r="G670" s="16"/>
    </row>
    <row r="671" ht="15.75" customHeight="1">
      <c r="E671" s="15"/>
      <c r="G671" s="16"/>
    </row>
    <row r="672" ht="15.75" customHeight="1">
      <c r="E672" s="15"/>
      <c r="G672" s="16"/>
    </row>
    <row r="673" ht="15.75" customHeight="1">
      <c r="E673" s="15"/>
      <c r="G673" s="16"/>
    </row>
    <row r="674" ht="15.75" customHeight="1">
      <c r="E674" s="15"/>
      <c r="G674" s="16"/>
    </row>
    <row r="675" ht="15.75" customHeight="1">
      <c r="E675" s="15"/>
      <c r="G675" s="16"/>
    </row>
    <row r="676" ht="15.75" customHeight="1">
      <c r="E676" s="15"/>
      <c r="G676" s="16"/>
    </row>
    <row r="677" ht="15.75" customHeight="1">
      <c r="E677" s="15"/>
      <c r="G677" s="16"/>
    </row>
    <row r="678" ht="15.75" customHeight="1">
      <c r="E678" s="15"/>
      <c r="G678" s="16"/>
    </row>
    <row r="679" ht="15.75" customHeight="1">
      <c r="E679" s="15"/>
      <c r="G679" s="16"/>
    </row>
    <row r="680" ht="15.75" customHeight="1">
      <c r="E680" s="15"/>
      <c r="G680" s="16"/>
    </row>
    <row r="681" ht="15.75" customHeight="1">
      <c r="E681" s="15"/>
      <c r="G681" s="16"/>
    </row>
    <row r="682" ht="15.75" customHeight="1">
      <c r="E682" s="15"/>
      <c r="G682" s="16"/>
    </row>
    <row r="683" ht="15.75" customHeight="1">
      <c r="E683" s="15"/>
      <c r="G683" s="16"/>
    </row>
    <row r="684" ht="15.75" customHeight="1">
      <c r="E684" s="15"/>
      <c r="G684" s="16"/>
    </row>
    <row r="685" ht="15.75" customHeight="1">
      <c r="E685" s="15"/>
      <c r="G685" s="16"/>
    </row>
    <row r="686" ht="15.75" customHeight="1">
      <c r="E686" s="15"/>
      <c r="G686" s="16"/>
    </row>
    <row r="687" ht="15.75" customHeight="1">
      <c r="E687" s="15"/>
      <c r="G687" s="16"/>
    </row>
    <row r="688" ht="15.75" customHeight="1">
      <c r="E688" s="15"/>
      <c r="G688" s="16"/>
    </row>
    <row r="689" ht="15.75" customHeight="1">
      <c r="E689" s="15"/>
      <c r="G689" s="16"/>
    </row>
    <row r="690" ht="15.75" customHeight="1">
      <c r="E690" s="15"/>
      <c r="G690" s="16"/>
    </row>
    <row r="691" ht="15.75" customHeight="1">
      <c r="E691" s="15"/>
      <c r="G691" s="16"/>
    </row>
    <row r="692" ht="15.75" customHeight="1">
      <c r="E692" s="15"/>
      <c r="G692" s="16"/>
    </row>
    <row r="693" ht="15.75" customHeight="1">
      <c r="E693" s="15"/>
      <c r="G693" s="16"/>
    </row>
    <row r="694" ht="15.75" customHeight="1">
      <c r="E694" s="15"/>
      <c r="G694" s="16"/>
    </row>
    <row r="695" ht="15.75" customHeight="1">
      <c r="E695" s="15"/>
      <c r="G695" s="16"/>
    </row>
    <row r="696" ht="15.75" customHeight="1">
      <c r="E696" s="15"/>
      <c r="G696" s="16"/>
    </row>
    <row r="697" ht="15.75" customHeight="1">
      <c r="E697" s="15"/>
      <c r="G697" s="16"/>
    </row>
    <row r="698" ht="15.75" customHeight="1">
      <c r="E698" s="15"/>
      <c r="G698" s="16"/>
    </row>
    <row r="699" ht="15.75" customHeight="1">
      <c r="E699" s="15"/>
      <c r="G699" s="16"/>
    </row>
    <row r="700" ht="15.75" customHeight="1">
      <c r="E700" s="15"/>
      <c r="G700" s="16"/>
    </row>
    <row r="701" ht="15.75" customHeight="1">
      <c r="E701" s="15"/>
      <c r="G701" s="16"/>
    </row>
    <row r="702" ht="15.75" customHeight="1">
      <c r="E702" s="15"/>
      <c r="G702" s="16"/>
    </row>
    <row r="703" ht="15.75" customHeight="1">
      <c r="E703" s="15"/>
      <c r="G703" s="16"/>
    </row>
    <row r="704" ht="15.75" customHeight="1">
      <c r="E704" s="15"/>
      <c r="G704" s="16"/>
    </row>
    <row r="705" ht="15.75" customHeight="1">
      <c r="E705" s="15"/>
      <c r="G705" s="16"/>
    </row>
    <row r="706" ht="15.75" customHeight="1">
      <c r="E706" s="15"/>
      <c r="G706" s="16"/>
    </row>
    <row r="707" ht="15.75" customHeight="1">
      <c r="E707" s="15"/>
      <c r="G707" s="16"/>
    </row>
    <row r="708" ht="15.75" customHeight="1">
      <c r="E708" s="15"/>
      <c r="G708" s="16"/>
    </row>
    <row r="709" ht="15.75" customHeight="1">
      <c r="E709" s="15"/>
      <c r="G709" s="16"/>
    </row>
    <row r="710" ht="15.75" customHeight="1">
      <c r="E710" s="15"/>
      <c r="G710" s="16"/>
    </row>
    <row r="711" ht="15.75" customHeight="1">
      <c r="E711" s="15"/>
      <c r="G711" s="16"/>
    </row>
    <row r="712" ht="15.75" customHeight="1">
      <c r="E712" s="15"/>
      <c r="G712" s="16"/>
    </row>
    <row r="713" ht="15.75" customHeight="1">
      <c r="E713" s="15"/>
      <c r="G713" s="16"/>
    </row>
    <row r="714" ht="15.75" customHeight="1">
      <c r="E714" s="15"/>
      <c r="G714" s="16"/>
    </row>
    <row r="715" ht="15.75" customHeight="1">
      <c r="E715" s="15"/>
      <c r="G715" s="16"/>
    </row>
    <row r="716" ht="15.75" customHeight="1">
      <c r="E716" s="15"/>
      <c r="G716" s="16"/>
    </row>
    <row r="717" ht="15.75" customHeight="1">
      <c r="E717" s="15"/>
      <c r="G717" s="16"/>
    </row>
    <row r="718" ht="15.75" customHeight="1">
      <c r="E718" s="15"/>
      <c r="G718" s="16"/>
    </row>
    <row r="719" ht="15.75" customHeight="1">
      <c r="E719" s="15"/>
      <c r="G719" s="16"/>
    </row>
    <row r="720" ht="15.75" customHeight="1">
      <c r="E720" s="15"/>
      <c r="G720" s="16"/>
    </row>
    <row r="721" ht="15.75" customHeight="1">
      <c r="E721" s="15"/>
      <c r="G721" s="16"/>
    </row>
    <row r="722" ht="15.75" customHeight="1">
      <c r="E722" s="15"/>
      <c r="G722" s="16"/>
    </row>
    <row r="723" ht="15.75" customHeight="1">
      <c r="E723" s="15"/>
      <c r="G723" s="16"/>
    </row>
    <row r="724" ht="15.75" customHeight="1">
      <c r="E724" s="15"/>
      <c r="G724" s="16"/>
    </row>
    <row r="725" ht="15.75" customHeight="1">
      <c r="E725" s="15"/>
      <c r="G725" s="16"/>
    </row>
    <row r="726" ht="15.75" customHeight="1">
      <c r="E726" s="15"/>
      <c r="G726" s="16"/>
    </row>
    <row r="727" ht="15.75" customHeight="1">
      <c r="E727" s="15"/>
      <c r="G727" s="16"/>
    </row>
    <row r="728" ht="15.75" customHeight="1">
      <c r="E728" s="15"/>
      <c r="G728" s="16"/>
    </row>
    <row r="729" ht="15.75" customHeight="1">
      <c r="E729" s="15"/>
      <c r="G729" s="16"/>
    </row>
    <row r="730" ht="15.75" customHeight="1">
      <c r="E730" s="15"/>
      <c r="G730" s="16"/>
    </row>
    <row r="731" ht="15.75" customHeight="1">
      <c r="E731" s="15"/>
      <c r="G731" s="16"/>
    </row>
    <row r="732" ht="15.75" customHeight="1">
      <c r="E732" s="15"/>
      <c r="G732" s="16"/>
    </row>
    <row r="733" ht="15.75" customHeight="1">
      <c r="E733" s="15"/>
      <c r="G733" s="16"/>
    </row>
    <row r="734" ht="15.75" customHeight="1">
      <c r="E734" s="15"/>
      <c r="G734" s="16"/>
    </row>
    <row r="735" ht="15.75" customHeight="1">
      <c r="E735" s="15"/>
      <c r="G735" s="16"/>
    </row>
    <row r="736" ht="15.75" customHeight="1">
      <c r="E736" s="15"/>
      <c r="G736" s="16"/>
    </row>
    <row r="737" ht="15.75" customHeight="1">
      <c r="E737" s="15"/>
      <c r="G737" s="16"/>
    </row>
    <row r="738" ht="15.75" customHeight="1">
      <c r="E738" s="15"/>
      <c r="G738" s="16"/>
    </row>
    <row r="739" ht="15.75" customHeight="1">
      <c r="E739" s="15"/>
      <c r="G739" s="16"/>
    </row>
    <row r="740" ht="15.75" customHeight="1">
      <c r="E740" s="15"/>
      <c r="G740" s="16"/>
    </row>
    <row r="741" ht="15.75" customHeight="1">
      <c r="E741" s="15"/>
      <c r="G741" s="16"/>
    </row>
    <row r="742" ht="15.75" customHeight="1">
      <c r="E742" s="15"/>
      <c r="G742" s="16"/>
    </row>
    <row r="743" ht="15.75" customHeight="1">
      <c r="E743" s="15"/>
      <c r="G743" s="16"/>
    </row>
    <row r="744" ht="15.75" customHeight="1">
      <c r="E744" s="15"/>
      <c r="G744" s="16"/>
    </row>
    <row r="745" ht="15.75" customHeight="1">
      <c r="E745" s="15"/>
      <c r="G745" s="16"/>
    </row>
    <row r="746" ht="15.75" customHeight="1">
      <c r="E746" s="15"/>
      <c r="G746" s="16"/>
    </row>
    <row r="747" ht="15.75" customHeight="1">
      <c r="E747" s="15"/>
      <c r="G747" s="16"/>
    </row>
    <row r="748" ht="15.75" customHeight="1">
      <c r="E748" s="15"/>
      <c r="G748" s="16"/>
    </row>
    <row r="749" ht="15.75" customHeight="1">
      <c r="E749" s="15"/>
      <c r="G749" s="16"/>
    </row>
    <row r="750" ht="15.75" customHeight="1">
      <c r="E750" s="15"/>
      <c r="G750" s="16"/>
    </row>
    <row r="751" ht="15.75" customHeight="1">
      <c r="E751" s="15"/>
      <c r="G751" s="16"/>
    </row>
    <row r="752" ht="15.75" customHeight="1">
      <c r="E752" s="15"/>
      <c r="G752" s="16"/>
    </row>
    <row r="753" ht="15.75" customHeight="1">
      <c r="E753" s="15"/>
      <c r="G753" s="16"/>
    </row>
    <row r="754" ht="15.75" customHeight="1">
      <c r="E754" s="15"/>
      <c r="G754" s="16"/>
    </row>
    <row r="755" ht="15.75" customHeight="1">
      <c r="E755" s="15"/>
      <c r="G755" s="16"/>
    </row>
    <row r="756" ht="15.75" customHeight="1">
      <c r="E756" s="15"/>
      <c r="G756" s="16"/>
    </row>
    <row r="757" ht="15.75" customHeight="1">
      <c r="E757" s="15"/>
      <c r="G757" s="16"/>
    </row>
    <row r="758" ht="15.75" customHeight="1">
      <c r="E758" s="15"/>
      <c r="G758" s="16"/>
    </row>
    <row r="759" ht="15.75" customHeight="1">
      <c r="E759" s="15"/>
      <c r="G759" s="16"/>
    </row>
    <row r="760" ht="15.75" customHeight="1">
      <c r="E760" s="15"/>
      <c r="G760" s="16"/>
    </row>
    <row r="761" ht="15.75" customHeight="1">
      <c r="E761" s="15"/>
      <c r="G761" s="16"/>
    </row>
    <row r="762" ht="15.75" customHeight="1">
      <c r="E762" s="15"/>
      <c r="G762" s="16"/>
    </row>
    <row r="763" ht="15.75" customHeight="1">
      <c r="E763" s="15"/>
      <c r="G763" s="16"/>
    </row>
    <row r="764" ht="15.75" customHeight="1">
      <c r="E764" s="15"/>
      <c r="G764" s="16"/>
    </row>
    <row r="765" ht="15.75" customHeight="1">
      <c r="E765" s="15"/>
      <c r="G765" s="16"/>
    </row>
    <row r="766" ht="15.75" customHeight="1">
      <c r="E766" s="15"/>
      <c r="G766" s="16"/>
    </row>
    <row r="767" ht="15.75" customHeight="1">
      <c r="E767" s="15"/>
      <c r="G767" s="16"/>
    </row>
    <row r="768" ht="15.75" customHeight="1">
      <c r="E768" s="15"/>
      <c r="G768" s="16"/>
    </row>
    <row r="769" ht="15.75" customHeight="1">
      <c r="E769" s="15"/>
      <c r="G769" s="16"/>
    </row>
    <row r="770" ht="15.75" customHeight="1">
      <c r="E770" s="15"/>
      <c r="G770" s="16"/>
    </row>
    <row r="771" ht="15.75" customHeight="1">
      <c r="E771" s="15"/>
      <c r="G771" s="16"/>
    </row>
    <row r="772" ht="15.75" customHeight="1">
      <c r="E772" s="15"/>
      <c r="G772" s="16"/>
    </row>
    <row r="773" ht="15.75" customHeight="1">
      <c r="E773" s="15"/>
      <c r="G773" s="16"/>
    </row>
    <row r="774" ht="15.75" customHeight="1">
      <c r="E774" s="15"/>
      <c r="G774" s="16"/>
    </row>
    <row r="775" ht="15.75" customHeight="1">
      <c r="E775" s="15"/>
      <c r="G775" s="16"/>
    </row>
    <row r="776" ht="15.75" customHeight="1">
      <c r="E776" s="15"/>
      <c r="G776" s="16"/>
    </row>
    <row r="777" ht="15.75" customHeight="1">
      <c r="E777" s="15"/>
      <c r="G777" s="16"/>
    </row>
    <row r="778" ht="15.75" customHeight="1">
      <c r="E778" s="15"/>
      <c r="G778" s="16"/>
    </row>
    <row r="779" ht="15.75" customHeight="1">
      <c r="E779" s="15"/>
      <c r="G779" s="16"/>
    </row>
    <row r="780" ht="15.75" customHeight="1">
      <c r="E780" s="15"/>
      <c r="G780" s="16"/>
    </row>
    <row r="781" ht="15.75" customHeight="1">
      <c r="E781" s="15"/>
      <c r="G781" s="16"/>
    </row>
    <row r="782" ht="15.75" customHeight="1">
      <c r="E782" s="15"/>
      <c r="G782" s="16"/>
    </row>
    <row r="783" ht="15.75" customHeight="1">
      <c r="E783" s="15"/>
      <c r="G783" s="16"/>
    </row>
    <row r="784" ht="15.75" customHeight="1">
      <c r="E784" s="15"/>
      <c r="G784" s="16"/>
    </row>
    <row r="785" ht="15.75" customHeight="1">
      <c r="E785" s="15"/>
      <c r="G785" s="16"/>
    </row>
    <row r="786" ht="15.75" customHeight="1">
      <c r="E786" s="15"/>
      <c r="G786" s="16"/>
    </row>
    <row r="787" ht="15.75" customHeight="1">
      <c r="E787" s="15"/>
      <c r="G787" s="16"/>
    </row>
    <row r="788" ht="15.75" customHeight="1">
      <c r="E788" s="15"/>
      <c r="G788" s="16"/>
    </row>
    <row r="789" ht="15.75" customHeight="1">
      <c r="E789" s="15"/>
      <c r="G789" s="16"/>
    </row>
    <row r="790" ht="15.75" customHeight="1">
      <c r="E790" s="15"/>
      <c r="G790" s="16"/>
    </row>
    <row r="791" ht="15.75" customHeight="1">
      <c r="E791" s="15"/>
      <c r="G791" s="16"/>
    </row>
    <row r="792" ht="15.75" customHeight="1">
      <c r="E792" s="15"/>
      <c r="G792" s="16"/>
    </row>
    <row r="793" ht="15.75" customHeight="1">
      <c r="E793" s="15"/>
      <c r="G793" s="16"/>
    </row>
    <row r="794" ht="15.75" customHeight="1">
      <c r="E794" s="15"/>
      <c r="G794" s="16"/>
    </row>
    <row r="795" ht="15.75" customHeight="1">
      <c r="E795" s="15"/>
      <c r="G795" s="16"/>
    </row>
    <row r="796" ht="15.75" customHeight="1">
      <c r="E796" s="15"/>
      <c r="G796" s="16"/>
    </row>
    <row r="797" ht="15.75" customHeight="1">
      <c r="E797" s="15"/>
      <c r="G797" s="16"/>
    </row>
    <row r="798" ht="15.75" customHeight="1">
      <c r="E798" s="15"/>
      <c r="G798" s="16"/>
    </row>
    <row r="799" ht="15.75" customHeight="1">
      <c r="E799" s="15"/>
      <c r="G799" s="16"/>
    </row>
    <row r="800" ht="15.75" customHeight="1">
      <c r="E800" s="15"/>
      <c r="G800" s="16"/>
    </row>
    <row r="801" ht="15.75" customHeight="1">
      <c r="E801" s="15"/>
      <c r="G801" s="16"/>
    </row>
    <row r="802" ht="15.75" customHeight="1">
      <c r="E802" s="15"/>
      <c r="G802" s="16"/>
    </row>
    <row r="803" ht="15.75" customHeight="1">
      <c r="E803" s="15"/>
      <c r="G803" s="16"/>
    </row>
    <row r="804" ht="15.75" customHeight="1">
      <c r="E804" s="15"/>
      <c r="G804" s="16"/>
    </row>
    <row r="805" ht="15.75" customHeight="1">
      <c r="E805" s="15"/>
      <c r="G805" s="16"/>
    </row>
    <row r="806" ht="15.75" customHeight="1">
      <c r="E806" s="15"/>
      <c r="G806" s="16"/>
    </row>
    <row r="807" ht="15.75" customHeight="1">
      <c r="E807" s="15"/>
      <c r="G807" s="16"/>
    </row>
    <row r="808" ht="15.75" customHeight="1">
      <c r="E808" s="15"/>
      <c r="G808" s="16"/>
    </row>
    <row r="809" ht="15.75" customHeight="1">
      <c r="E809" s="15"/>
      <c r="G809" s="16"/>
    </row>
    <row r="810" ht="15.75" customHeight="1">
      <c r="E810" s="15"/>
      <c r="G810" s="16"/>
    </row>
    <row r="811" ht="15.75" customHeight="1">
      <c r="E811" s="15"/>
      <c r="G811" s="16"/>
    </row>
    <row r="812" ht="15.75" customHeight="1">
      <c r="E812" s="15"/>
      <c r="G812" s="16"/>
    </row>
    <row r="813" ht="15.75" customHeight="1">
      <c r="E813" s="15"/>
      <c r="G813" s="16"/>
    </row>
    <row r="814" ht="15.75" customHeight="1">
      <c r="E814" s="15"/>
      <c r="G814" s="16"/>
    </row>
    <row r="815" ht="15.75" customHeight="1">
      <c r="E815" s="15"/>
      <c r="G815" s="16"/>
    </row>
    <row r="816" ht="15.75" customHeight="1">
      <c r="E816" s="15"/>
      <c r="G816" s="16"/>
    </row>
    <row r="817" ht="15.75" customHeight="1">
      <c r="E817" s="15"/>
      <c r="G817" s="16"/>
    </row>
    <row r="818" ht="15.75" customHeight="1">
      <c r="E818" s="15"/>
      <c r="G818" s="16"/>
    </row>
    <row r="819" ht="15.75" customHeight="1">
      <c r="E819" s="15"/>
      <c r="G819" s="16"/>
    </row>
    <row r="820" ht="15.75" customHeight="1">
      <c r="E820" s="15"/>
      <c r="G820" s="16"/>
    </row>
    <row r="821" ht="15.75" customHeight="1">
      <c r="E821" s="15"/>
      <c r="G821" s="16"/>
    </row>
    <row r="822" ht="15.75" customHeight="1">
      <c r="E822" s="15"/>
      <c r="G822" s="16"/>
    </row>
    <row r="823" ht="15.75" customHeight="1">
      <c r="E823" s="15"/>
      <c r="G823" s="16"/>
    </row>
    <row r="824" ht="15.75" customHeight="1">
      <c r="E824" s="15"/>
      <c r="G824" s="16"/>
    </row>
    <row r="825" ht="15.75" customHeight="1">
      <c r="E825" s="15"/>
      <c r="G825" s="16"/>
    </row>
    <row r="826" ht="15.75" customHeight="1">
      <c r="E826" s="15"/>
      <c r="G826" s="16"/>
    </row>
    <row r="827" ht="15.75" customHeight="1">
      <c r="E827" s="15"/>
      <c r="G827" s="16"/>
    </row>
    <row r="828" ht="15.75" customHeight="1">
      <c r="E828" s="15"/>
      <c r="G828" s="16"/>
    </row>
    <row r="829" ht="15.75" customHeight="1">
      <c r="E829" s="15"/>
      <c r="G829" s="16"/>
    </row>
    <row r="830" ht="15.75" customHeight="1">
      <c r="E830" s="15"/>
      <c r="G830" s="16"/>
    </row>
    <row r="831" ht="15.75" customHeight="1">
      <c r="E831" s="15"/>
      <c r="G831" s="16"/>
    </row>
    <row r="832" ht="15.75" customHeight="1">
      <c r="E832" s="15"/>
      <c r="G832" s="16"/>
    </row>
    <row r="833" ht="15.75" customHeight="1">
      <c r="E833" s="15"/>
      <c r="G833" s="16"/>
    </row>
    <row r="834" ht="15.75" customHeight="1">
      <c r="E834" s="15"/>
      <c r="G834" s="16"/>
    </row>
    <row r="835" ht="15.75" customHeight="1">
      <c r="E835" s="15"/>
      <c r="G835" s="16"/>
    </row>
    <row r="836" ht="15.75" customHeight="1">
      <c r="E836" s="15"/>
      <c r="G836" s="16"/>
    </row>
    <row r="837" ht="15.75" customHeight="1">
      <c r="E837" s="15"/>
      <c r="G837" s="16"/>
    </row>
    <row r="838" ht="15.75" customHeight="1">
      <c r="E838" s="15"/>
      <c r="G838" s="16"/>
    </row>
    <row r="839" ht="15.75" customHeight="1">
      <c r="E839" s="15"/>
      <c r="G839" s="16"/>
    </row>
    <row r="840" ht="15.75" customHeight="1">
      <c r="E840" s="15"/>
      <c r="G840" s="16"/>
    </row>
    <row r="841" ht="15.75" customHeight="1">
      <c r="E841" s="15"/>
      <c r="G841" s="16"/>
    </row>
    <row r="842" ht="15.75" customHeight="1">
      <c r="E842" s="15"/>
      <c r="G842" s="16"/>
    </row>
    <row r="843" ht="15.75" customHeight="1">
      <c r="E843" s="15"/>
      <c r="G843" s="16"/>
    </row>
    <row r="844" ht="15.75" customHeight="1">
      <c r="E844" s="15"/>
      <c r="G844" s="16"/>
    </row>
    <row r="845" ht="15.75" customHeight="1">
      <c r="E845" s="15"/>
      <c r="G845" s="16"/>
    </row>
    <row r="846" ht="15.75" customHeight="1">
      <c r="E846" s="15"/>
      <c r="G846" s="16"/>
    </row>
    <row r="847" ht="15.75" customHeight="1">
      <c r="E847" s="15"/>
      <c r="G847" s="16"/>
    </row>
    <row r="848" ht="15.75" customHeight="1">
      <c r="E848" s="15"/>
      <c r="G848" s="16"/>
    </row>
    <row r="849" ht="15.75" customHeight="1">
      <c r="E849" s="15"/>
      <c r="G849" s="16"/>
    </row>
    <row r="850" ht="15.75" customHeight="1">
      <c r="E850" s="15"/>
      <c r="G850" s="16"/>
    </row>
    <row r="851" ht="15.75" customHeight="1">
      <c r="E851" s="15"/>
      <c r="G851" s="16"/>
    </row>
    <row r="852" ht="15.75" customHeight="1">
      <c r="E852" s="15"/>
      <c r="G852" s="16"/>
    </row>
    <row r="853" ht="15.75" customHeight="1">
      <c r="E853" s="15"/>
      <c r="G853" s="16"/>
    </row>
    <row r="854" ht="15.75" customHeight="1">
      <c r="E854" s="15"/>
      <c r="G854" s="16"/>
    </row>
    <row r="855" ht="15.75" customHeight="1">
      <c r="E855" s="15"/>
      <c r="G855" s="16"/>
    </row>
    <row r="856" ht="15.75" customHeight="1">
      <c r="E856" s="15"/>
      <c r="G856" s="16"/>
    </row>
    <row r="857" ht="15.75" customHeight="1">
      <c r="E857" s="15"/>
      <c r="G857" s="16"/>
    </row>
    <row r="858" ht="15.75" customHeight="1">
      <c r="E858" s="15"/>
      <c r="G858" s="16"/>
    </row>
    <row r="859" ht="15.75" customHeight="1">
      <c r="E859" s="15"/>
      <c r="G859" s="16"/>
    </row>
    <row r="860" ht="15.75" customHeight="1">
      <c r="E860" s="15"/>
      <c r="G860" s="16"/>
    </row>
    <row r="861" ht="15.75" customHeight="1">
      <c r="E861" s="15"/>
      <c r="G861" s="16"/>
    </row>
    <row r="862" ht="15.75" customHeight="1">
      <c r="E862" s="15"/>
      <c r="G862" s="16"/>
    </row>
    <row r="863" ht="15.75" customHeight="1">
      <c r="E863" s="15"/>
      <c r="G863" s="16"/>
    </row>
    <row r="864" ht="15.75" customHeight="1">
      <c r="E864" s="15"/>
      <c r="G864" s="16"/>
    </row>
    <row r="865" ht="15.75" customHeight="1">
      <c r="E865" s="15"/>
      <c r="G865" s="16"/>
    </row>
    <row r="866" ht="15.75" customHeight="1">
      <c r="E866" s="15"/>
      <c r="G866" s="16"/>
    </row>
    <row r="867" ht="15.75" customHeight="1">
      <c r="E867" s="15"/>
      <c r="G867" s="16"/>
    </row>
    <row r="868" ht="15.75" customHeight="1">
      <c r="E868" s="15"/>
      <c r="G868" s="16"/>
    </row>
    <row r="869" ht="15.75" customHeight="1">
      <c r="E869" s="15"/>
      <c r="G869" s="16"/>
    </row>
    <row r="870" ht="15.75" customHeight="1">
      <c r="E870" s="15"/>
      <c r="G870" s="16"/>
    </row>
    <row r="871" ht="15.75" customHeight="1">
      <c r="E871" s="15"/>
      <c r="G871" s="16"/>
    </row>
    <row r="872" ht="15.75" customHeight="1">
      <c r="E872" s="15"/>
      <c r="G872" s="16"/>
    </row>
    <row r="873" ht="15.75" customHeight="1">
      <c r="E873" s="15"/>
      <c r="G873" s="16"/>
    </row>
    <row r="874" ht="15.75" customHeight="1">
      <c r="E874" s="15"/>
      <c r="G874" s="16"/>
    </row>
    <row r="875" ht="15.75" customHeight="1">
      <c r="E875" s="15"/>
      <c r="G875" s="16"/>
    </row>
    <row r="876" ht="15.75" customHeight="1">
      <c r="E876" s="15"/>
      <c r="G876" s="16"/>
    </row>
    <row r="877" ht="15.75" customHeight="1">
      <c r="E877" s="15"/>
      <c r="G877" s="16"/>
    </row>
    <row r="878" ht="15.75" customHeight="1">
      <c r="E878" s="15"/>
      <c r="G878" s="16"/>
    </row>
    <row r="879" ht="15.75" customHeight="1">
      <c r="E879" s="15"/>
      <c r="G879" s="16"/>
    </row>
    <row r="880" ht="15.75" customHeight="1">
      <c r="E880" s="15"/>
      <c r="G880" s="16"/>
    </row>
    <row r="881" ht="15.75" customHeight="1">
      <c r="E881" s="15"/>
      <c r="G881" s="16"/>
    </row>
    <row r="882" ht="15.75" customHeight="1">
      <c r="E882" s="15"/>
      <c r="G882" s="16"/>
    </row>
    <row r="883" ht="15.75" customHeight="1">
      <c r="E883" s="15"/>
      <c r="G883" s="16"/>
    </row>
    <row r="884" ht="15.75" customHeight="1">
      <c r="E884" s="15"/>
      <c r="G884" s="16"/>
    </row>
    <row r="885" ht="15.75" customHeight="1">
      <c r="E885" s="15"/>
      <c r="G885" s="16"/>
    </row>
    <row r="886" ht="15.75" customHeight="1">
      <c r="E886" s="15"/>
      <c r="G886" s="16"/>
    </row>
    <row r="887" ht="15.75" customHeight="1">
      <c r="E887" s="15"/>
      <c r="G887" s="16"/>
    </row>
    <row r="888" ht="15.75" customHeight="1">
      <c r="E888" s="15"/>
      <c r="G888" s="16"/>
    </row>
    <row r="889" ht="15.75" customHeight="1">
      <c r="E889" s="15"/>
      <c r="G889" s="16"/>
    </row>
    <row r="890" ht="15.75" customHeight="1">
      <c r="E890" s="15"/>
      <c r="G890" s="16"/>
    </row>
    <row r="891" ht="15.75" customHeight="1">
      <c r="E891" s="15"/>
      <c r="G891" s="16"/>
    </row>
    <row r="892" ht="15.75" customHeight="1">
      <c r="E892" s="15"/>
      <c r="G892" s="16"/>
    </row>
    <row r="893" ht="15.75" customHeight="1">
      <c r="E893" s="15"/>
      <c r="G893" s="16"/>
    </row>
    <row r="894" ht="15.75" customHeight="1">
      <c r="E894" s="15"/>
      <c r="G894" s="16"/>
    </row>
    <row r="895" ht="15.75" customHeight="1">
      <c r="E895" s="15"/>
      <c r="G895" s="16"/>
    </row>
    <row r="896" ht="15.75" customHeight="1">
      <c r="E896" s="15"/>
      <c r="G896" s="16"/>
    </row>
    <row r="897" ht="15.75" customHeight="1">
      <c r="E897" s="15"/>
      <c r="G897" s="16"/>
    </row>
    <row r="898" ht="15.75" customHeight="1">
      <c r="E898" s="15"/>
      <c r="G898" s="16"/>
    </row>
    <row r="899" ht="15.75" customHeight="1">
      <c r="E899" s="15"/>
      <c r="G899" s="16"/>
    </row>
    <row r="900" ht="15.75" customHeight="1">
      <c r="E900" s="15"/>
      <c r="G900" s="16"/>
    </row>
    <row r="901" ht="15.75" customHeight="1">
      <c r="E901" s="15"/>
      <c r="G901" s="16"/>
    </row>
    <row r="902" ht="15.75" customHeight="1">
      <c r="E902" s="15"/>
      <c r="G902" s="16"/>
    </row>
    <row r="903" ht="15.75" customHeight="1">
      <c r="E903" s="15"/>
      <c r="G903" s="16"/>
    </row>
    <row r="904" ht="15.75" customHeight="1">
      <c r="E904" s="15"/>
      <c r="G904" s="16"/>
    </row>
    <row r="905" ht="15.75" customHeight="1">
      <c r="E905" s="15"/>
      <c r="G905" s="16"/>
    </row>
    <row r="906" ht="15.75" customHeight="1">
      <c r="E906" s="15"/>
      <c r="G906" s="16"/>
    </row>
    <row r="907" ht="15.75" customHeight="1">
      <c r="E907" s="15"/>
      <c r="G907" s="16"/>
    </row>
    <row r="908" ht="15.75" customHeight="1">
      <c r="E908" s="15"/>
      <c r="G908" s="16"/>
    </row>
    <row r="909" ht="15.75" customHeight="1">
      <c r="E909" s="15"/>
      <c r="G909" s="16"/>
    </row>
    <row r="910" ht="15.75" customHeight="1">
      <c r="E910" s="15"/>
      <c r="G910" s="16"/>
    </row>
    <row r="911" ht="15.75" customHeight="1">
      <c r="E911" s="15"/>
      <c r="G911" s="16"/>
    </row>
    <row r="912" ht="15.75" customHeight="1">
      <c r="E912" s="15"/>
      <c r="G912" s="16"/>
    </row>
    <row r="913" ht="15.75" customHeight="1">
      <c r="E913" s="15"/>
      <c r="G913" s="16"/>
    </row>
    <row r="914" ht="15.75" customHeight="1">
      <c r="E914" s="15"/>
      <c r="G914" s="16"/>
    </row>
    <row r="915" ht="15.75" customHeight="1">
      <c r="E915" s="15"/>
      <c r="G915" s="16"/>
    </row>
    <row r="916" ht="15.75" customHeight="1">
      <c r="E916" s="15"/>
      <c r="G916" s="16"/>
    </row>
    <row r="917" ht="15.75" customHeight="1">
      <c r="E917" s="15"/>
      <c r="G917" s="16"/>
    </row>
    <row r="918" ht="15.75" customHeight="1">
      <c r="E918" s="15"/>
      <c r="G918" s="16"/>
    </row>
    <row r="919" ht="15.75" customHeight="1">
      <c r="E919" s="15"/>
      <c r="G919" s="16"/>
    </row>
    <row r="920" ht="15.75" customHeight="1">
      <c r="E920" s="15"/>
      <c r="G920" s="16"/>
    </row>
    <row r="921" ht="15.75" customHeight="1">
      <c r="E921" s="15"/>
      <c r="G921" s="16"/>
    </row>
    <row r="922" ht="15.75" customHeight="1">
      <c r="E922" s="15"/>
      <c r="G922" s="16"/>
    </row>
    <row r="923" ht="15.75" customHeight="1">
      <c r="E923" s="15"/>
      <c r="G923" s="16"/>
    </row>
    <row r="924" ht="15.75" customHeight="1">
      <c r="E924" s="15"/>
      <c r="G924" s="16"/>
    </row>
    <row r="925" ht="15.75" customHeight="1">
      <c r="E925" s="15"/>
      <c r="G925" s="16"/>
    </row>
    <row r="926" ht="15.75" customHeight="1">
      <c r="E926" s="15"/>
      <c r="G926" s="16"/>
    </row>
    <row r="927" ht="15.75" customHeight="1">
      <c r="E927" s="15"/>
      <c r="G927" s="16"/>
    </row>
    <row r="928" ht="15.75" customHeight="1">
      <c r="E928" s="15"/>
      <c r="G928" s="16"/>
    </row>
    <row r="929" ht="15.75" customHeight="1">
      <c r="E929" s="15"/>
      <c r="G929" s="16"/>
    </row>
    <row r="930" ht="15.75" customHeight="1">
      <c r="E930" s="15"/>
      <c r="G930" s="16"/>
    </row>
    <row r="931" ht="15.75" customHeight="1">
      <c r="E931" s="15"/>
      <c r="G931" s="16"/>
    </row>
    <row r="932" ht="15.75" customHeight="1">
      <c r="E932" s="15"/>
      <c r="G932" s="16"/>
    </row>
    <row r="933" ht="15.75" customHeight="1">
      <c r="E933" s="15"/>
      <c r="G933" s="16"/>
    </row>
    <row r="934" ht="15.75" customHeight="1">
      <c r="E934" s="15"/>
      <c r="G934" s="16"/>
    </row>
    <row r="935" ht="15.75" customHeight="1">
      <c r="E935" s="15"/>
      <c r="G935" s="16"/>
    </row>
    <row r="936" ht="15.75" customHeight="1">
      <c r="E936" s="15"/>
      <c r="G936" s="16"/>
    </row>
    <row r="937" ht="15.75" customHeight="1">
      <c r="E937" s="15"/>
      <c r="G937" s="16"/>
    </row>
    <row r="938" ht="15.75" customHeight="1">
      <c r="E938" s="15"/>
      <c r="G938" s="16"/>
    </row>
    <row r="939" ht="15.75" customHeight="1">
      <c r="E939" s="15"/>
      <c r="G939" s="16"/>
    </row>
    <row r="940" ht="15.75" customHeight="1">
      <c r="E940" s="15"/>
      <c r="G940" s="16"/>
    </row>
    <row r="941" ht="15.75" customHeight="1">
      <c r="E941" s="15"/>
      <c r="G941" s="16"/>
    </row>
    <row r="942" ht="15.75" customHeight="1">
      <c r="E942" s="15"/>
      <c r="G942" s="16"/>
    </row>
    <row r="943" ht="15.75" customHeight="1">
      <c r="E943" s="15"/>
      <c r="G943" s="16"/>
    </row>
    <row r="944" ht="15.75" customHeight="1">
      <c r="E944" s="15"/>
      <c r="G944" s="16"/>
    </row>
    <row r="945" ht="15.75" customHeight="1">
      <c r="E945" s="15"/>
      <c r="G945" s="16"/>
    </row>
    <row r="946" ht="15.75" customHeight="1">
      <c r="E946" s="15"/>
      <c r="G946" s="16"/>
    </row>
    <row r="947" ht="15.75" customHeight="1">
      <c r="E947" s="15"/>
      <c r="G947" s="16"/>
    </row>
    <row r="948" ht="15.75" customHeight="1">
      <c r="E948" s="15"/>
      <c r="G948" s="16"/>
    </row>
    <row r="949" ht="15.75" customHeight="1">
      <c r="E949" s="15"/>
      <c r="G949" s="16"/>
    </row>
    <row r="950" ht="15.75" customHeight="1">
      <c r="E950" s="15"/>
      <c r="G950" s="16"/>
    </row>
    <row r="951" ht="15.75" customHeight="1">
      <c r="E951" s="15"/>
      <c r="G951" s="16"/>
    </row>
    <row r="952" ht="15.75" customHeight="1">
      <c r="E952" s="15"/>
      <c r="G952" s="16"/>
    </row>
    <row r="953" ht="15.75" customHeight="1">
      <c r="E953" s="15"/>
      <c r="G953" s="16"/>
    </row>
    <row r="954" ht="15.75" customHeight="1">
      <c r="E954" s="15"/>
      <c r="G954" s="16"/>
    </row>
    <row r="955" ht="15.75" customHeight="1">
      <c r="E955" s="15"/>
      <c r="G955" s="16"/>
    </row>
    <row r="956" ht="15.75" customHeight="1">
      <c r="E956" s="15"/>
      <c r="G956" s="16"/>
    </row>
    <row r="957" ht="15.75" customHeight="1">
      <c r="E957" s="15"/>
      <c r="G957" s="16"/>
    </row>
    <row r="958" ht="15.75" customHeight="1">
      <c r="E958" s="15"/>
      <c r="G958" s="16"/>
    </row>
    <row r="959" ht="15.75" customHeight="1">
      <c r="E959" s="15"/>
      <c r="G959" s="16"/>
    </row>
    <row r="960" ht="15.75" customHeight="1">
      <c r="E960" s="15"/>
      <c r="G960" s="16"/>
    </row>
    <row r="961" ht="15.75" customHeight="1">
      <c r="E961" s="15"/>
      <c r="G961" s="16"/>
    </row>
    <row r="962" ht="15.75" customHeight="1">
      <c r="E962" s="15"/>
      <c r="G962" s="16"/>
    </row>
    <row r="963" ht="15.75" customHeight="1">
      <c r="E963" s="15"/>
      <c r="G963" s="16"/>
    </row>
    <row r="964" ht="15.75" customHeight="1">
      <c r="E964" s="15"/>
      <c r="G964" s="16"/>
    </row>
    <row r="965" ht="15.75" customHeight="1">
      <c r="E965" s="15"/>
      <c r="G965" s="16"/>
    </row>
    <row r="966" ht="15.75" customHeight="1">
      <c r="E966" s="15"/>
      <c r="G966" s="16"/>
    </row>
    <row r="967" ht="15.75" customHeight="1">
      <c r="E967" s="15"/>
      <c r="G967" s="16"/>
    </row>
    <row r="968" ht="15.75" customHeight="1">
      <c r="E968" s="15"/>
      <c r="G968" s="16"/>
    </row>
    <row r="969" ht="15.75" customHeight="1">
      <c r="E969" s="15"/>
      <c r="G969" s="16"/>
    </row>
    <row r="970" ht="15.75" customHeight="1">
      <c r="E970" s="15"/>
      <c r="G970" s="16"/>
    </row>
    <row r="971" ht="15.75" customHeight="1">
      <c r="E971" s="15"/>
      <c r="G971" s="16"/>
    </row>
    <row r="972" ht="15.75" customHeight="1">
      <c r="E972" s="15"/>
      <c r="G972" s="16"/>
    </row>
    <row r="973" ht="15.75" customHeight="1">
      <c r="E973" s="15"/>
      <c r="G973" s="16"/>
    </row>
    <row r="974" ht="15.75" customHeight="1">
      <c r="E974" s="15"/>
      <c r="G974" s="16"/>
    </row>
    <row r="975" ht="15.75" customHeight="1">
      <c r="E975" s="15"/>
      <c r="G975" s="16"/>
    </row>
    <row r="976" ht="15.75" customHeight="1">
      <c r="E976" s="15"/>
      <c r="G976" s="16"/>
    </row>
    <row r="977" ht="15.75" customHeight="1">
      <c r="E977" s="15"/>
      <c r="G977" s="16"/>
    </row>
    <row r="978" ht="15.75" customHeight="1">
      <c r="E978" s="15"/>
      <c r="G978" s="16"/>
    </row>
    <row r="979" ht="15.75" customHeight="1">
      <c r="E979" s="15"/>
      <c r="G979" s="16"/>
    </row>
    <row r="980" ht="15.75" customHeight="1">
      <c r="E980" s="15"/>
      <c r="G980" s="16"/>
    </row>
    <row r="981" ht="15.75" customHeight="1">
      <c r="E981" s="15"/>
      <c r="G981" s="16"/>
    </row>
    <row r="982" ht="15.75" customHeight="1">
      <c r="E982" s="15"/>
      <c r="G982" s="16"/>
    </row>
    <row r="983" ht="15.75" customHeight="1">
      <c r="E983" s="15"/>
      <c r="G983" s="16"/>
    </row>
    <row r="984" ht="15.75" customHeight="1">
      <c r="E984" s="15"/>
      <c r="G984" s="16"/>
    </row>
    <row r="985" ht="15.75" customHeight="1">
      <c r="E985" s="15"/>
      <c r="G985" s="16"/>
    </row>
    <row r="986" ht="15.75" customHeight="1">
      <c r="E986" s="15"/>
      <c r="G986" s="16"/>
    </row>
    <row r="987" ht="15.75" customHeight="1">
      <c r="E987" s="15"/>
      <c r="G987" s="16"/>
    </row>
    <row r="988" ht="15.75" customHeight="1">
      <c r="E988" s="15"/>
      <c r="G988" s="16"/>
    </row>
    <row r="989" ht="15.75" customHeight="1">
      <c r="E989" s="15"/>
      <c r="G989" s="16"/>
    </row>
    <row r="990" ht="15.75" customHeight="1">
      <c r="E990" s="15"/>
      <c r="G990" s="16"/>
    </row>
    <row r="991" ht="15.75" customHeight="1">
      <c r="E991" s="15"/>
      <c r="G991" s="16"/>
    </row>
    <row r="992" ht="15.75" customHeight="1">
      <c r="E992" s="15"/>
      <c r="G992" s="16"/>
    </row>
    <row r="993" ht="15.75" customHeight="1">
      <c r="E993" s="15"/>
      <c r="G993" s="16"/>
    </row>
    <row r="994" ht="15.75" customHeight="1">
      <c r="E994" s="15"/>
      <c r="G994" s="16"/>
    </row>
    <row r="995" ht="15.75" customHeight="1">
      <c r="E995" s="15"/>
      <c r="G995" s="16"/>
    </row>
    <row r="996" ht="15.75" customHeight="1">
      <c r="E996" s="15"/>
      <c r="G996" s="16"/>
    </row>
    <row r="997" ht="15.75" customHeight="1">
      <c r="E997" s="15"/>
      <c r="G997" s="16"/>
    </row>
    <row r="998" ht="15.75" customHeight="1">
      <c r="E998" s="15"/>
      <c r="G998" s="16"/>
    </row>
    <row r="999" ht="15.75" customHeight="1">
      <c r="E999" s="15"/>
      <c r="G999" s="16"/>
    </row>
    <row r="1000" ht="15.75" customHeight="1">
      <c r="E1000" s="15"/>
      <c r="G1000" s="16"/>
    </row>
    <row r="1001" ht="15.75" customHeight="1">
      <c r="E1001" s="15"/>
      <c r="G1001" s="16"/>
    </row>
  </sheetData>
  <printOptions/>
  <pageMargins bottom="0.75" footer="0.0" header="0.0" left="0.7" right="0.7" top="0.75"/>
  <pageSetup orientation="landscape"/>
  <drawing r:id="rId1"/>
</worksheet>
</file>