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2815" windowHeight="146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4" i="1"/>
  <c r="G22"/>
  <c r="G21"/>
  <c r="G20"/>
  <c r="G28"/>
  <c r="G27"/>
  <c r="G26"/>
  <c r="G23"/>
  <c r="G19"/>
  <c r="G18"/>
  <c r="G17"/>
  <c r="F30"/>
  <c r="G52"/>
  <c r="G51"/>
  <c r="G50"/>
  <c r="G48"/>
  <c r="G49"/>
  <c r="K11"/>
  <c r="G41"/>
  <c r="G14"/>
  <c r="G45"/>
  <c r="G44"/>
  <c r="G38"/>
  <c r="G37"/>
  <c r="K10"/>
  <c r="K9"/>
  <c r="K8"/>
  <c r="K14" s="1"/>
  <c r="K7"/>
  <c r="K6"/>
  <c r="K5"/>
  <c r="G11"/>
  <c r="G10"/>
  <c r="G9"/>
  <c r="G8"/>
  <c r="G7"/>
  <c r="G6"/>
  <c r="G5"/>
  <c r="G30" l="1"/>
</calcChain>
</file>

<file path=xl/sharedStrings.xml><?xml version="1.0" encoding="utf-8"?>
<sst xmlns="http://schemas.openxmlformats.org/spreadsheetml/2006/main" count="47" uniqueCount="43">
  <si>
    <t>OI Budget</t>
  </si>
  <si>
    <t>Cameras</t>
  </si>
  <si>
    <t>Prosilica GC 1380C</t>
  </si>
  <si>
    <t>Housings</t>
  </si>
  <si>
    <t>Lights/strobe</t>
  </si>
  <si>
    <t>connectors/cabling</t>
  </si>
  <si>
    <t>Ethernet fiber modem</t>
  </si>
  <si>
    <t>Gig-E switch, etc</t>
  </si>
  <si>
    <t>Budget</t>
  </si>
  <si>
    <t>Actual</t>
  </si>
  <si>
    <t>qnty</t>
  </si>
  <si>
    <t xml:space="preserve">cost </t>
  </si>
  <si>
    <t>total</t>
  </si>
  <si>
    <t>cost</t>
  </si>
  <si>
    <t>leadtime</t>
  </si>
  <si>
    <t>Gig-E bulkhead</t>
  </si>
  <si>
    <t>Gig-E cable</t>
  </si>
  <si>
    <t>5m Subconn</t>
  </si>
  <si>
    <t>13 pin subconn</t>
  </si>
  <si>
    <t>Pressure housing</t>
  </si>
  <si>
    <t>Prevco 2100m 5.8"ID x 18 IL</t>
  </si>
  <si>
    <t>6 weeks</t>
  </si>
  <si>
    <t>Hardware, housing</t>
  </si>
  <si>
    <t>Strobes</t>
  </si>
  <si>
    <t>AquaPix</t>
  </si>
  <si>
    <t>Computer</t>
  </si>
  <si>
    <t>Trigger PCB</t>
  </si>
  <si>
    <t>Power supplies</t>
  </si>
  <si>
    <t>camera</t>
  </si>
  <si>
    <t>Prosilica GX 1920</t>
  </si>
  <si>
    <t>DSPL SSC-ti extended</t>
  </si>
  <si>
    <t>Connectors/cabling</t>
  </si>
  <si>
    <t>Subconn Gig-E</t>
  </si>
  <si>
    <t xml:space="preserve">Pressure housing </t>
  </si>
  <si>
    <t>Misc.  Electronics</t>
  </si>
  <si>
    <t>compuer, trigger, P/S</t>
  </si>
  <si>
    <t>Misc. other U/W conn</t>
  </si>
  <si>
    <t>Seacon MINK-FCR</t>
  </si>
  <si>
    <t>Lenes</t>
  </si>
  <si>
    <t>10 MP 5mm C-mount</t>
  </si>
  <si>
    <t>Optical consultant</t>
  </si>
  <si>
    <t>corrective optics</t>
  </si>
  <si>
    <t>2nd flat port and 5mm lens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</si>
</sst>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52"/>
  <sheetViews>
    <sheetView tabSelected="1" workbookViewId="0">
      <selection activeCell="L24" sqref="L24"/>
    </sheetView>
  </sheetViews>
  <sheetFormatPr defaultRowHeight="15"/>
  <cols>
    <col min="3" max="3" width="21.5703125" customWidth="1"/>
    <col min="4" max="4" width="28" customWidth="1"/>
    <col min="12" max="12" width="32.42578125" customWidth="1"/>
  </cols>
  <sheetData>
    <row r="3" spans="2:12">
      <c r="F3" t="s">
        <v>8</v>
      </c>
      <c r="I3" t="s">
        <v>9</v>
      </c>
    </row>
    <row r="4" spans="2:12">
      <c r="B4" t="s">
        <v>0</v>
      </c>
      <c r="E4" t="s">
        <v>10</v>
      </c>
      <c r="F4" t="s">
        <v>11</v>
      </c>
      <c r="G4" t="s">
        <v>12</v>
      </c>
      <c r="I4" t="s">
        <v>10</v>
      </c>
      <c r="J4" t="s">
        <v>13</v>
      </c>
      <c r="K4" t="s">
        <v>12</v>
      </c>
      <c r="L4" t="s">
        <v>14</v>
      </c>
    </row>
    <row r="5" spans="2:12">
      <c r="C5" t="s">
        <v>1</v>
      </c>
      <c r="D5" t="s">
        <v>2</v>
      </c>
      <c r="E5">
        <v>2</v>
      </c>
      <c r="F5" s="2">
        <v>4000</v>
      </c>
      <c r="G5" s="2">
        <f>+F5*E5</f>
        <v>8000</v>
      </c>
      <c r="I5">
        <v>2</v>
      </c>
      <c r="J5" s="2">
        <v>3000</v>
      </c>
      <c r="K5" s="2">
        <f>+J5*I5</f>
        <v>6000</v>
      </c>
    </row>
    <row r="6" spans="2:12">
      <c r="C6" t="s">
        <v>3</v>
      </c>
      <c r="E6">
        <v>2</v>
      </c>
      <c r="F6" s="2">
        <v>5000</v>
      </c>
      <c r="G6" s="2">
        <f t="shared" ref="G6:G11" si="0">+F6*E6</f>
        <v>10000</v>
      </c>
      <c r="I6">
        <v>2</v>
      </c>
      <c r="J6" s="2">
        <v>4550</v>
      </c>
      <c r="K6" s="2">
        <f t="shared" ref="K6:K11" si="1">+J6*I6</f>
        <v>9100</v>
      </c>
    </row>
    <row r="7" spans="2:12">
      <c r="C7" t="s">
        <v>4</v>
      </c>
      <c r="E7">
        <v>1</v>
      </c>
      <c r="F7" s="2">
        <v>11500</v>
      </c>
      <c r="G7" s="2">
        <f t="shared" si="0"/>
        <v>11500</v>
      </c>
      <c r="I7">
        <v>2</v>
      </c>
      <c r="J7" s="2">
        <v>4000</v>
      </c>
      <c r="K7" s="2">
        <f t="shared" si="1"/>
        <v>8000</v>
      </c>
    </row>
    <row r="8" spans="2:12">
      <c r="C8" t="s">
        <v>5</v>
      </c>
      <c r="E8">
        <v>1</v>
      </c>
      <c r="F8" s="2">
        <v>5000</v>
      </c>
      <c r="G8" s="2">
        <f t="shared" si="0"/>
        <v>5000</v>
      </c>
      <c r="I8">
        <v>1</v>
      </c>
      <c r="J8" s="2">
        <v>2000</v>
      </c>
      <c r="K8" s="2">
        <f t="shared" si="1"/>
        <v>2000</v>
      </c>
    </row>
    <row r="9" spans="2:12">
      <c r="C9" t="s">
        <v>6</v>
      </c>
      <c r="E9">
        <v>2</v>
      </c>
      <c r="F9" s="2">
        <v>1500</v>
      </c>
      <c r="G9" s="2">
        <f t="shared" si="0"/>
        <v>3000</v>
      </c>
      <c r="J9" s="2"/>
      <c r="K9" s="2">
        <f t="shared" si="1"/>
        <v>0</v>
      </c>
    </row>
    <row r="10" spans="2:12">
      <c r="C10" t="s">
        <v>7</v>
      </c>
      <c r="E10">
        <v>1</v>
      </c>
      <c r="F10" s="2">
        <v>5000</v>
      </c>
      <c r="G10" s="2">
        <f t="shared" si="0"/>
        <v>5000</v>
      </c>
      <c r="J10" s="2"/>
      <c r="K10" s="2">
        <f t="shared" si="1"/>
        <v>0</v>
      </c>
    </row>
    <row r="11" spans="2:12">
      <c r="C11" t="s">
        <v>22</v>
      </c>
      <c r="E11">
        <v>1</v>
      </c>
      <c r="F11" s="2">
        <v>3000</v>
      </c>
      <c r="G11" s="2">
        <f t="shared" si="0"/>
        <v>3000</v>
      </c>
      <c r="I11">
        <v>1</v>
      </c>
      <c r="J11" s="2">
        <v>5000</v>
      </c>
      <c r="K11" s="2">
        <f t="shared" si="1"/>
        <v>5000</v>
      </c>
      <c r="L11" t="s">
        <v>21</v>
      </c>
    </row>
    <row r="12" spans="2:12">
      <c r="F12" s="2"/>
      <c r="G12" s="2"/>
      <c r="J12" s="2"/>
      <c r="K12" s="2"/>
    </row>
    <row r="13" spans="2:12">
      <c r="F13" s="2"/>
      <c r="G13" s="2"/>
      <c r="J13" s="2"/>
      <c r="K13" s="2"/>
    </row>
    <row r="14" spans="2:12">
      <c r="F14" s="2"/>
      <c r="G14" s="2">
        <f>SUM(G5:G13)</f>
        <v>45500</v>
      </c>
      <c r="J14" s="2"/>
      <c r="K14" s="2">
        <f>SUM(K5:K13)</f>
        <v>30100</v>
      </c>
    </row>
    <row r="15" spans="2:12">
      <c r="F15" s="2"/>
      <c r="G15" s="2"/>
      <c r="J15" s="2"/>
      <c r="K15" s="2"/>
    </row>
    <row r="16" spans="2:12">
      <c r="F16" s="2"/>
      <c r="G16" s="2"/>
      <c r="J16" s="2"/>
      <c r="K16" s="2"/>
    </row>
    <row r="17" spans="3:11">
      <c r="C17" t="s">
        <v>28</v>
      </c>
      <c r="D17" t="s">
        <v>29</v>
      </c>
      <c r="E17">
        <v>2</v>
      </c>
      <c r="F17" s="1">
        <v>4500</v>
      </c>
      <c r="G17" s="1">
        <f t="shared" ref="G17:G26" si="2">+F17*E17</f>
        <v>9000</v>
      </c>
      <c r="J17" s="2"/>
      <c r="K17" s="2"/>
    </row>
    <row r="18" spans="3:11">
      <c r="C18" t="s">
        <v>38</v>
      </c>
      <c r="D18" t="s">
        <v>39</v>
      </c>
      <c r="E18">
        <v>2</v>
      </c>
      <c r="F18" s="1">
        <v>1100</v>
      </c>
      <c r="G18" s="1">
        <f t="shared" si="2"/>
        <v>2200</v>
      </c>
      <c r="J18" s="2"/>
      <c r="K18" s="2"/>
    </row>
    <row r="19" spans="3:11">
      <c r="C19" t="s">
        <v>3</v>
      </c>
      <c r="D19" t="s">
        <v>30</v>
      </c>
      <c r="E19">
        <v>2</v>
      </c>
      <c r="F19" s="1"/>
      <c r="G19" s="1">
        <f t="shared" si="2"/>
        <v>0</v>
      </c>
      <c r="J19" s="2"/>
      <c r="K19" s="2"/>
    </row>
    <row r="20" spans="3:11">
      <c r="D20" t="s">
        <v>40</v>
      </c>
      <c r="E20">
        <v>1</v>
      </c>
      <c r="F20" s="1">
        <v>2400</v>
      </c>
      <c r="G20" s="1">
        <f t="shared" si="2"/>
        <v>2400</v>
      </c>
      <c r="J20" s="2"/>
      <c r="K20" s="2"/>
    </row>
    <row r="21" spans="3:11">
      <c r="D21" t="s">
        <v>41</v>
      </c>
      <c r="E21">
        <v>1</v>
      </c>
      <c r="F21" s="1">
        <v>6000</v>
      </c>
      <c r="G21" s="1">
        <f t="shared" si="2"/>
        <v>6000</v>
      </c>
      <c r="J21" s="2"/>
      <c r="K21" s="2"/>
    </row>
    <row r="22" spans="3:11">
      <c r="D22" t="s">
        <v>42</v>
      </c>
      <c r="E22">
        <v>1</v>
      </c>
      <c r="F22" s="1">
        <v>1200</v>
      </c>
      <c r="G22" s="1">
        <f t="shared" si="2"/>
        <v>1200</v>
      </c>
      <c r="J22" s="2"/>
      <c r="K22" s="2"/>
    </row>
    <row r="23" spans="3:11">
      <c r="C23" t="s">
        <v>31</v>
      </c>
      <c r="D23" t="s">
        <v>32</v>
      </c>
      <c r="E23">
        <v>1</v>
      </c>
      <c r="F23" s="1"/>
      <c r="G23" s="1">
        <f t="shared" si="2"/>
        <v>0</v>
      </c>
      <c r="J23" s="2"/>
      <c r="K23" s="2"/>
    </row>
    <row r="24" spans="3:11">
      <c r="H24" s="1">
        <f>SUM(G17:G23)</f>
        <v>20800</v>
      </c>
      <c r="J24" s="2"/>
      <c r="K24" s="2"/>
    </row>
    <row r="25" spans="3:11">
      <c r="J25" s="2"/>
      <c r="K25" s="2"/>
    </row>
    <row r="26" spans="3:11">
      <c r="C26" t="s">
        <v>33</v>
      </c>
      <c r="D26" t="s">
        <v>20</v>
      </c>
      <c r="E26">
        <v>1</v>
      </c>
      <c r="F26" s="1"/>
      <c r="G26" s="1">
        <f>+F26*E26</f>
        <v>0</v>
      </c>
      <c r="J26" s="2"/>
      <c r="K26" s="2"/>
    </row>
    <row r="27" spans="3:11">
      <c r="C27" t="s">
        <v>34</v>
      </c>
      <c r="D27" t="s">
        <v>35</v>
      </c>
      <c r="E27">
        <v>1</v>
      </c>
      <c r="F27" s="1">
        <v>6000</v>
      </c>
      <c r="G27" s="1">
        <f>+F27*E27</f>
        <v>6000</v>
      </c>
    </row>
    <row r="28" spans="3:11">
      <c r="C28" t="s">
        <v>36</v>
      </c>
      <c r="D28" t="s">
        <v>37</v>
      </c>
      <c r="E28">
        <v>1</v>
      </c>
      <c r="F28" s="1">
        <v>4000</v>
      </c>
      <c r="G28" s="1">
        <f>+F28*E28</f>
        <v>4000</v>
      </c>
    </row>
    <row r="29" spans="3:11">
      <c r="F29" s="1"/>
      <c r="G29" s="1"/>
    </row>
    <row r="30" spans="3:11">
      <c r="F30" s="1">
        <f>SUM(F17:F29)</f>
        <v>25200</v>
      </c>
      <c r="G30" s="1">
        <f>SUM(G17:G29)</f>
        <v>30800</v>
      </c>
    </row>
    <row r="37" spans="3:7">
      <c r="C37" t="s">
        <v>15</v>
      </c>
      <c r="D37" t="s">
        <v>18</v>
      </c>
      <c r="E37">
        <v>4</v>
      </c>
      <c r="F37" s="2">
        <v>180</v>
      </c>
      <c r="G37" s="2">
        <f t="shared" ref="G37:G38" si="3">+F37*E37</f>
        <v>720</v>
      </c>
    </row>
    <row r="38" spans="3:7">
      <c r="C38" t="s">
        <v>16</v>
      </c>
      <c r="D38" t="s">
        <v>17</v>
      </c>
      <c r="E38">
        <v>2</v>
      </c>
      <c r="F38" s="2">
        <v>569</v>
      </c>
      <c r="G38" s="2">
        <f t="shared" si="3"/>
        <v>1138</v>
      </c>
    </row>
    <row r="40" spans="3:7">
      <c r="F40" s="2"/>
      <c r="G40" s="2"/>
    </row>
    <row r="41" spans="3:7">
      <c r="G41" s="2">
        <f>SUM(G37:G40)</f>
        <v>1858</v>
      </c>
    </row>
    <row r="42" spans="3:7">
      <c r="F42" s="1"/>
      <c r="G42" s="1"/>
    </row>
    <row r="43" spans="3:7">
      <c r="F43" s="1"/>
      <c r="G43" s="1"/>
    </row>
    <row r="44" spans="3:7">
      <c r="C44" t="s">
        <v>23</v>
      </c>
      <c r="D44" t="s">
        <v>24</v>
      </c>
      <c r="E44">
        <v>2</v>
      </c>
      <c r="F44" s="2">
        <v>4000</v>
      </c>
      <c r="G44" s="2">
        <f>+F44*E44</f>
        <v>8000</v>
      </c>
    </row>
    <row r="45" spans="3:7">
      <c r="C45" t="s">
        <v>19</v>
      </c>
      <c r="D45" t="s">
        <v>20</v>
      </c>
      <c r="E45">
        <v>1</v>
      </c>
      <c r="F45" s="2">
        <v>5000</v>
      </c>
      <c r="G45" s="2">
        <f>+F45*E45</f>
        <v>5000</v>
      </c>
    </row>
    <row r="48" spans="3:7">
      <c r="C48" t="s">
        <v>25</v>
      </c>
      <c r="E48">
        <v>1</v>
      </c>
      <c r="F48">
        <v>1500</v>
      </c>
      <c r="G48" s="2">
        <f t="shared" ref="G48" si="4">+F48*E48</f>
        <v>1500</v>
      </c>
    </row>
    <row r="49" spans="3:7">
      <c r="C49" t="s">
        <v>26</v>
      </c>
      <c r="E49">
        <v>2</v>
      </c>
      <c r="F49">
        <v>1500</v>
      </c>
      <c r="G49" s="2">
        <f>+F49*E49</f>
        <v>3000</v>
      </c>
    </row>
    <row r="50" spans="3:7">
      <c r="C50" t="s">
        <v>27</v>
      </c>
      <c r="E50">
        <v>4</v>
      </c>
      <c r="F50">
        <v>500</v>
      </c>
      <c r="G50" s="2">
        <f t="shared" ref="G50:G52" si="5">+F50*E50</f>
        <v>2000</v>
      </c>
    </row>
    <row r="51" spans="3:7">
      <c r="G51" s="2">
        <f t="shared" si="5"/>
        <v>0</v>
      </c>
    </row>
    <row r="52" spans="3:7">
      <c r="G52" s="2">
        <f t="shared" si="5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2011-02-18T21:19:03Z</dcterms:created>
  <dcterms:modified xsi:type="dcterms:W3CDTF">2011-04-21T00:25:30Z</dcterms:modified>
</cp:coreProperties>
</file>