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50835" windowHeight="181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2" i="1" l="1"/>
  <c r="D18" i="1"/>
  <c r="D21" i="1" l="1"/>
  <c r="D23" i="1"/>
  <c r="D20" i="1"/>
  <c r="D19" i="1"/>
  <c r="D17" i="1"/>
  <c r="D16" i="1"/>
  <c r="D35" i="1"/>
  <c r="D34" i="1"/>
  <c r="D38" i="1"/>
  <c r="D37" i="1"/>
  <c r="D14" i="1"/>
  <c r="D11" i="1" l="1"/>
  <c r="D36" i="1"/>
  <c r="D15" i="1"/>
  <c r="D33" i="1" l="1"/>
  <c r="D32" i="1"/>
  <c r="D31" i="1"/>
  <c r="D13" i="1"/>
  <c r="D27" i="1"/>
  <c r="D12" i="1"/>
  <c r="D10" i="1"/>
  <c r="D9" i="1"/>
  <c r="D8" i="1"/>
  <c r="D7" i="1"/>
  <c r="D6" i="1"/>
  <c r="D5" i="1"/>
  <c r="D41" i="1" l="1"/>
  <c r="D42" i="1" l="1"/>
  <c r="D44" i="1" s="1"/>
</calcChain>
</file>

<file path=xl/sharedStrings.xml><?xml version="1.0" encoding="utf-8"?>
<sst xmlns="http://schemas.openxmlformats.org/spreadsheetml/2006/main" count="38" uniqueCount="38">
  <si>
    <t>Camera+Batt Housing</t>
  </si>
  <si>
    <t xml:space="preserve">Camera  </t>
  </si>
  <si>
    <t>Lens</t>
  </si>
  <si>
    <t>Multi-Term pcb</t>
  </si>
  <si>
    <t>SD Card</t>
  </si>
  <si>
    <t>Unit Cost</t>
  </si>
  <si>
    <t>Quan</t>
  </si>
  <si>
    <t>Cost</t>
  </si>
  <si>
    <t>Raspberry Pi</t>
  </si>
  <si>
    <t>Sleepy Pi</t>
  </si>
  <si>
    <t>Flat Port</t>
  </si>
  <si>
    <t>Lithium primary battery</t>
  </si>
  <si>
    <t>DSP&amp;L module</t>
  </si>
  <si>
    <t>LED Housing</t>
  </si>
  <si>
    <t>Other</t>
  </si>
  <si>
    <t>LED Cable Assembly</t>
  </si>
  <si>
    <t>Dummy Plugs, 5M</t>
  </si>
  <si>
    <t>Dummy Plugs, 5F</t>
  </si>
  <si>
    <t>Dual DC-DC Converter</t>
  </si>
  <si>
    <t>Total</t>
  </si>
  <si>
    <t>SubTotal</t>
  </si>
  <si>
    <t>Tax</t>
  </si>
  <si>
    <t>MCIL4M</t>
  </si>
  <si>
    <t>MCIL6M</t>
  </si>
  <si>
    <t>Dummy Plugs, 4M</t>
  </si>
  <si>
    <t>Dummy Plugs, 6M</t>
  </si>
  <si>
    <t>MCBH6F Connector, Ti</t>
  </si>
  <si>
    <t>MCBH5F Connector, Ti</t>
  </si>
  <si>
    <t>MCBH4F Connector, Ti</t>
  </si>
  <si>
    <t>Est Shipping</t>
  </si>
  <si>
    <t>Titanium housing tube Material</t>
  </si>
  <si>
    <t>titanium endcap Material</t>
  </si>
  <si>
    <t>Titanium port ring material</t>
  </si>
  <si>
    <t>Aluminum chassis material</t>
  </si>
  <si>
    <t>Prevco vent plug</t>
  </si>
  <si>
    <t>Fasteners</t>
  </si>
  <si>
    <t>Misc. hardware</t>
  </si>
  <si>
    <t>Deep SeeStar Proposed Budget 2017 (For one system)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</si>
</sst>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164" fontId="1" fillId="0" borderId="1" xfId="0" applyNumberFormat="1" applyFont="1" applyBorder="1"/>
    <xf numFmtId="164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/>
    <xf numFmtId="164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1"/>
  <sheetViews>
    <sheetView tabSelected="1" workbookViewId="0">
      <selection activeCell="J10" sqref="J10"/>
    </sheetView>
  </sheetViews>
  <sheetFormatPr defaultRowHeight="15" x14ac:dyDescent="0.25"/>
  <cols>
    <col min="1" max="1" width="29.28515625" bestFit="1" customWidth="1"/>
    <col min="2" max="2" width="11.7109375" customWidth="1"/>
    <col min="4" max="4" width="15" customWidth="1"/>
  </cols>
  <sheetData>
    <row r="2" spans="1:4" x14ac:dyDescent="0.25">
      <c r="A2" s="10" t="s">
        <v>37</v>
      </c>
      <c r="B2" s="10"/>
      <c r="C2" s="10"/>
      <c r="D2" s="10"/>
    </row>
    <row r="4" spans="1:4" x14ac:dyDescent="0.25">
      <c r="A4" s="3" t="s">
        <v>0</v>
      </c>
      <c r="B4" s="4" t="s">
        <v>5</v>
      </c>
      <c r="C4" s="4" t="s">
        <v>6</v>
      </c>
      <c r="D4" s="4" t="s">
        <v>7</v>
      </c>
    </row>
    <row r="5" spans="1:4" x14ac:dyDescent="0.25">
      <c r="A5" s="4" t="s">
        <v>1</v>
      </c>
      <c r="B5" s="5">
        <v>4000</v>
      </c>
      <c r="C5" s="6">
        <v>1</v>
      </c>
      <c r="D5" s="5">
        <f>B5*C5</f>
        <v>4000</v>
      </c>
    </row>
    <row r="6" spans="1:4" x14ac:dyDescent="0.25">
      <c r="A6" s="4" t="s">
        <v>2</v>
      </c>
      <c r="B6" s="5">
        <v>400</v>
      </c>
      <c r="C6" s="6">
        <v>1</v>
      </c>
      <c r="D6" s="5">
        <f t="shared" ref="D6:D20" si="0">B6*C6</f>
        <v>400</v>
      </c>
    </row>
    <row r="7" spans="1:4" x14ac:dyDescent="0.25">
      <c r="A7" s="4" t="s">
        <v>3</v>
      </c>
      <c r="B7" s="5">
        <v>5</v>
      </c>
      <c r="C7" s="6">
        <v>1</v>
      </c>
      <c r="D7" s="5">
        <f t="shared" si="0"/>
        <v>5</v>
      </c>
    </row>
    <row r="8" spans="1:4" x14ac:dyDescent="0.25">
      <c r="A8" s="4" t="s">
        <v>4</v>
      </c>
      <c r="B8" s="5">
        <v>100</v>
      </c>
      <c r="C8" s="6">
        <v>1</v>
      </c>
      <c r="D8" s="5">
        <f t="shared" si="0"/>
        <v>100</v>
      </c>
    </row>
    <row r="9" spans="1:4" x14ac:dyDescent="0.25">
      <c r="A9" s="4" t="s">
        <v>8</v>
      </c>
      <c r="B9" s="5">
        <v>50</v>
      </c>
      <c r="C9" s="6">
        <v>1</v>
      </c>
      <c r="D9" s="5">
        <f t="shared" si="0"/>
        <v>50</v>
      </c>
    </row>
    <row r="10" spans="1:4" x14ac:dyDescent="0.25">
      <c r="A10" s="4" t="s">
        <v>9</v>
      </c>
      <c r="B10" s="5">
        <v>50</v>
      </c>
      <c r="C10" s="6">
        <v>1</v>
      </c>
      <c r="D10" s="5">
        <f t="shared" si="0"/>
        <v>50</v>
      </c>
    </row>
    <row r="11" spans="1:4" x14ac:dyDescent="0.25">
      <c r="A11" s="4" t="s">
        <v>18</v>
      </c>
      <c r="B11" s="5">
        <v>200</v>
      </c>
      <c r="C11" s="6">
        <v>1</v>
      </c>
      <c r="D11" s="5">
        <f t="shared" si="0"/>
        <v>200</v>
      </c>
    </row>
    <row r="12" spans="1:4" x14ac:dyDescent="0.25">
      <c r="A12" s="4" t="s">
        <v>11</v>
      </c>
      <c r="B12" s="5">
        <v>265</v>
      </c>
      <c r="C12" s="6">
        <v>1</v>
      </c>
      <c r="D12" s="5">
        <f t="shared" si="0"/>
        <v>265</v>
      </c>
    </row>
    <row r="13" spans="1:4" x14ac:dyDescent="0.25">
      <c r="A13" s="4" t="s">
        <v>26</v>
      </c>
      <c r="B13" s="5">
        <v>152</v>
      </c>
      <c r="C13" s="6">
        <v>1</v>
      </c>
      <c r="D13" s="5">
        <f t="shared" si="0"/>
        <v>152</v>
      </c>
    </row>
    <row r="14" spans="1:4" x14ac:dyDescent="0.25">
      <c r="A14" s="4" t="s">
        <v>27</v>
      </c>
      <c r="B14" s="5">
        <v>144</v>
      </c>
      <c r="C14" s="6">
        <v>1</v>
      </c>
      <c r="D14" s="5">
        <f t="shared" ref="D14" si="1">B14*C14</f>
        <v>144</v>
      </c>
    </row>
    <row r="15" spans="1:4" x14ac:dyDescent="0.25">
      <c r="A15" s="4" t="s">
        <v>28</v>
      </c>
      <c r="B15" s="5">
        <v>131</v>
      </c>
      <c r="C15" s="6">
        <v>1</v>
      </c>
      <c r="D15" s="5">
        <f t="shared" si="0"/>
        <v>131</v>
      </c>
    </row>
    <row r="16" spans="1:4" x14ac:dyDescent="0.25">
      <c r="A16" s="4" t="s">
        <v>30</v>
      </c>
      <c r="B16" s="5">
        <v>1825</v>
      </c>
      <c r="C16" s="6">
        <v>1</v>
      </c>
      <c r="D16" s="5">
        <f t="shared" si="0"/>
        <v>1825</v>
      </c>
    </row>
    <row r="17" spans="1:4" x14ac:dyDescent="0.25">
      <c r="A17" s="4" t="s">
        <v>31</v>
      </c>
      <c r="B17" s="5">
        <v>191</v>
      </c>
      <c r="C17" s="6">
        <v>1</v>
      </c>
      <c r="D17" s="5">
        <f t="shared" si="0"/>
        <v>191</v>
      </c>
    </row>
    <row r="18" spans="1:4" x14ac:dyDescent="0.25">
      <c r="A18" s="4" t="s">
        <v>32</v>
      </c>
      <c r="B18" s="5">
        <v>191</v>
      </c>
      <c r="C18" s="6">
        <v>1</v>
      </c>
      <c r="D18" s="5">
        <f t="shared" si="0"/>
        <v>191</v>
      </c>
    </row>
    <row r="19" spans="1:4" x14ac:dyDescent="0.25">
      <c r="A19" s="4" t="s">
        <v>10</v>
      </c>
      <c r="B19" s="5">
        <v>727.5</v>
      </c>
      <c r="C19" s="6">
        <v>1</v>
      </c>
      <c r="D19" s="5">
        <f t="shared" si="0"/>
        <v>727.5</v>
      </c>
    </row>
    <row r="20" spans="1:4" x14ac:dyDescent="0.25">
      <c r="A20" s="4" t="s">
        <v>33</v>
      </c>
      <c r="B20" s="5">
        <v>50</v>
      </c>
      <c r="C20" s="6">
        <v>1</v>
      </c>
      <c r="D20" s="5">
        <f t="shared" si="0"/>
        <v>50</v>
      </c>
    </row>
    <row r="21" spans="1:4" x14ac:dyDescent="0.25">
      <c r="A21" s="4" t="s">
        <v>34</v>
      </c>
      <c r="B21" s="5">
        <v>200</v>
      </c>
      <c r="C21" s="6">
        <v>1</v>
      </c>
      <c r="D21" s="5">
        <f t="shared" ref="D21:D23" si="2">B21*C21</f>
        <v>200</v>
      </c>
    </row>
    <row r="22" spans="1:4" x14ac:dyDescent="0.25">
      <c r="A22" s="4" t="s">
        <v>36</v>
      </c>
      <c r="B22" s="5">
        <v>100</v>
      </c>
      <c r="C22" s="6">
        <v>1</v>
      </c>
      <c r="D22" s="5">
        <f t="shared" si="2"/>
        <v>100</v>
      </c>
    </row>
    <row r="23" spans="1:4" x14ac:dyDescent="0.25">
      <c r="A23" s="4" t="s">
        <v>35</v>
      </c>
      <c r="B23" s="5">
        <v>50</v>
      </c>
      <c r="C23" s="6">
        <v>1</v>
      </c>
      <c r="D23" s="5">
        <f t="shared" si="2"/>
        <v>50</v>
      </c>
    </row>
    <row r="24" spans="1:4" x14ac:dyDescent="0.25">
      <c r="B24" s="1"/>
      <c r="C24" s="2"/>
      <c r="D24" s="1"/>
    </row>
    <row r="25" spans="1:4" x14ac:dyDescent="0.25">
      <c r="B25" s="1"/>
      <c r="C25" s="2"/>
      <c r="D25" s="1"/>
    </row>
    <row r="26" spans="1:4" x14ac:dyDescent="0.25">
      <c r="A26" s="3" t="s">
        <v>13</v>
      </c>
      <c r="B26" s="5"/>
      <c r="C26" s="6"/>
      <c r="D26" s="5"/>
    </row>
    <row r="27" spans="1:4" x14ac:dyDescent="0.25">
      <c r="A27" s="4" t="s">
        <v>12</v>
      </c>
      <c r="B27" s="5">
        <v>4000</v>
      </c>
      <c r="C27" s="6">
        <v>1</v>
      </c>
      <c r="D27" s="5">
        <f t="shared" ref="D27:D38" si="3">B27*C27</f>
        <v>4000</v>
      </c>
    </row>
    <row r="28" spans="1:4" x14ac:dyDescent="0.25">
      <c r="B28" s="1"/>
      <c r="C28" s="2"/>
      <c r="D28" s="1"/>
    </row>
    <row r="29" spans="1:4" x14ac:dyDescent="0.25">
      <c r="B29" s="1"/>
      <c r="C29" s="2"/>
      <c r="D29" s="1"/>
    </row>
    <row r="30" spans="1:4" x14ac:dyDescent="0.25">
      <c r="A30" s="3" t="s">
        <v>14</v>
      </c>
      <c r="B30" s="5"/>
      <c r="C30" s="6"/>
      <c r="D30" s="5"/>
    </row>
    <row r="31" spans="1:4" x14ac:dyDescent="0.25">
      <c r="A31" s="4" t="s">
        <v>15</v>
      </c>
      <c r="B31" s="5">
        <v>160</v>
      </c>
      <c r="C31" s="6">
        <v>1</v>
      </c>
      <c r="D31" s="5">
        <f t="shared" si="3"/>
        <v>160</v>
      </c>
    </row>
    <row r="32" spans="1:4" x14ac:dyDescent="0.25">
      <c r="A32" s="4" t="s">
        <v>16</v>
      </c>
      <c r="B32" s="5">
        <v>22</v>
      </c>
      <c r="C32" s="6">
        <v>2</v>
      </c>
      <c r="D32" s="5">
        <f t="shared" si="3"/>
        <v>44</v>
      </c>
    </row>
    <row r="33" spans="1:4" x14ac:dyDescent="0.25">
      <c r="A33" s="4" t="s">
        <v>17</v>
      </c>
      <c r="B33" s="5">
        <v>13</v>
      </c>
      <c r="C33" s="6">
        <v>2</v>
      </c>
      <c r="D33" s="5">
        <f t="shared" si="3"/>
        <v>26</v>
      </c>
    </row>
    <row r="34" spans="1:4" x14ac:dyDescent="0.25">
      <c r="A34" s="4" t="s">
        <v>24</v>
      </c>
      <c r="B34" s="5">
        <v>19</v>
      </c>
      <c r="C34" s="6">
        <v>1</v>
      </c>
      <c r="D34" s="5">
        <f t="shared" si="3"/>
        <v>19</v>
      </c>
    </row>
    <row r="35" spans="1:4" x14ac:dyDescent="0.25">
      <c r="A35" s="4" t="s">
        <v>25</v>
      </c>
      <c r="B35" s="5">
        <v>25</v>
      </c>
      <c r="C35" s="6">
        <v>1</v>
      </c>
      <c r="D35" s="5">
        <f t="shared" si="3"/>
        <v>25</v>
      </c>
    </row>
    <row r="36" spans="1:4" x14ac:dyDescent="0.25">
      <c r="A36" s="4" t="s">
        <v>22</v>
      </c>
      <c r="B36" s="5">
        <v>60</v>
      </c>
      <c r="C36" s="6">
        <v>1</v>
      </c>
      <c r="D36" s="5">
        <f t="shared" si="3"/>
        <v>60</v>
      </c>
    </row>
    <row r="37" spans="1:4" x14ac:dyDescent="0.25">
      <c r="A37" s="4" t="s">
        <v>23</v>
      </c>
      <c r="B37" s="5">
        <v>81</v>
      </c>
      <c r="C37" s="6">
        <v>1</v>
      </c>
      <c r="D37" s="5">
        <f t="shared" si="3"/>
        <v>81</v>
      </c>
    </row>
    <row r="38" spans="1:4" x14ac:dyDescent="0.25">
      <c r="A38" s="4"/>
      <c r="B38" s="5"/>
      <c r="C38" s="6"/>
      <c r="D38" s="5">
        <f t="shared" si="3"/>
        <v>0</v>
      </c>
    </row>
    <row r="39" spans="1:4" x14ac:dyDescent="0.25">
      <c r="B39" s="1"/>
      <c r="C39" s="2"/>
      <c r="D39" s="1"/>
    </row>
    <row r="40" spans="1:4" x14ac:dyDescent="0.25">
      <c r="B40" s="1"/>
      <c r="C40" s="2"/>
      <c r="D40" s="1"/>
    </row>
    <row r="41" spans="1:4" x14ac:dyDescent="0.25">
      <c r="B41" s="1"/>
      <c r="C41" s="9" t="s">
        <v>20</v>
      </c>
      <c r="D41" s="8">
        <f>SUM(D5:D39)</f>
        <v>13246.5</v>
      </c>
    </row>
    <row r="42" spans="1:4" x14ac:dyDescent="0.25">
      <c r="B42" s="1"/>
      <c r="C42" s="9" t="s">
        <v>21</v>
      </c>
      <c r="D42" s="8">
        <f>D41*0.0875</f>
        <v>1159.0687499999999</v>
      </c>
    </row>
    <row r="43" spans="1:4" x14ac:dyDescent="0.25">
      <c r="B43" s="11" t="s">
        <v>29</v>
      </c>
      <c r="C43" s="12"/>
      <c r="D43" s="8">
        <v>400</v>
      </c>
    </row>
    <row r="44" spans="1:4" x14ac:dyDescent="0.25">
      <c r="B44" s="1"/>
      <c r="C44" s="9" t="s">
        <v>19</v>
      </c>
      <c r="D44" s="7">
        <f>D41+D42+D43</f>
        <v>14805.56875</v>
      </c>
    </row>
    <row r="45" spans="1:4" x14ac:dyDescent="0.25">
      <c r="B45" s="1"/>
      <c r="C45" s="2"/>
      <c r="D45" s="1"/>
    </row>
    <row r="46" spans="1:4" x14ac:dyDescent="0.25">
      <c r="B46" s="1"/>
      <c r="C46" s="2"/>
      <c r="D46" s="1"/>
    </row>
    <row r="47" spans="1:4" x14ac:dyDescent="0.25">
      <c r="B47" s="1"/>
      <c r="C47" s="2"/>
      <c r="D47" s="1"/>
    </row>
    <row r="48" spans="1:4" x14ac:dyDescent="0.25">
      <c r="B48" s="1"/>
      <c r="C48" s="2"/>
      <c r="D48" s="1"/>
    </row>
    <row r="49" spans="2:4" x14ac:dyDescent="0.25">
      <c r="B49" s="1"/>
      <c r="C49" s="2"/>
      <c r="D49" s="1"/>
    </row>
    <row r="50" spans="2:4" x14ac:dyDescent="0.25">
      <c r="B50" s="1"/>
      <c r="C50" s="2"/>
      <c r="D50" s="1"/>
    </row>
    <row r="51" spans="2:4" x14ac:dyDescent="0.25">
      <c r="B51" s="1"/>
      <c r="C51" s="2"/>
      <c r="D51" s="1"/>
    </row>
    <row r="52" spans="2:4" x14ac:dyDescent="0.25">
      <c r="B52" s="1"/>
      <c r="C52" s="2"/>
      <c r="D52" s="1"/>
    </row>
    <row r="53" spans="2:4" x14ac:dyDescent="0.25">
      <c r="B53" s="1"/>
      <c r="C53" s="2"/>
      <c r="D53" s="1"/>
    </row>
    <row r="54" spans="2:4" x14ac:dyDescent="0.25">
      <c r="B54" s="1"/>
      <c r="C54" s="2"/>
      <c r="D54" s="1"/>
    </row>
    <row r="55" spans="2:4" x14ac:dyDescent="0.25">
      <c r="B55" s="1"/>
      <c r="C55" s="2"/>
      <c r="D55" s="1"/>
    </row>
    <row r="56" spans="2:4" x14ac:dyDescent="0.25">
      <c r="B56" s="1"/>
      <c r="D56" s="1"/>
    </row>
    <row r="57" spans="2:4" x14ac:dyDescent="0.25">
      <c r="B57" s="1"/>
      <c r="D57" s="1"/>
    </row>
    <row r="58" spans="2:4" x14ac:dyDescent="0.25">
      <c r="B58" s="1"/>
      <c r="D58" s="1"/>
    </row>
    <row r="59" spans="2:4" x14ac:dyDescent="0.25">
      <c r="B59" s="1"/>
    </row>
    <row r="60" spans="2:4" x14ac:dyDescent="0.25">
      <c r="B60" s="1"/>
    </row>
    <row r="61" spans="2:4" x14ac:dyDescent="0.25">
      <c r="B61" s="1"/>
    </row>
  </sheetData>
  <mergeCells count="2">
    <mergeCell ref="A2:D2"/>
    <mergeCell ref="B43:C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2017-01-30T20:59:46Z</cp:lastPrinted>
  <dcterms:created xsi:type="dcterms:W3CDTF">2017-01-23T21:09:39Z</dcterms:created>
  <dcterms:modified xsi:type="dcterms:W3CDTF">2017-01-30T21:03:24Z</dcterms:modified>
</cp:coreProperties>
</file>