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30660" windowHeight="156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34" i="1" l="1"/>
  <c r="J32" i="1"/>
  <c r="J33" i="1"/>
  <c r="J35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J31" i="1"/>
  <c r="J36" i="1" l="1"/>
</calcChain>
</file>

<file path=xl/sharedStrings.xml><?xml version="1.0" encoding="utf-8"?>
<sst xmlns="http://schemas.openxmlformats.org/spreadsheetml/2006/main" count="203" uniqueCount="149">
  <si>
    <t>Item Number</t>
  </si>
  <si>
    <t>Quantity</t>
  </si>
  <si>
    <t>Part Reference</t>
  </si>
  <si>
    <t>Value</t>
  </si>
  <si>
    <t>Description</t>
  </si>
  <si>
    <t>TMP Manufacturer</t>
  </si>
  <si>
    <t>TMP Manufacturer PN</t>
  </si>
  <si>
    <t>CIS Manufacturer Parts : Digikey PN</t>
  </si>
  <si>
    <t>C1 C2 C3 C4</t>
  </si>
  <si>
    <t>22uF</t>
  </si>
  <si>
    <t>CAP CER 22UF 50V 20% X7R 2220</t>
  </si>
  <si>
    <t>Kemet</t>
  </si>
  <si>
    <t>C2220C226M5R2CTU</t>
  </si>
  <si>
    <t>399-5817-1-ND</t>
  </si>
  <si>
    <t>C5 C12</t>
  </si>
  <si>
    <t>0.33uF</t>
  </si>
  <si>
    <t>CAP CER 0.33UF 50V 10% X7R 0805</t>
  </si>
  <si>
    <t>TDK Corporation</t>
  </si>
  <si>
    <t>C2012X7R1H334K</t>
  </si>
  <si>
    <t>445-7541-1-ND</t>
  </si>
  <si>
    <t>C6</t>
  </si>
  <si>
    <t>0.10uF</t>
  </si>
  <si>
    <t/>
  </si>
  <si>
    <t>C0805C104K1RAC</t>
  </si>
  <si>
    <t>C7</t>
  </si>
  <si>
    <t>0.15uF</t>
  </si>
  <si>
    <t>CAP CER 0.15UF 25V 10% X7R 0603</t>
  </si>
  <si>
    <t>C1608X7R1E154K</t>
  </si>
  <si>
    <t>445-5190-2-ND</t>
  </si>
  <si>
    <t>C8</t>
  </si>
  <si>
    <t>2.2uF</t>
  </si>
  <si>
    <t>C1206C225K5RAC</t>
  </si>
  <si>
    <t>C9</t>
  </si>
  <si>
    <t>CAP CER 2.2UF 100V X7R 1210</t>
  </si>
  <si>
    <t>C1210C225K1RACTU</t>
  </si>
  <si>
    <t>399-5511-1-ND</t>
  </si>
  <si>
    <t>C10</t>
  </si>
  <si>
    <t>47.0pF</t>
  </si>
  <si>
    <t>C0805C470J1GAC</t>
  </si>
  <si>
    <t>C11</t>
  </si>
  <si>
    <t>1.0uF</t>
  </si>
  <si>
    <t>C1206C105K3RAC</t>
  </si>
  <si>
    <t>D1</t>
  </si>
  <si>
    <t>VS-12CWQ10FNPBF</t>
  </si>
  <si>
    <t>Schottky Diodes &amp; Rectifiers 12 Amp 100 Volt Common Cathode</t>
  </si>
  <si>
    <t>Vishay Semiconductors</t>
  </si>
  <si>
    <t>L1</t>
  </si>
  <si>
    <t>27uH</t>
  </si>
  <si>
    <t>INDUCTOR POWER 27UH 4.6A SMD</t>
  </si>
  <si>
    <t>Wurth Electronics Inc</t>
  </si>
  <si>
    <t>7447709270</t>
  </si>
  <si>
    <t>732-4121-1-ND</t>
  </si>
  <si>
    <t>Q1</t>
  </si>
  <si>
    <t>FDD3682</t>
  </si>
  <si>
    <t>MOSFET N-CH 100V 32A D-PAK</t>
  </si>
  <si>
    <t>Fairchild Semiconductor</t>
  </si>
  <si>
    <t>FDD3682CT-ND</t>
  </si>
  <si>
    <t>Q2</t>
  </si>
  <si>
    <t>MMBT5401</t>
  </si>
  <si>
    <t>TRANSISTOR PNP 150V SOT-23</t>
  </si>
  <si>
    <t>MMBT5401FSTR-ND</t>
  </si>
  <si>
    <t>R1</t>
  </si>
  <si>
    <t>100.0K</t>
  </si>
  <si>
    <t>RES 100K OHM 1/8W 1% 0805 SMD</t>
  </si>
  <si>
    <t>Vishay</t>
  </si>
  <si>
    <t>CRCW0805100KFKEA</t>
  </si>
  <si>
    <t>541-100KCCT-ND</t>
  </si>
  <si>
    <t>R2 R9</t>
  </si>
  <si>
    <t>10</t>
  </si>
  <si>
    <t>CRCW080510R0FKEA</t>
  </si>
  <si>
    <t>R3 R8</t>
  </si>
  <si>
    <t>1.00K</t>
  </si>
  <si>
    <t>CRCW08051K00FKEA</t>
  </si>
  <si>
    <t>R4</t>
  </si>
  <si>
    <t>0.062</t>
  </si>
  <si>
    <t>RES .062 OHM 1W 1% 2512 SMD</t>
  </si>
  <si>
    <t>Vishay Dale</t>
  </si>
  <si>
    <t>WSL2512R0620FEB</t>
  </si>
  <si>
    <t>WSL2512R0620FEB-ND</t>
  </si>
  <si>
    <t>R5</t>
  </si>
  <si>
    <t>15.8K</t>
  </si>
  <si>
    <t>CRCW080518K2FKEA</t>
  </si>
  <si>
    <t>R6</t>
  </si>
  <si>
    <t>12.4K</t>
  </si>
  <si>
    <t>CRCW080512K4FKEA</t>
  </si>
  <si>
    <t>R7</t>
  </si>
  <si>
    <t>249.0K</t>
  </si>
  <si>
    <t>CRCW0805249KFKEA</t>
  </si>
  <si>
    <t>R10</t>
  </si>
  <si>
    <t>29.4K</t>
  </si>
  <si>
    <t>CRCW080529K4FKEA</t>
  </si>
  <si>
    <t>R11</t>
  </si>
  <si>
    <t>14.3K</t>
  </si>
  <si>
    <t>CRCW080514K3FKEA</t>
  </si>
  <si>
    <t>R12</t>
  </si>
  <si>
    <t>0.04</t>
  </si>
  <si>
    <t>RES .04 OHM 1W 1% 2512 SMD</t>
  </si>
  <si>
    <t>Vishay/Dale</t>
  </si>
  <si>
    <t>WSL2512R0400FEA</t>
  </si>
  <si>
    <t>WSLG-.04CT-ND</t>
  </si>
  <si>
    <t>R13</t>
  </si>
  <si>
    <t>4.7k</t>
  </si>
  <si>
    <t>RES 4.70K OHM 1/4W 1% 1206 SMD</t>
  </si>
  <si>
    <t>Panasonic Electronic Components</t>
  </si>
  <si>
    <t>ERJ-8ENF4701V</t>
  </si>
  <si>
    <t>P4.70KFCT-ND</t>
  </si>
  <si>
    <t>R14 R16</t>
  </si>
  <si>
    <t>49.9K</t>
  </si>
  <si>
    <t>CRCW080549K9FKEA</t>
  </si>
  <si>
    <t>541-49.9KCTR-ND</t>
  </si>
  <si>
    <t>R15</t>
  </si>
  <si>
    <t>9.09K</t>
  </si>
  <si>
    <t>CRCW080510K7FKEA</t>
  </si>
  <si>
    <t>R17</t>
  </si>
  <si>
    <t>12.1K</t>
  </si>
  <si>
    <t>CRCW080512K1FKEA</t>
  </si>
  <si>
    <t>RT1</t>
  </si>
  <si>
    <t>NXFT15WF104FA2B025</t>
  </si>
  <si>
    <t>THERMO STRNG 100K OHM 1%</t>
  </si>
  <si>
    <t>Murata Electronics North America</t>
  </si>
  <si>
    <t>490-5631-ND</t>
  </si>
  <si>
    <t>TP1 TP2</t>
  </si>
  <si>
    <t>5015</t>
  </si>
  <si>
    <t>PC TEST POINT MINIATURE SMT</t>
  </si>
  <si>
    <t>Keystone Electronics</t>
  </si>
  <si>
    <t>5015KCT-ND</t>
  </si>
  <si>
    <t>U1</t>
  </si>
  <si>
    <t>LM3424QMH/NOPB</t>
  </si>
  <si>
    <t>IC LED DVR BUCK/BOOST 20-TSSOP</t>
  </si>
  <si>
    <t>National Semiconductor</t>
  </si>
  <si>
    <t>LM3424QMH-ND</t>
  </si>
  <si>
    <t>Price Each</t>
  </si>
  <si>
    <t>Total</t>
  </si>
  <si>
    <t>NA</t>
  </si>
  <si>
    <t>MBARI 100208893-3</t>
  </si>
  <si>
    <t>NiMH Battery Pack</t>
  </si>
  <si>
    <t>Battery Specialties</t>
  </si>
  <si>
    <t>XMLAWT-00-0000-000LT0E4CT-ND</t>
  </si>
  <si>
    <t>LED</t>
  </si>
  <si>
    <t>Digi-Key</t>
  </si>
  <si>
    <t>Printed Circuit Board (aluminum core)</t>
  </si>
  <si>
    <t>ESTIMATE</t>
  </si>
  <si>
    <t>MBARI?</t>
  </si>
  <si>
    <t>CA12066_EMILY-0</t>
  </si>
  <si>
    <t>Ledil LED focusing lens</t>
  </si>
  <si>
    <t>Future Electronics</t>
  </si>
  <si>
    <t>?</t>
  </si>
  <si>
    <t>SMDJ43ACT-ND</t>
  </si>
  <si>
    <t>DIODE TVS 43V 3000W 5% UNI SMD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</si>
</sst>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1" xfId="0" applyNumberFormat="1" applyBorder="1"/>
    <xf numFmtId="49" fontId="1" fillId="0" borderId="0" xfId="0" applyNumberFormat="1" applyFont="1" applyAlignment="1">
      <alignment horizontal="right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E1" workbookViewId="0">
      <selection activeCell="H39" sqref="H39"/>
    </sheetView>
  </sheetViews>
  <sheetFormatPr defaultRowHeight="14.4" x14ac:dyDescent="0.3"/>
  <cols>
    <col min="1" max="1" width="7" customWidth="1"/>
    <col min="2" max="2" width="7.88671875" customWidth="1"/>
    <col min="3" max="3" width="14.5546875" customWidth="1"/>
    <col min="4" max="4" width="30.5546875" customWidth="1"/>
    <col min="5" max="5" width="36.109375" customWidth="1"/>
    <col min="6" max="6" width="36.88671875" customWidth="1"/>
    <col min="7" max="7" width="20.33203125" customWidth="1"/>
    <col min="8" max="8" width="39.44140625" customWidth="1"/>
    <col min="9" max="10" width="8.88671875" style="6"/>
  </cols>
  <sheetData>
    <row r="1" spans="1:10" s="4" customFormat="1" ht="43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131</v>
      </c>
      <c r="J1" s="5" t="s">
        <v>132</v>
      </c>
    </row>
    <row r="2" spans="1:10" x14ac:dyDescent="0.3">
      <c r="A2" s="1">
        <v>1</v>
      </c>
      <c r="B2" s="1">
        <v>4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J2" s="6">
        <f t="shared" ref="J2:J30" si="0">B2*I2</f>
        <v>0</v>
      </c>
    </row>
    <row r="3" spans="1:10" x14ac:dyDescent="0.3">
      <c r="A3" s="1">
        <v>2</v>
      </c>
      <c r="B3" s="1">
        <v>2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J3" s="6">
        <f t="shared" si="0"/>
        <v>0</v>
      </c>
    </row>
    <row r="4" spans="1:10" x14ac:dyDescent="0.3">
      <c r="A4" s="1">
        <v>3</v>
      </c>
      <c r="B4" s="1">
        <v>1</v>
      </c>
      <c r="C4" s="2" t="s">
        <v>20</v>
      </c>
      <c r="D4" s="2" t="s">
        <v>21</v>
      </c>
      <c r="E4" s="2" t="s">
        <v>22</v>
      </c>
      <c r="F4" s="2" t="s">
        <v>11</v>
      </c>
      <c r="G4" s="2" t="s">
        <v>23</v>
      </c>
      <c r="H4" s="2" t="s">
        <v>22</v>
      </c>
      <c r="J4" s="6">
        <f t="shared" si="0"/>
        <v>0</v>
      </c>
    </row>
    <row r="5" spans="1:10" x14ac:dyDescent="0.3">
      <c r="A5" s="1">
        <v>4</v>
      </c>
      <c r="B5" s="1">
        <v>1</v>
      </c>
      <c r="C5" s="2" t="s">
        <v>24</v>
      </c>
      <c r="D5" s="2" t="s">
        <v>25</v>
      </c>
      <c r="E5" s="2" t="s">
        <v>26</v>
      </c>
      <c r="F5" s="2" t="s">
        <v>17</v>
      </c>
      <c r="G5" s="2" t="s">
        <v>27</v>
      </c>
      <c r="H5" s="2" t="s">
        <v>28</v>
      </c>
      <c r="J5" s="6">
        <f t="shared" si="0"/>
        <v>0</v>
      </c>
    </row>
    <row r="6" spans="1:10" x14ac:dyDescent="0.3">
      <c r="A6" s="1">
        <v>5</v>
      </c>
      <c r="B6" s="1">
        <v>1</v>
      </c>
      <c r="C6" s="2" t="s">
        <v>29</v>
      </c>
      <c r="D6" s="2" t="s">
        <v>30</v>
      </c>
      <c r="E6" s="2" t="s">
        <v>22</v>
      </c>
      <c r="F6" s="2" t="s">
        <v>11</v>
      </c>
      <c r="G6" s="2" t="s">
        <v>31</v>
      </c>
      <c r="H6" s="2" t="s">
        <v>22</v>
      </c>
      <c r="J6" s="6">
        <f t="shared" si="0"/>
        <v>0</v>
      </c>
    </row>
    <row r="7" spans="1:10" x14ac:dyDescent="0.3">
      <c r="A7" s="1">
        <v>6</v>
      </c>
      <c r="B7" s="1">
        <v>1</v>
      </c>
      <c r="C7" s="2" t="s">
        <v>32</v>
      </c>
      <c r="D7" s="2" t="s">
        <v>30</v>
      </c>
      <c r="E7" s="2" t="s">
        <v>33</v>
      </c>
      <c r="F7" s="2" t="s">
        <v>11</v>
      </c>
      <c r="G7" s="2" t="s">
        <v>34</v>
      </c>
      <c r="H7" s="2" t="s">
        <v>35</v>
      </c>
      <c r="J7" s="6">
        <f t="shared" si="0"/>
        <v>0</v>
      </c>
    </row>
    <row r="8" spans="1:10" x14ac:dyDescent="0.3">
      <c r="A8" s="1">
        <v>7</v>
      </c>
      <c r="B8" s="1">
        <v>1</v>
      </c>
      <c r="C8" s="2" t="s">
        <v>36</v>
      </c>
      <c r="D8" s="2" t="s">
        <v>37</v>
      </c>
      <c r="E8" s="2" t="s">
        <v>22</v>
      </c>
      <c r="F8" s="2" t="s">
        <v>11</v>
      </c>
      <c r="G8" s="2" t="s">
        <v>38</v>
      </c>
      <c r="H8" s="2" t="s">
        <v>22</v>
      </c>
      <c r="J8" s="6">
        <f t="shared" si="0"/>
        <v>0</v>
      </c>
    </row>
    <row r="9" spans="1:10" x14ac:dyDescent="0.3">
      <c r="A9" s="1">
        <v>8</v>
      </c>
      <c r="B9" s="1">
        <v>1</v>
      </c>
      <c r="C9" s="2" t="s">
        <v>39</v>
      </c>
      <c r="D9" s="2" t="s">
        <v>40</v>
      </c>
      <c r="E9" s="2" t="s">
        <v>22</v>
      </c>
      <c r="F9" s="2" t="s">
        <v>11</v>
      </c>
      <c r="G9" s="2" t="s">
        <v>41</v>
      </c>
      <c r="H9" s="2" t="s">
        <v>22</v>
      </c>
      <c r="J9" s="6">
        <f t="shared" si="0"/>
        <v>0</v>
      </c>
    </row>
    <row r="10" spans="1:10" x14ac:dyDescent="0.3">
      <c r="A10" s="1">
        <v>9</v>
      </c>
      <c r="B10" s="1">
        <v>1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43</v>
      </c>
      <c r="H10" s="2" t="s">
        <v>22</v>
      </c>
      <c r="J10" s="6">
        <f t="shared" si="0"/>
        <v>0</v>
      </c>
    </row>
    <row r="11" spans="1:10" x14ac:dyDescent="0.3">
      <c r="A11" s="1">
        <v>10</v>
      </c>
      <c r="B11" s="1">
        <v>1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51</v>
      </c>
      <c r="J11" s="6">
        <f t="shared" si="0"/>
        <v>0</v>
      </c>
    </row>
    <row r="12" spans="1:10" x14ac:dyDescent="0.3">
      <c r="A12" s="1">
        <v>12</v>
      </c>
      <c r="B12" s="1">
        <v>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53</v>
      </c>
      <c r="H12" s="2" t="s">
        <v>56</v>
      </c>
      <c r="J12" s="6">
        <f t="shared" si="0"/>
        <v>0</v>
      </c>
    </row>
    <row r="13" spans="1:10" x14ac:dyDescent="0.3">
      <c r="A13" s="1">
        <v>13</v>
      </c>
      <c r="B13" s="1">
        <v>1</v>
      </c>
      <c r="C13" s="2" t="s">
        <v>57</v>
      </c>
      <c r="D13" s="2" t="s">
        <v>58</v>
      </c>
      <c r="E13" s="2" t="s">
        <v>59</v>
      </c>
      <c r="F13" s="2" t="s">
        <v>55</v>
      </c>
      <c r="G13" s="2" t="s">
        <v>58</v>
      </c>
      <c r="H13" s="2" t="s">
        <v>60</v>
      </c>
      <c r="J13" s="6">
        <f t="shared" si="0"/>
        <v>0</v>
      </c>
    </row>
    <row r="14" spans="1:10" x14ac:dyDescent="0.3">
      <c r="A14" s="1">
        <v>14</v>
      </c>
      <c r="B14" s="1">
        <v>1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66</v>
      </c>
      <c r="J14" s="6">
        <f t="shared" si="0"/>
        <v>0</v>
      </c>
    </row>
    <row r="15" spans="1:10" x14ac:dyDescent="0.3">
      <c r="A15" s="1">
        <v>15</v>
      </c>
      <c r="B15" s="1">
        <v>2</v>
      </c>
      <c r="C15" s="2" t="s">
        <v>67</v>
      </c>
      <c r="D15" s="2" t="s">
        <v>68</v>
      </c>
      <c r="E15" s="2" t="s">
        <v>22</v>
      </c>
      <c r="F15" s="2" t="s">
        <v>64</v>
      </c>
      <c r="G15" s="2" t="s">
        <v>69</v>
      </c>
      <c r="H15" s="2" t="s">
        <v>22</v>
      </c>
      <c r="J15" s="6">
        <f t="shared" si="0"/>
        <v>0</v>
      </c>
    </row>
    <row r="16" spans="1:10" x14ac:dyDescent="0.3">
      <c r="A16" s="1">
        <v>16</v>
      </c>
      <c r="B16" s="1">
        <v>2</v>
      </c>
      <c r="C16" s="2" t="s">
        <v>70</v>
      </c>
      <c r="D16" s="2" t="s">
        <v>71</v>
      </c>
      <c r="E16" s="2" t="s">
        <v>63</v>
      </c>
      <c r="F16" s="2" t="s">
        <v>64</v>
      </c>
      <c r="G16" s="2" t="s">
        <v>72</v>
      </c>
      <c r="H16" s="2" t="s">
        <v>22</v>
      </c>
      <c r="J16" s="6">
        <f t="shared" si="0"/>
        <v>0</v>
      </c>
    </row>
    <row r="17" spans="1:10" x14ac:dyDescent="0.3">
      <c r="A17" s="1">
        <v>17</v>
      </c>
      <c r="B17" s="1">
        <v>1</v>
      </c>
      <c r="C17" s="2" t="s">
        <v>73</v>
      </c>
      <c r="D17" s="2" t="s">
        <v>74</v>
      </c>
      <c r="E17" s="2" t="s">
        <v>75</v>
      </c>
      <c r="F17" s="2" t="s">
        <v>76</v>
      </c>
      <c r="G17" s="2" t="s">
        <v>77</v>
      </c>
      <c r="H17" s="2" t="s">
        <v>78</v>
      </c>
      <c r="J17" s="6">
        <f t="shared" si="0"/>
        <v>0</v>
      </c>
    </row>
    <row r="18" spans="1:10" x14ac:dyDescent="0.3">
      <c r="A18" s="1">
        <v>18</v>
      </c>
      <c r="B18" s="1">
        <v>1</v>
      </c>
      <c r="C18" s="2" t="s">
        <v>79</v>
      </c>
      <c r="D18" s="2" t="s">
        <v>80</v>
      </c>
      <c r="E18" s="2" t="s">
        <v>22</v>
      </c>
      <c r="F18" s="2" t="s">
        <v>64</v>
      </c>
      <c r="G18" s="2" t="s">
        <v>81</v>
      </c>
      <c r="H18" s="2" t="s">
        <v>22</v>
      </c>
      <c r="J18" s="6">
        <f t="shared" si="0"/>
        <v>0</v>
      </c>
    </row>
    <row r="19" spans="1:10" x14ac:dyDescent="0.3">
      <c r="A19" s="1">
        <v>19</v>
      </c>
      <c r="B19" s="1">
        <v>1</v>
      </c>
      <c r="C19" s="2" t="s">
        <v>82</v>
      </c>
      <c r="D19" s="2" t="s">
        <v>83</v>
      </c>
      <c r="E19" s="2" t="s">
        <v>22</v>
      </c>
      <c r="F19" s="2" t="s">
        <v>64</v>
      </c>
      <c r="G19" s="2" t="s">
        <v>84</v>
      </c>
      <c r="H19" s="2" t="s">
        <v>22</v>
      </c>
      <c r="J19" s="6">
        <f t="shared" si="0"/>
        <v>0</v>
      </c>
    </row>
    <row r="20" spans="1:10" x14ac:dyDescent="0.3">
      <c r="A20" s="1">
        <v>20</v>
      </c>
      <c r="B20" s="1">
        <v>1</v>
      </c>
      <c r="C20" s="2" t="s">
        <v>85</v>
      </c>
      <c r="D20" s="2" t="s">
        <v>86</v>
      </c>
      <c r="E20" s="2" t="s">
        <v>22</v>
      </c>
      <c r="F20" s="2" t="s">
        <v>64</v>
      </c>
      <c r="G20" s="2" t="s">
        <v>87</v>
      </c>
      <c r="H20" s="2" t="s">
        <v>22</v>
      </c>
      <c r="J20" s="6">
        <f t="shared" si="0"/>
        <v>0</v>
      </c>
    </row>
    <row r="21" spans="1:10" x14ac:dyDescent="0.3">
      <c r="A21" s="1">
        <v>21</v>
      </c>
      <c r="B21" s="1">
        <v>1</v>
      </c>
      <c r="C21" s="2" t="s">
        <v>88</v>
      </c>
      <c r="D21" s="2" t="s">
        <v>89</v>
      </c>
      <c r="E21" s="2" t="s">
        <v>22</v>
      </c>
      <c r="F21" s="2" t="s">
        <v>64</v>
      </c>
      <c r="G21" s="2" t="s">
        <v>90</v>
      </c>
      <c r="H21" s="2" t="s">
        <v>22</v>
      </c>
      <c r="J21" s="6">
        <f t="shared" si="0"/>
        <v>0</v>
      </c>
    </row>
    <row r="22" spans="1:10" x14ac:dyDescent="0.3">
      <c r="A22" s="1">
        <v>22</v>
      </c>
      <c r="B22" s="1">
        <v>1</v>
      </c>
      <c r="C22" s="2" t="s">
        <v>91</v>
      </c>
      <c r="D22" s="2" t="s">
        <v>92</v>
      </c>
      <c r="E22" s="2" t="s">
        <v>22</v>
      </c>
      <c r="F22" s="2" t="s">
        <v>64</v>
      </c>
      <c r="G22" s="2" t="s">
        <v>93</v>
      </c>
      <c r="H22" s="2" t="s">
        <v>22</v>
      </c>
      <c r="J22" s="6">
        <f t="shared" si="0"/>
        <v>0</v>
      </c>
    </row>
    <row r="23" spans="1:10" x14ac:dyDescent="0.3">
      <c r="A23" s="1">
        <v>23</v>
      </c>
      <c r="B23" s="1">
        <v>1</v>
      </c>
      <c r="C23" s="2" t="s">
        <v>94</v>
      </c>
      <c r="D23" s="2" t="s">
        <v>95</v>
      </c>
      <c r="E23" s="2" t="s">
        <v>96</v>
      </c>
      <c r="F23" s="2" t="s">
        <v>97</v>
      </c>
      <c r="G23" s="2" t="s">
        <v>98</v>
      </c>
      <c r="H23" s="2" t="s">
        <v>99</v>
      </c>
      <c r="J23" s="6">
        <f t="shared" si="0"/>
        <v>0</v>
      </c>
    </row>
    <row r="24" spans="1:10" x14ac:dyDescent="0.3">
      <c r="A24" s="1">
        <v>24</v>
      </c>
      <c r="B24" s="1">
        <v>1</v>
      </c>
      <c r="C24" s="2" t="s">
        <v>100</v>
      </c>
      <c r="D24" s="2" t="s">
        <v>101</v>
      </c>
      <c r="E24" s="2" t="s">
        <v>102</v>
      </c>
      <c r="F24" s="2" t="s">
        <v>103</v>
      </c>
      <c r="G24" s="2" t="s">
        <v>104</v>
      </c>
      <c r="H24" s="2" t="s">
        <v>105</v>
      </c>
      <c r="J24" s="6">
        <f t="shared" si="0"/>
        <v>0</v>
      </c>
    </row>
    <row r="25" spans="1:10" x14ac:dyDescent="0.3">
      <c r="A25" s="1">
        <v>25</v>
      </c>
      <c r="B25" s="1">
        <v>2</v>
      </c>
      <c r="C25" s="2" t="s">
        <v>106</v>
      </c>
      <c r="D25" s="2" t="s">
        <v>107</v>
      </c>
      <c r="E25" s="2" t="s">
        <v>22</v>
      </c>
      <c r="F25" s="2" t="s">
        <v>64</v>
      </c>
      <c r="G25" s="2" t="s">
        <v>108</v>
      </c>
      <c r="H25" s="2" t="s">
        <v>109</v>
      </c>
      <c r="J25" s="6">
        <f t="shared" si="0"/>
        <v>0</v>
      </c>
    </row>
    <row r="26" spans="1:10" x14ac:dyDescent="0.3">
      <c r="A26" s="1">
        <v>26</v>
      </c>
      <c r="B26" s="1">
        <v>1</v>
      </c>
      <c r="C26" s="2" t="s">
        <v>110</v>
      </c>
      <c r="D26" s="2" t="s">
        <v>111</v>
      </c>
      <c r="E26" s="2" t="s">
        <v>22</v>
      </c>
      <c r="F26" s="2" t="s">
        <v>64</v>
      </c>
      <c r="G26" s="2" t="s">
        <v>112</v>
      </c>
      <c r="H26" s="2" t="s">
        <v>22</v>
      </c>
      <c r="J26" s="6">
        <f t="shared" si="0"/>
        <v>0</v>
      </c>
    </row>
    <row r="27" spans="1:10" x14ac:dyDescent="0.3">
      <c r="A27" s="1">
        <v>27</v>
      </c>
      <c r="B27" s="1">
        <v>1</v>
      </c>
      <c r="C27" s="2" t="s">
        <v>113</v>
      </c>
      <c r="D27" s="2" t="s">
        <v>114</v>
      </c>
      <c r="E27" s="2" t="s">
        <v>22</v>
      </c>
      <c r="F27" s="2" t="s">
        <v>64</v>
      </c>
      <c r="G27" s="2" t="s">
        <v>115</v>
      </c>
      <c r="H27" s="2" t="s">
        <v>22</v>
      </c>
      <c r="J27" s="6">
        <f t="shared" si="0"/>
        <v>0</v>
      </c>
    </row>
    <row r="28" spans="1:10" x14ac:dyDescent="0.3">
      <c r="A28" s="1">
        <v>28</v>
      </c>
      <c r="B28" s="1">
        <v>1</v>
      </c>
      <c r="C28" s="2" t="s">
        <v>116</v>
      </c>
      <c r="D28" s="2" t="s">
        <v>117</v>
      </c>
      <c r="E28" s="2" t="s">
        <v>118</v>
      </c>
      <c r="F28" s="2" t="s">
        <v>119</v>
      </c>
      <c r="G28" s="2" t="s">
        <v>117</v>
      </c>
      <c r="H28" s="2" t="s">
        <v>120</v>
      </c>
      <c r="J28" s="6">
        <f t="shared" si="0"/>
        <v>0</v>
      </c>
    </row>
    <row r="29" spans="1:10" x14ac:dyDescent="0.3">
      <c r="A29" s="1">
        <v>29</v>
      </c>
      <c r="B29" s="1">
        <v>2</v>
      </c>
      <c r="C29" s="2" t="s">
        <v>121</v>
      </c>
      <c r="D29" s="2" t="s">
        <v>122</v>
      </c>
      <c r="E29" s="2" t="s">
        <v>123</v>
      </c>
      <c r="F29" s="2" t="s">
        <v>124</v>
      </c>
      <c r="G29" s="2" t="s">
        <v>122</v>
      </c>
      <c r="H29" s="2" t="s">
        <v>125</v>
      </c>
      <c r="J29" s="6">
        <f t="shared" si="0"/>
        <v>0</v>
      </c>
    </row>
    <row r="30" spans="1:10" x14ac:dyDescent="0.3">
      <c r="A30" s="1">
        <v>30</v>
      </c>
      <c r="B30" s="1">
        <v>1</v>
      </c>
      <c r="C30" s="2" t="s">
        <v>126</v>
      </c>
      <c r="D30" s="2" t="s">
        <v>127</v>
      </c>
      <c r="E30" s="2" t="s">
        <v>128</v>
      </c>
      <c r="F30" s="2" t="s">
        <v>129</v>
      </c>
      <c r="G30" s="2" t="s">
        <v>127</v>
      </c>
      <c r="H30" s="2" t="s">
        <v>130</v>
      </c>
      <c r="J30" s="6">
        <f t="shared" si="0"/>
        <v>0</v>
      </c>
    </row>
    <row r="31" spans="1:10" x14ac:dyDescent="0.3">
      <c r="A31" s="1">
        <v>31</v>
      </c>
      <c r="B31" s="1">
        <v>1</v>
      </c>
      <c r="C31" s="2" t="s">
        <v>133</v>
      </c>
      <c r="D31" s="2" t="s">
        <v>134</v>
      </c>
      <c r="E31" s="2" t="s">
        <v>135</v>
      </c>
      <c r="F31" s="2" t="s">
        <v>136</v>
      </c>
      <c r="I31" s="6">
        <v>112</v>
      </c>
      <c r="J31" s="6">
        <f>B31*I31</f>
        <v>112</v>
      </c>
    </row>
    <row r="32" spans="1:10" x14ac:dyDescent="0.3">
      <c r="A32" s="1">
        <v>32</v>
      </c>
      <c r="B32" s="1">
        <v>9</v>
      </c>
      <c r="C32" s="2"/>
      <c r="D32" s="2" t="s">
        <v>143</v>
      </c>
      <c r="E32" s="2" t="s">
        <v>144</v>
      </c>
      <c r="F32" s="2"/>
      <c r="H32" s="2" t="s">
        <v>145</v>
      </c>
      <c r="I32" s="6">
        <v>1.66</v>
      </c>
      <c r="J32" s="6">
        <f>B32*I32</f>
        <v>14.94</v>
      </c>
    </row>
    <row r="33" spans="1:10" x14ac:dyDescent="0.3">
      <c r="A33" s="1">
        <v>33</v>
      </c>
      <c r="B33" s="1">
        <v>1</v>
      </c>
      <c r="C33" s="2" t="s">
        <v>133</v>
      </c>
      <c r="D33" s="2" t="s">
        <v>142</v>
      </c>
      <c r="E33" s="2" t="s">
        <v>140</v>
      </c>
      <c r="F33" s="2" t="s">
        <v>141</v>
      </c>
      <c r="I33" s="6">
        <v>100</v>
      </c>
      <c r="J33" s="6">
        <f>B33*I33</f>
        <v>100</v>
      </c>
    </row>
    <row r="34" spans="1:10" x14ac:dyDescent="0.3">
      <c r="A34" s="1">
        <v>34</v>
      </c>
      <c r="B34" s="1">
        <v>1</v>
      </c>
      <c r="C34" s="2" t="s">
        <v>146</v>
      </c>
      <c r="D34" s="2" t="s">
        <v>147</v>
      </c>
      <c r="E34" s="2" t="s">
        <v>148</v>
      </c>
      <c r="F34" s="2"/>
      <c r="I34" s="6">
        <v>1.18</v>
      </c>
      <c r="J34" s="6">
        <f>B34*I34</f>
        <v>1.18</v>
      </c>
    </row>
    <row r="35" spans="1:10" ht="15" thickBot="1" x14ac:dyDescent="0.35">
      <c r="A35" s="1">
        <v>35</v>
      </c>
      <c r="B35" s="1">
        <v>9</v>
      </c>
      <c r="C35" s="2" t="s">
        <v>133</v>
      </c>
      <c r="D35" s="2" t="s">
        <v>137</v>
      </c>
      <c r="E35" s="2" t="s">
        <v>138</v>
      </c>
      <c r="F35" s="2" t="s">
        <v>139</v>
      </c>
      <c r="I35" s="7">
        <v>6.86</v>
      </c>
      <c r="J35" s="7">
        <f>B35*I35</f>
        <v>61.74</v>
      </c>
    </row>
    <row r="36" spans="1:10" x14ac:dyDescent="0.3">
      <c r="H36" s="8" t="s">
        <v>132</v>
      </c>
      <c r="J36" s="9">
        <f>SUM(J2:J35)</f>
        <v>289.86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2012-10-25T21:10:52Z</dcterms:created>
  <dcterms:modified xsi:type="dcterms:W3CDTF">2013-04-08T22:17:24Z</dcterms:modified>
</cp:coreProperties>
</file>