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6" yWindow="72" windowWidth="19140" windowHeight="10320" activeTab="2"/>
  </bookViews>
  <sheets>
    <sheet name="Chart1" sheetId="4" r:id="rId1"/>
    <sheet name="Sheet1" sheetId="1" r:id="rId2"/>
    <sheet name="Sheet2" sheetId="2" r:id="rId3"/>
    <sheet name="Sheet3" sheetId="3" r:id="rId4"/>
  </sheets>
  <calcPr calcId="145621"/>
</workbook>
</file>

<file path=xl/calcChain.xml><?xml version="1.0" encoding="utf-8"?>
<calcChain xmlns="http://schemas.openxmlformats.org/spreadsheetml/2006/main">
  <c r="K10" i="2" l="1"/>
  <c r="K9" i="2"/>
  <c r="K8" i="2"/>
  <c r="K7" i="2"/>
  <c r="K6" i="2"/>
  <c r="K5" i="2"/>
  <c r="G10" i="2"/>
  <c r="G9" i="2"/>
  <c r="G8" i="2"/>
  <c r="G7" i="2"/>
  <c r="G6" i="2"/>
  <c r="G5" i="2"/>
  <c r="O38" i="2"/>
  <c r="P38" i="2" s="1"/>
  <c r="L38" i="2"/>
  <c r="O37" i="2"/>
  <c r="L37" i="2"/>
  <c r="O36" i="2"/>
  <c r="L36" i="2"/>
  <c r="O35" i="2"/>
  <c r="L35" i="2"/>
  <c r="O34" i="2"/>
  <c r="P34" i="2" s="1"/>
  <c r="L34" i="2"/>
  <c r="O33" i="2"/>
  <c r="L33" i="2"/>
  <c r="O32" i="2"/>
  <c r="L32" i="2"/>
  <c r="O31" i="2"/>
  <c r="L31" i="2"/>
  <c r="F38" i="2"/>
  <c r="C38" i="2"/>
  <c r="F37" i="2"/>
  <c r="C37" i="2"/>
  <c r="F36" i="2"/>
  <c r="C36" i="2"/>
  <c r="F35" i="2"/>
  <c r="C35" i="2"/>
  <c r="G35" i="2" s="1"/>
  <c r="G34" i="2"/>
  <c r="F34" i="2"/>
  <c r="C34" i="2"/>
  <c r="F33" i="2"/>
  <c r="C33" i="2"/>
  <c r="F32" i="2"/>
  <c r="C32" i="2"/>
  <c r="F31" i="2"/>
  <c r="C31" i="2"/>
  <c r="G31" i="2" s="1"/>
  <c r="G26" i="2"/>
  <c r="G25" i="2"/>
  <c r="G24" i="2"/>
  <c r="G23" i="2"/>
  <c r="G22" i="2"/>
  <c r="G21" i="2"/>
  <c r="G20" i="2"/>
  <c r="G19" i="2"/>
  <c r="G18" i="2"/>
  <c r="G17" i="2"/>
  <c r="G16" i="2"/>
  <c r="F26" i="2"/>
  <c r="F25" i="2"/>
  <c r="F24" i="2"/>
  <c r="F23" i="2"/>
  <c r="F22" i="2"/>
  <c r="F21" i="2"/>
  <c r="F20" i="2"/>
  <c r="F19" i="2"/>
  <c r="F18" i="2"/>
  <c r="F17" i="2"/>
  <c r="F16" i="2"/>
  <c r="C26" i="2"/>
  <c r="C25" i="2"/>
  <c r="C24" i="2"/>
  <c r="C23" i="2"/>
  <c r="C22" i="2"/>
  <c r="C21" i="2"/>
  <c r="C20" i="2"/>
  <c r="C19" i="2"/>
  <c r="C18" i="2"/>
  <c r="C17" i="2"/>
  <c r="C16" i="2"/>
  <c r="C10" i="2"/>
  <c r="C9" i="2"/>
  <c r="C8" i="2"/>
  <c r="C7" i="2"/>
  <c r="C6" i="2"/>
  <c r="C5" i="2"/>
  <c r="I14" i="1"/>
  <c r="I13" i="1"/>
  <c r="I12" i="1"/>
  <c r="I11" i="1"/>
  <c r="I10" i="1"/>
  <c r="I9" i="1"/>
  <c r="I8" i="1"/>
  <c r="I7" i="1"/>
  <c r="I6" i="1"/>
  <c r="I5" i="1"/>
  <c r="H14" i="1"/>
  <c r="H13" i="1"/>
  <c r="H12" i="1"/>
  <c r="H11" i="1"/>
  <c r="H10" i="1"/>
  <c r="H9" i="1"/>
  <c r="H8" i="1"/>
  <c r="H7" i="1"/>
  <c r="H6" i="1"/>
  <c r="H5" i="1"/>
  <c r="E14" i="1"/>
  <c r="E13" i="1"/>
  <c r="E12" i="1"/>
  <c r="E11" i="1"/>
  <c r="E10" i="1"/>
  <c r="E9" i="1"/>
  <c r="E8" i="1"/>
  <c r="E7" i="1"/>
  <c r="E6" i="1"/>
  <c r="E5" i="1"/>
  <c r="P36" i="2" l="1"/>
  <c r="P32" i="2"/>
  <c r="P37" i="2"/>
  <c r="P33" i="2"/>
  <c r="P31" i="2"/>
  <c r="P35" i="2"/>
  <c r="G38" i="2"/>
  <c r="G37" i="2"/>
  <c r="G36" i="2"/>
  <c r="G33" i="2"/>
  <c r="G32" i="2"/>
</calcChain>
</file>

<file path=xl/sharedStrings.xml><?xml version="1.0" encoding="utf-8"?>
<sst xmlns="http://schemas.openxmlformats.org/spreadsheetml/2006/main" count="93" uniqueCount="20">
  <si>
    <t>ILoad nom</t>
  </si>
  <si>
    <t>(Amps)</t>
  </si>
  <si>
    <t>RLoad</t>
  </si>
  <si>
    <t xml:space="preserve">ILoad </t>
  </si>
  <si>
    <t>(Ohms)</t>
  </si>
  <si>
    <t>VLoad</t>
  </si>
  <si>
    <t>(Volts)</t>
  </si>
  <si>
    <t>PLoad</t>
  </si>
  <si>
    <t>(Watts)</t>
  </si>
  <si>
    <t>VSrc</t>
  </si>
  <si>
    <t>ISrc</t>
  </si>
  <si>
    <t>PSrc</t>
  </si>
  <si>
    <t>Eff</t>
  </si>
  <si>
    <t>ILoad</t>
  </si>
  <si>
    <t>LED</t>
  </si>
  <si>
    <t>Voc</t>
  </si>
  <si>
    <t>3.87v</t>
  </si>
  <si>
    <t>Elec Dummy Load</t>
  </si>
  <si>
    <t>Nautilux LED (direct)</t>
  </si>
  <si>
    <t>Nautilux LED (w/ammeter)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</si>
</sst>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165" fontId="0" fillId="0" borderId="1" xfId="0" applyNumberFormat="1" applyBorder="1"/>
    <xf numFmtId="164" fontId="0" fillId="0" borderId="1" xfId="0" applyNumberFormat="1" applyBorder="1"/>
    <xf numFmtId="2" fontId="0" fillId="0" borderId="1" xfId="0" applyNumberFormat="1" applyBorder="1"/>
    <xf numFmtId="0" fontId="0" fillId="0" borderId="1" xfId="0" applyBorder="1" applyAlignment="1">
      <alignment horizontal="right"/>
    </xf>
    <xf numFmtId="0" fontId="0" fillId="0" borderId="1" xfId="0" applyFill="1" applyBorder="1"/>
    <xf numFmtId="0" fontId="0" fillId="0" borderId="1" xfId="0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2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3820940837650136E-2"/>
          <c:y val="2.2442666564800689E-2"/>
          <c:w val="0.90482631226141697"/>
          <c:h val="0.91276802490623155"/>
        </c:manualLayout>
      </c:layout>
      <c:scatterChart>
        <c:scatterStyle val="lineMarker"/>
        <c:varyColors val="0"/>
        <c:ser>
          <c:idx val="0"/>
          <c:order val="0"/>
          <c:xVal>
            <c:numRef>
              <c:f>Sheet1!$A$5:$A$14</c:f>
              <c:numCache>
                <c:formatCode>General</c:formatCode>
                <c:ptCount val="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</c:numCache>
            </c:numRef>
          </c:xVal>
          <c:yVal>
            <c:numRef>
              <c:f>Sheet1!$D$5:$D$14</c:f>
              <c:numCache>
                <c:formatCode>General</c:formatCode>
                <c:ptCount val="10"/>
                <c:pt idx="0">
                  <c:v>3.85</c:v>
                </c:pt>
                <c:pt idx="1">
                  <c:v>3.81</c:v>
                </c:pt>
                <c:pt idx="2">
                  <c:v>3.77</c:v>
                </c:pt>
                <c:pt idx="3">
                  <c:v>3.73</c:v>
                </c:pt>
                <c:pt idx="4">
                  <c:v>3.7</c:v>
                </c:pt>
                <c:pt idx="5">
                  <c:v>3.66</c:v>
                </c:pt>
                <c:pt idx="6">
                  <c:v>3.63</c:v>
                </c:pt>
                <c:pt idx="7">
                  <c:v>3.6</c:v>
                </c:pt>
                <c:pt idx="8">
                  <c:v>3.56</c:v>
                </c:pt>
                <c:pt idx="9">
                  <c:v>3.53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719936"/>
        <c:axId val="93722112"/>
      </c:scatterChart>
      <c:valAx>
        <c:axId val="93719936"/>
        <c:scaling>
          <c:orientation val="minMax"/>
          <c:max val="10"/>
          <c:min val="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Load Current (Amps)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93722112"/>
        <c:crosses val="autoZero"/>
        <c:crossBetween val="midCat"/>
        <c:majorUnit val="1"/>
      </c:valAx>
      <c:valAx>
        <c:axId val="93722112"/>
        <c:scaling>
          <c:orientation val="minMax"/>
          <c:max val="4"/>
          <c:min val="3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Load Voltage (Volts)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93719936"/>
        <c:crosses val="autoZero"/>
        <c:crossBetween val="midCat"/>
        <c:majorUnit val="0.1"/>
      </c:valAx>
    </c:plotArea>
    <c:plotVisOnly val="1"/>
    <c:dispBlanksAs val="gap"/>
    <c:showDLblsOverMax val="0"/>
  </c:char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0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66860" cy="6288280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14"/>
  <sheetViews>
    <sheetView workbookViewId="0">
      <selection activeCell="C14" sqref="C14"/>
    </sheetView>
  </sheetViews>
  <sheetFormatPr defaultRowHeight="14.4" x14ac:dyDescent="0.3"/>
  <cols>
    <col min="1" max="1" width="10.5546875" customWidth="1"/>
  </cols>
  <sheetData>
    <row r="3" spans="1:9" x14ac:dyDescent="0.3">
      <c r="A3" s="1" t="s">
        <v>0</v>
      </c>
      <c r="B3" s="1" t="s">
        <v>2</v>
      </c>
      <c r="C3" s="1" t="s">
        <v>3</v>
      </c>
      <c r="D3" s="1" t="s">
        <v>5</v>
      </c>
      <c r="E3" s="1" t="s">
        <v>7</v>
      </c>
      <c r="F3" s="1" t="s">
        <v>9</v>
      </c>
      <c r="G3" s="1" t="s">
        <v>10</v>
      </c>
      <c r="H3" s="1" t="s">
        <v>11</v>
      </c>
      <c r="I3" s="1" t="s">
        <v>12</v>
      </c>
    </row>
    <row r="4" spans="1:9" x14ac:dyDescent="0.3">
      <c r="A4" s="1" t="s">
        <v>1</v>
      </c>
      <c r="B4" s="1" t="s">
        <v>4</v>
      </c>
      <c r="C4" s="1" t="s">
        <v>1</v>
      </c>
      <c r="D4" s="1" t="s">
        <v>6</v>
      </c>
      <c r="E4" s="1" t="s">
        <v>8</v>
      </c>
      <c r="F4" s="1" t="s">
        <v>6</v>
      </c>
      <c r="G4" s="1" t="s">
        <v>1</v>
      </c>
      <c r="H4" s="1" t="s">
        <v>8</v>
      </c>
      <c r="I4" s="1"/>
    </row>
    <row r="5" spans="1:9" x14ac:dyDescent="0.3">
      <c r="A5" s="1">
        <v>1</v>
      </c>
      <c r="B5" s="3">
        <v>3.9</v>
      </c>
      <c r="C5" s="1">
        <v>0.98499999999999999</v>
      </c>
      <c r="D5" s="1">
        <v>3.85</v>
      </c>
      <c r="E5" s="4">
        <f>C5*D5</f>
        <v>3.7922500000000001</v>
      </c>
      <c r="F5" s="1">
        <v>14.04</v>
      </c>
      <c r="G5" s="1">
        <v>0.36699999999999999</v>
      </c>
      <c r="H5" s="4">
        <f>F5*G5</f>
        <v>5.1526799999999993</v>
      </c>
      <c r="I5" s="2">
        <f>(E5/H5)*100</f>
        <v>73.597622984543975</v>
      </c>
    </row>
    <row r="6" spans="1:9" x14ac:dyDescent="0.3">
      <c r="A6" s="1">
        <v>2</v>
      </c>
      <c r="B6" s="3">
        <v>1.95</v>
      </c>
      <c r="C6" s="1">
        <v>1.9510000000000001</v>
      </c>
      <c r="D6" s="1">
        <v>3.81</v>
      </c>
      <c r="E6" s="4">
        <f t="shared" ref="E6:E14" si="0">C6*D6</f>
        <v>7.4333100000000005</v>
      </c>
      <c r="F6" s="1">
        <v>14.04</v>
      </c>
      <c r="G6" s="1">
        <v>0.63600000000000001</v>
      </c>
      <c r="H6" s="4">
        <f t="shared" ref="H6:H14" si="1">F6*G6</f>
        <v>8.9294399999999996</v>
      </c>
      <c r="I6" s="2">
        <f t="shared" ref="I6:I14" si="2">(E6/H6)*100</f>
        <v>83.244973928936204</v>
      </c>
    </row>
    <row r="7" spans="1:9" x14ac:dyDescent="0.3">
      <c r="A7" s="1">
        <v>3</v>
      </c>
      <c r="B7" s="3">
        <v>1.3</v>
      </c>
      <c r="C7" s="1">
        <v>2.8980000000000001</v>
      </c>
      <c r="D7" s="1">
        <v>3.77</v>
      </c>
      <c r="E7" s="4">
        <f t="shared" si="0"/>
        <v>10.925460000000001</v>
      </c>
      <c r="F7" s="1">
        <v>14.04</v>
      </c>
      <c r="G7" s="1">
        <v>0.90500000000000003</v>
      </c>
      <c r="H7" s="4">
        <f t="shared" si="1"/>
        <v>12.706199999999999</v>
      </c>
      <c r="I7" s="2">
        <f t="shared" si="2"/>
        <v>85.985267034990812</v>
      </c>
    </row>
    <row r="8" spans="1:9" x14ac:dyDescent="0.3">
      <c r="A8" s="1">
        <v>4</v>
      </c>
      <c r="B8" s="3">
        <v>0.97499999999999998</v>
      </c>
      <c r="C8" s="1">
        <v>3.8239999999999998</v>
      </c>
      <c r="D8" s="1">
        <v>3.73</v>
      </c>
      <c r="E8" s="4">
        <f t="shared" si="0"/>
        <v>14.26352</v>
      </c>
      <c r="F8" s="1">
        <v>14.04</v>
      </c>
      <c r="G8" s="1">
        <v>1.1739999999999999</v>
      </c>
      <c r="H8" s="4">
        <f t="shared" si="1"/>
        <v>16.482959999999999</v>
      </c>
      <c r="I8" s="2">
        <f t="shared" si="2"/>
        <v>86.534942753000678</v>
      </c>
    </row>
    <row r="9" spans="1:9" x14ac:dyDescent="0.3">
      <c r="A9" s="1">
        <v>5</v>
      </c>
      <c r="B9" s="3">
        <v>0.78</v>
      </c>
      <c r="C9" s="1">
        <v>4.742</v>
      </c>
      <c r="D9" s="1">
        <v>3.7</v>
      </c>
      <c r="E9" s="4">
        <f t="shared" si="0"/>
        <v>17.545400000000001</v>
      </c>
      <c r="F9" s="1">
        <v>14.04</v>
      </c>
      <c r="G9" s="1">
        <v>1.4390000000000001</v>
      </c>
      <c r="H9" s="4">
        <f t="shared" si="1"/>
        <v>20.20356</v>
      </c>
      <c r="I9" s="2">
        <f t="shared" si="2"/>
        <v>86.84311081809345</v>
      </c>
    </row>
    <row r="10" spans="1:9" x14ac:dyDescent="0.3">
      <c r="A10" s="1">
        <v>6</v>
      </c>
      <c r="B10" s="3">
        <v>0.65</v>
      </c>
      <c r="C10" s="1">
        <v>5.6289999999999996</v>
      </c>
      <c r="D10" s="1">
        <v>3.66</v>
      </c>
      <c r="E10" s="4">
        <f t="shared" si="0"/>
        <v>20.602139999999999</v>
      </c>
      <c r="F10" s="1">
        <v>14.04</v>
      </c>
      <c r="G10" s="1">
        <v>1.6950000000000001</v>
      </c>
      <c r="H10" s="4">
        <f t="shared" si="1"/>
        <v>23.797799999999999</v>
      </c>
      <c r="I10" s="2">
        <f t="shared" si="2"/>
        <v>86.57161586365126</v>
      </c>
    </row>
    <row r="11" spans="1:9" x14ac:dyDescent="0.3">
      <c r="A11" s="1">
        <v>7</v>
      </c>
      <c r="B11" s="3">
        <v>0.55700000000000005</v>
      </c>
      <c r="C11" s="1">
        <v>6.516</v>
      </c>
      <c r="D11" s="1">
        <v>3.63</v>
      </c>
      <c r="E11" s="4">
        <f t="shared" si="0"/>
        <v>23.653079999999999</v>
      </c>
      <c r="F11" s="1">
        <v>14.04</v>
      </c>
      <c r="G11" s="1">
        <v>1.954</v>
      </c>
      <c r="H11" s="4">
        <f t="shared" si="1"/>
        <v>27.434159999999999</v>
      </c>
      <c r="I11" s="2">
        <f t="shared" si="2"/>
        <v>86.217620659790569</v>
      </c>
    </row>
    <row r="12" spans="1:9" x14ac:dyDescent="0.3">
      <c r="A12" s="1">
        <v>8</v>
      </c>
      <c r="B12" s="3">
        <v>0.48799999999999999</v>
      </c>
      <c r="C12" s="1">
        <v>7.3760000000000003</v>
      </c>
      <c r="D12" s="1">
        <v>3.6</v>
      </c>
      <c r="E12" s="4">
        <f t="shared" si="0"/>
        <v>26.553600000000003</v>
      </c>
      <c r="F12" s="1">
        <v>14.04</v>
      </c>
      <c r="G12" s="1">
        <v>2.2080000000000002</v>
      </c>
      <c r="H12" s="4">
        <f t="shared" si="1"/>
        <v>31.000320000000002</v>
      </c>
      <c r="I12" s="2">
        <f t="shared" si="2"/>
        <v>85.655890003716095</v>
      </c>
    </row>
    <row r="13" spans="1:9" x14ac:dyDescent="0.3">
      <c r="A13" s="1">
        <v>9</v>
      </c>
      <c r="B13" s="3">
        <v>0.433</v>
      </c>
      <c r="C13" s="1">
        <v>8.2210000000000001</v>
      </c>
      <c r="D13" s="1">
        <v>3.56</v>
      </c>
      <c r="E13" s="4">
        <f t="shared" si="0"/>
        <v>29.266760000000001</v>
      </c>
      <c r="F13" s="1">
        <v>14.04</v>
      </c>
      <c r="G13" s="1">
        <v>2.4580000000000002</v>
      </c>
      <c r="H13" s="4">
        <f t="shared" si="1"/>
        <v>34.51032</v>
      </c>
      <c r="I13" s="2">
        <f t="shared" si="2"/>
        <v>84.8058204038676</v>
      </c>
    </row>
    <row r="14" spans="1:9" x14ac:dyDescent="0.3">
      <c r="A14" s="1">
        <v>10</v>
      </c>
      <c r="B14" s="3">
        <v>0.39</v>
      </c>
      <c r="C14" s="1">
        <v>9.0489999999999995</v>
      </c>
      <c r="D14" s="1">
        <v>3.53</v>
      </c>
      <c r="E14" s="4">
        <f t="shared" si="0"/>
        <v>31.942969999999995</v>
      </c>
      <c r="F14" s="1">
        <v>14.04</v>
      </c>
      <c r="G14" s="1">
        <v>2.7090000000000001</v>
      </c>
      <c r="H14" s="4">
        <f t="shared" si="1"/>
        <v>38.03436</v>
      </c>
      <c r="I14" s="2">
        <f t="shared" si="2"/>
        <v>83.984507692518022</v>
      </c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41"/>
  <sheetViews>
    <sheetView tabSelected="1" topLeftCell="A10" workbookViewId="0">
      <selection activeCell="M21" sqref="M21:M22"/>
    </sheetView>
  </sheetViews>
  <sheetFormatPr defaultRowHeight="14.4" x14ac:dyDescent="0.3"/>
  <sheetData>
    <row r="2" spans="1:11" x14ac:dyDescent="0.3">
      <c r="A2" s="7" t="s">
        <v>17</v>
      </c>
      <c r="B2" s="7"/>
      <c r="C2" s="7"/>
      <c r="E2" s="7" t="s">
        <v>19</v>
      </c>
      <c r="F2" s="7"/>
      <c r="G2" s="7"/>
      <c r="I2" s="7" t="s">
        <v>18</v>
      </c>
      <c r="J2" s="7"/>
      <c r="K2" s="7"/>
    </row>
    <row r="3" spans="1:11" x14ac:dyDescent="0.3">
      <c r="A3" s="1" t="s">
        <v>9</v>
      </c>
      <c r="B3" s="1" t="s">
        <v>10</v>
      </c>
      <c r="C3" s="1" t="s">
        <v>11</v>
      </c>
      <c r="E3" s="1" t="s">
        <v>9</v>
      </c>
      <c r="F3" s="1" t="s">
        <v>10</v>
      </c>
      <c r="G3" s="1" t="s">
        <v>11</v>
      </c>
      <c r="I3" s="1" t="s">
        <v>9</v>
      </c>
      <c r="J3" s="1" t="s">
        <v>10</v>
      </c>
      <c r="K3" s="1" t="s">
        <v>11</v>
      </c>
    </row>
    <row r="4" spans="1:11" x14ac:dyDescent="0.3">
      <c r="A4" s="1" t="s">
        <v>6</v>
      </c>
      <c r="B4" s="1" t="s">
        <v>1</v>
      </c>
      <c r="C4" s="1" t="s">
        <v>8</v>
      </c>
      <c r="E4" s="1" t="s">
        <v>6</v>
      </c>
      <c r="F4" s="1" t="s">
        <v>1</v>
      </c>
      <c r="G4" s="1" t="s">
        <v>8</v>
      </c>
      <c r="I4" s="1" t="s">
        <v>6</v>
      </c>
      <c r="J4" s="1" t="s">
        <v>1</v>
      </c>
      <c r="K4" s="1" t="s">
        <v>8</v>
      </c>
    </row>
    <row r="5" spans="1:11" x14ac:dyDescent="0.3">
      <c r="A5" s="1">
        <v>3.9</v>
      </c>
      <c r="B5" s="1">
        <v>6.55</v>
      </c>
      <c r="C5" s="2">
        <f>A5*B5</f>
        <v>25.544999999999998</v>
      </c>
      <c r="E5" s="1">
        <v>3.92</v>
      </c>
      <c r="F5" s="1">
        <v>4.5199999999999996</v>
      </c>
      <c r="G5" s="2">
        <f>E5*F5</f>
        <v>17.718399999999999</v>
      </c>
      <c r="I5" s="1"/>
      <c r="J5" s="1"/>
      <c r="K5" s="2">
        <f>I5*J5</f>
        <v>0</v>
      </c>
    </row>
    <row r="6" spans="1:11" x14ac:dyDescent="0.3">
      <c r="A6" s="1">
        <v>3.8</v>
      </c>
      <c r="B6" s="1">
        <v>5.87</v>
      </c>
      <c r="C6" s="2">
        <f t="shared" ref="C6:C10" si="0">A6*B6</f>
        <v>22.306000000000001</v>
      </c>
      <c r="E6" s="1">
        <v>3.8</v>
      </c>
      <c r="F6" s="1">
        <v>4.07</v>
      </c>
      <c r="G6" s="2">
        <f t="shared" ref="G6:G10" si="1">E6*F6</f>
        <v>15.466000000000001</v>
      </c>
      <c r="I6" s="1"/>
      <c r="J6" s="1"/>
      <c r="K6" s="2">
        <f t="shared" ref="K6:K10" si="2">I6*J6</f>
        <v>0</v>
      </c>
    </row>
    <row r="7" spans="1:11" x14ac:dyDescent="0.3">
      <c r="A7" s="1">
        <v>3.7</v>
      </c>
      <c r="B7" s="1">
        <v>5.22</v>
      </c>
      <c r="C7" s="2">
        <f t="shared" si="0"/>
        <v>19.314</v>
      </c>
      <c r="E7" s="1">
        <v>3.71</v>
      </c>
      <c r="F7" s="1">
        <v>3.57</v>
      </c>
      <c r="G7" s="2">
        <f t="shared" si="1"/>
        <v>13.2447</v>
      </c>
      <c r="I7" s="1">
        <v>3.71</v>
      </c>
      <c r="J7" s="1">
        <v>5.07</v>
      </c>
      <c r="K7" s="2">
        <f t="shared" si="2"/>
        <v>18.809699999999999</v>
      </c>
    </row>
    <row r="8" spans="1:11" x14ac:dyDescent="0.3">
      <c r="A8" s="1">
        <v>3.6</v>
      </c>
      <c r="B8" s="1">
        <v>4.57</v>
      </c>
      <c r="C8" s="2">
        <f t="shared" si="0"/>
        <v>16.452000000000002</v>
      </c>
      <c r="E8" s="1">
        <v>3.62</v>
      </c>
      <c r="F8" s="1">
        <v>3.28</v>
      </c>
      <c r="G8" s="2">
        <f t="shared" si="1"/>
        <v>11.8736</v>
      </c>
      <c r="I8" s="1">
        <v>3.62</v>
      </c>
      <c r="J8" s="1">
        <v>4.5</v>
      </c>
      <c r="K8" s="2">
        <f t="shared" si="2"/>
        <v>16.29</v>
      </c>
    </row>
    <row r="9" spans="1:11" x14ac:dyDescent="0.3">
      <c r="A9" s="1">
        <v>3.5</v>
      </c>
      <c r="B9" s="1">
        <v>3.94</v>
      </c>
      <c r="C9" s="2">
        <f t="shared" si="0"/>
        <v>13.79</v>
      </c>
      <c r="E9" s="1">
        <v>3.53</v>
      </c>
      <c r="F9" s="1">
        <v>2.92</v>
      </c>
      <c r="G9" s="2">
        <f t="shared" si="1"/>
        <v>10.307599999999999</v>
      </c>
      <c r="I9" s="1">
        <v>3.52</v>
      </c>
      <c r="J9" s="1">
        <v>3.84</v>
      </c>
      <c r="K9" s="2">
        <f t="shared" si="2"/>
        <v>13.5168</v>
      </c>
    </row>
    <row r="10" spans="1:11" x14ac:dyDescent="0.3">
      <c r="A10" s="1">
        <v>3.4</v>
      </c>
      <c r="B10" s="1">
        <v>3.34</v>
      </c>
      <c r="C10" s="2">
        <f t="shared" si="0"/>
        <v>11.356</v>
      </c>
      <c r="E10" s="1">
        <v>3.41</v>
      </c>
      <c r="F10" s="1">
        <v>2.39</v>
      </c>
      <c r="G10" s="2">
        <f t="shared" si="1"/>
        <v>8.1499000000000006</v>
      </c>
      <c r="I10" s="1">
        <v>3.4</v>
      </c>
      <c r="J10" s="1">
        <v>3.18</v>
      </c>
      <c r="K10" s="2">
        <f t="shared" si="2"/>
        <v>10.811999999999999</v>
      </c>
    </row>
    <row r="14" spans="1:11" x14ac:dyDescent="0.3">
      <c r="A14" s="1" t="s">
        <v>9</v>
      </c>
      <c r="B14" s="1" t="s">
        <v>10</v>
      </c>
      <c r="C14" s="1" t="s">
        <v>11</v>
      </c>
      <c r="D14" s="1" t="s">
        <v>5</v>
      </c>
      <c r="E14" s="1" t="s">
        <v>13</v>
      </c>
      <c r="F14" s="1" t="s">
        <v>7</v>
      </c>
      <c r="G14" s="1" t="s">
        <v>12</v>
      </c>
      <c r="H14" s="1" t="s">
        <v>2</v>
      </c>
    </row>
    <row r="15" spans="1:11" x14ac:dyDescent="0.3">
      <c r="A15" s="1" t="s">
        <v>6</v>
      </c>
      <c r="B15" s="1" t="s">
        <v>1</v>
      </c>
      <c r="C15" s="1" t="s">
        <v>8</v>
      </c>
      <c r="D15" s="1" t="s">
        <v>6</v>
      </c>
      <c r="E15" s="1" t="s">
        <v>1</v>
      </c>
      <c r="F15" s="1" t="s">
        <v>8</v>
      </c>
      <c r="G15" s="1"/>
      <c r="H15" s="1" t="s">
        <v>4</v>
      </c>
    </row>
    <row r="16" spans="1:11" x14ac:dyDescent="0.3">
      <c r="A16" s="1">
        <v>8.06</v>
      </c>
      <c r="B16" s="1">
        <v>1.4990000000000001</v>
      </c>
      <c r="C16" s="2">
        <f>A16*B16</f>
        <v>12.081940000000001</v>
      </c>
      <c r="D16" s="1">
        <v>3.77</v>
      </c>
      <c r="E16" s="1">
        <v>2.9</v>
      </c>
      <c r="F16" s="2">
        <f>D16*E16</f>
        <v>10.933</v>
      </c>
      <c r="G16" s="2">
        <f>(F16/C16)*100</f>
        <v>90.490434483203842</v>
      </c>
      <c r="H16" s="1">
        <v>1.3</v>
      </c>
    </row>
    <row r="17" spans="1:18" x14ac:dyDescent="0.3">
      <c r="A17" s="1">
        <v>9.0500000000000007</v>
      </c>
      <c r="B17" s="1">
        <v>1.347</v>
      </c>
      <c r="C17" s="2">
        <f t="shared" ref="C17:C26" si="3">A17*B17</f>
        <v>12.19035</v>
      </c>
      <c r="D17" s="1">
        <v>3.77</v>
      </c>
      <c r="E17" s="1">
        <v>2.9</v>
      </c>
      <c r="F17" s="2">
        <f t="shared" ref="F17:F26" si="4">D17*E17</f>
        <v>10.933</v>
      </c>
      <c r="G17" s="2">
        <f t="shared" ref="G17:G26" si="5">(F17/C17)*100</f>
        <v>89.685694012066918</v>
      </c>
      <c r="H17" s="1">
        <v>1.3</v>
      </c>
    </row>
    <row r="18" spans="1:18" x14ac:dyDescent="0.3">
      <c r="A18" s="1">
        <v>10.039999999999999</v>
      </c>
      <c r="B18" s="1">
        <v>1.226</v>
      </c>
      <c r="C18" s="2">
        <f t="shared" si="3"/>
        <v>12.30904</v>
      </c>
      <c r="D18" s="1">
        <v>3.77</v>
      </c>
      <c r="E18" s="1">
        <v>2.9</v>
      </c>
      <c r="F18" s="2">
        <f t="shared" si="4"/>
        <v>10.933</v>
      </c>
      <c r="G18" s="2">
        <f t="shared" si="5"/>
        <v>88.820899111547291</v>
      </c>
      <c r="H18" s="1">
        <v>1.3</v>
      </c>
    </row>
    <row r="19" spans="1:18" x14ac:dyDescent="0.3">
      <c r="A19" s="1">
        <v>11.04</v>
      </c>
      <c r="B19" s="1">
        <v>1.1240000000000001</v>
      </c>
      <c r="C19" s="2">
        <f t="shared" si="3"/>
        <v>12.40896</v>
      </c>
      <c r="D19" s="1">
        <v>3.77</v>
      </c>
      <c r="E19" s="1">
        <v>2.9</v>
      </c>
      <c r="F19" s="2">
        <f t="shared" si="4"/>
        <v>10.933</v>
      </c>
      <c r="G19" s="2">
        <f t="shared" si="5"/>
        <v>88.105691371396148</v>
      </c>
      <c r="H19" s="1">
        <v>1.3</v>
      </c>
    </row>
    <row r="20" spans="1:18" x14ac:dyDescent="0.3">
      <c r="A20" s="1">
        <v>12.08</v>
      </c>
      <c r="B20" s="1">
        <v>1.034</v>
      </c>
      <c r="C20" s="2">
        <f t="shared" si="3"/>
        <v>12.49072</v>
      </c>
      <c r="D20" s="1">
        <v>3.77</v>
      </c>
      <c r="E20" s="1">
        <v>2.9</v>
      </c>
      <c r="F20" s="2">
        <f t="shared" si="4"/>
        <v>10.933</v>
      </c>
      <c r="G20" s="2">
        <f t="shared" si="5"/>
        <v>87.528981515877391</v>
      </c>
      <c r="H20" s="1">
        <v>1.3</v>
      </c>
    </row>
    <row r="21" spans="1:18" x14ac:dyDescent="0.3">
      <c r="A21" s="1">
        <v>13.05</v>
      </c>
      <c r="B21" s="1">
        <v>0.96499999999999997</v>
      </c>
      <c r="C21" s="2">
        <f t="shared" si="3"/>
        <v>12.593250000000001</v>
      </c>
      <c r="D21" s="1">
        <v>3.77</v>
      </c>
      <c r="E21" s="1">
        <v>2.9</v>
      </c>
      <c r="F21" s="2">
        <f t="shared" si="4"/>
        <v>10.933</v>
      </c>
      <c r="G21" s="2">
        <f t="shared" si="5"/>
        <v>86.816350028785251</v>
      </c>
      <c r="H21" s="1">
        <v>1.3</v>
      </c>
    </row>
    <row r="22" spans="1:18" x14ac:dyDescent="0.3">
      <c r="A22" s="1">
        <v>14.05</v>
      </c>
      <c r="B22" s="1">
        <v>0.90300000000000002</v>
      </c>
      <c r="C22" s="2">
        <f t="shared" si="3"/>
        <v>12.687150000000001</v>
      </c>
      <c r="D22" s="1">
        <v>3.77</v>
      </c>
      <c r="E22" s="1">
        <v>2.9</v>
      </c>
      <c r="F22" s="2">
        <f t="shared" si="4"/>
        <v>10.933</v>
      </c>
      <c r="G22" s="2">
        <f t="shared" si="5"/>
        <v>86.173805779863869</v>
      </c>
      <c r="H22" s="1">
        <v>1.3</v>
      </c>
    </row>
    <row r="23" spans="1:18" x14ac:dyDescent="0.3">
      <c r="A23" s="1">
        <v>14.53</v>
      </c>
      <c r="B23" s="1">
        <v>0.875</v>
      </c>
      <c r="C23" s="2">
        <f t="shared" si="3"/>
        <v>12.713749999999999</v>
      </c>
      <c r="D23" s="1">
        <v>3.77</v>
      </c>
      <c r="E23" s="1">
        <v>2.9</v>
      </c>
      <c r="F23" s="2">
        <f t="shared" si="4"/>
        <v>10.933</v>
      </c>
      <c r="G23" s="2">
        <f t="shared" si="5"/>
        <v>85.993510962540569</v>
      </c>
      <c r="H23" s="1">
        <v>1.3</v>
      </c>
    </row>
    <row r="24" spans="1:18" x14ac:dyDescent="0.3">
      <c r="A24" s="1">
        <v>15.03</v>
      </c>
      <c r="B24" s="1">
        <v>0.84899999999999998</v>
      </c>
      <c r="C24" s="2">
        <f t="shared" si="3"/>
        <v>12.76047</v>
      </c>
      <c r="D24" s="1">
        <v>3.77</v>
      </c>
      <c r="E24" s="1">
        <v>2.9</v>
      </c>
      <c r="F24" s="2">
        <f t="shared" si="4"/>
        <v>10.933</v>
      </c>
      <c r="G24" s="2">
        <f t="shared" si="5"/>
        <v>85.678662306325705</v>
      </c>
      <c r="H24" s="1">
        <v>1.3</v>
      </c>
    </row>
    <row r="25" spans="1:18" x14ac:dyDescent="0.3">
      <c r="A25" s="1">
        <v>15.5</v>
      </c>
      <c r="B25" s="1">
        <v>0.82599999999999996</v>
      </c>
      <c r="C25" s="2">
        <f t="shared" si="3"/>
        <v>12.802999999999999</v>
      </c>
      <c r="D25" s="1">
        <v>3.77</v>
      </c>
      <c r="E25" s="1">
        <v>2.9</v>
      </c>
      <c r="F25" s="2">
        <f t="shared" si="4"/>
        <v>10.933</v>
      </c>
      <c r="G25" s="2">
        <f t="shared" si="5"/>
        <v>85.394048269936746</v>
      </c>
      <c r="H25" s="1">
        <v>1.3</v>
      </c>
    </row>
    <row r="26" spans="1:18" x14ac:dyDescent="0.3">
      <c r="A26" s="1">
        <v>16.079999999999998</v>
      </c>
      <c r="B26" s="1">
        <v>0.8</v>
      </c>
      <c r="C26" s="2">
        <f t="shared" si="3"/>
        <v>12.863999999999999</v>
      </c>
      <c r="D26" s="1">
        <v>3.77</v>
      </c>
      <c r="E26" s="1">
        <v>2.9</v>
      </c>
      <c r="F26" s="2">
        <f t="shared" si="4"/>
        <v>10.933</v>
      </c>
      <c r="G26" s="2">
        <f t="shared" si="5"/>
        <v>84.989116915422898</v>
      </c>
      <c r="H26" s="1">
        <v>1.3</v>
      </c>
    </row>
    <row r="29" spans="1:18" x14ac:dyDescent="0.3">
      <c r="A29" s="1" t="s">
        <v>9</v>
      </c>
      <c r="B29" s="1" t="s">
        <v>10</v>
      </c>
      <c r="C29" s="1" t="s">
        <v>11</v>
      </c>
      <c r="D29" s="1" t="s">
        <v>5</v>
      </c>
      <c r="E29" s="1" t="s">
        <v>13</v>
      </c>
      <c r="F29" s="1" t="s">
        <v>7</v>
      </c>
      <c r="G29" s="1" t="s">
        <v>12</v>
      </c>
      <c r="H29" s="1" t="s">
        <v>2</v>
      </c>
      <c r="J29" s="1" t="s">
        <v>9</v>
      </c>
      <c r="K29" s="1" t="s">
        <v>10</v>
      </c>
      <c r="L29" s="1" t="s">
        <v>11</v>
      </c>
      <c r="M29" s="1" t="s">
        <v>5</v>
      </c>
      <c r="N29" s="1" t="s">
        <v>13</v>
      </c>
      <c r="O29" s="1" t="s">
        <v>7</v>
      </c>
      <c r="P29" s="1" t="s">
        <v>12</v>
      </c>
      <c r="Q29" s="1" t="s">
        <v>2</v>
      </c>
      <c r="R29" s="6" t="s">
        <v>15</v>
      </c>
    </row>
    <row r="30" spans="1:18" x14ac:dyDescent="0.3">
      <c r="A30" s="1" t="s">
        <v>6</v>
      </c>
      <c r="B30" s="1" t="s">
        <v>1</v>
      </c>
      <c r="C30" s="1" t="s">
        <v>8</v>
      </c>
      <c r="D30" s="1" t="s">
        <v>6</v>
      </c>
      <c r="E30" s="1" t="s">
        <v>1</v>
      </c>
      <c r="F30" s="1" t="s">
        <v>8</v>
      </c>
      <c r="G30" s="1"/>
      <c r="H30" s="1" t="s">
        <v>4</v>
      </c>
      <c r="J30" s="1" t="s">
        <v>6</v>
      </c>
      <c r="K30" s="1" t="s">
        <v>1</v>
      </c>
      <c r="L30" s="1" t="s">
        <v>8</v>
      </c>
      <c r="M30" s="1" t="s">
        <v>6</v>
      </c>
      <c r="N30" s="1" t="s">
        <v>1</v>
      </c>
      <c r="O30" s="1" t="s">
        <v>8</v>
      </c>
      <c r="P30" s="1"/>
      <c r="Q30" s="1" t="s">
        <v>4</v>
      </c>
      <c r="R30" s="6" t="s">
        <v>16</v>
      </c>
    </row>
    <row r="31" spans="1:18" x14ac:dyDescent="0.3">
      <c r="A31" s="1">
        <v>8</v>
      </c>
      <c r="B31" s="1">
        <v>3.4</v>
      </c>
      <c r="C31" s="2">
        <f>A31*B31</f>
        <v>27.2</v>
      </c>
      <c r="D31" s="1">
        <v>3.64</v>
      </c>
      <c r="E31" s="1">
        <v>6.54</v>
      </c>
      <c r="F31" s="2">
        <f>D31*E31</f>
        <v>23.805600000000002</v>
      </c>
      <c r="G31" s="2">
        <f>(F31/C31)*100</f>
        <v>87.520588235294127</v>
      </c>
      <c r="H31" s="1">
        <v>0.55700000000000005</v>
      </c>
      <c r="J31" s="4">
        <v>8</v>
      </c>
      <c r="K31" s="1">
        <v>2.7</v>
      </c>
      <c r="L31" s="2">
        <f>J31*K31</f>
        <v>21.6</v>
      </c>
      <c r="M31" s="1">
        <v>3.35</v>
      </c>
      <c r="N31" s="1">
        <v>5.24</v>
      </c>
      <c r="O31" s="2">
        <f>M31*N31</f>
        <v>17.554000000000002</v>
      </c>
      <c r="P31" s="2">
        <f>(O31/L31)*100</f>
        <v>81.268518518518519</v>
      </c>
      <c r="Q31" s="5" t="s">
        <v>14</v>
      </c>
    </row>
    <row r="32" spans="1:18" x14ac:dyDescent="0.3">
      <c r="A32" s="1">
        <v>9.01</v>
      </c>
      <c r="B32" s="1">
        <v>3.01</v>
      </c>
      <c r="C32" s="2">
        <f t="shared" ref="C32:C38" si="6">A32*B32</f>
        <v>27.120099999999997</v>
      </c>
      <c r="D32" s="1">
        <v>3.64</v>
      </c>
      <c r="E32" s="1">
        <v>6.54</v>
      </c>
      <c r="F32" s="2">
        <f t="shared" ref="F32:F38" si="7">D32*E32</f>
        <v>23.805600000000002</v>
      </c>
      <c r="G32" s="2">
        <f t="shared" ref="G32:G38" si="8">(F32/C32)*100</f>
        <v>87.778437395142362</v>
      </c>
      <c r="H32" s="1">
        <v>0.55700000000000005</v>
      </c>
      <c r="J32" s="4">
        <v>9.0399999999999991</v>
      </c>
      <c r="K32" s="1">
        <v>2.4</v>
      </c>
      <c r="L32" s="2">
        <f t="shared" ref="L32:L38" si="9">J32*K32</f>
        <v>21.695999999999998</v>
      </c>
      <c r="M32" s="1">
        <v>3.34</v>
      </c>
      <c r="N32" s="1">
        <v>5.24</v>
      </c>
      <c r="O32" s="2">
        <f t="shared" ref="O32:O38" si="10">M32*N32</f>
        <v>17.5016</v>
      </c>
      <c r="P32" s="2">
        <f t="shared" ref="P32:P38" si="11">(O32/L32)*100</f>
        <v>80.667404129793525</v>
      </c>
      <c r="Q32" s="5" t="s">
        <v>14</v>
      </c>
    </row>
    <row r="33" spans="1:17" x14ac:dyDescent="0.3">
      <c r="A33" s="1">
        <v>10.029999999999999</v>
      </c>
      <c r="B33" s="1">
        <v>2.71</v>
      </c>
      <c r="C33" s="2">
        <f t="shared" si="6"/>
        <v>27.181299999999997</v>
      </c>
      <c r="D33" s="1">
        <v>3.64</v>
      </c>
      <c r="E33" s="1">
        <v>6.54</v>
      </c>
      <c r="F33" s="2">
        <f t="shared" si="7"/>
        <v>23.805600000000002</v>
      </c>
      <c r="G33" s="2">
        <f t="shared" si="8"/>
        <v>87.580800035318418</v>
      </c>
      <c r="H33" s="1">
        <v>0.55700000000000005</v>
      </c>
      <c r="J33" s="4">
        <v>10.029999999999999</v>
      </c>
      <c r="K33" s="1">
        <v>2.1800000000000002</v>
      </c>
      <c r="L33" s="2">
        <f t="shared" si="9"/>
        <v>21.865400000000001</v>
      </c>
      <c r="M33" s="1">
        <v>3.33</v>
      </c>
      <c r="N33" s="1">
        <v>5.25</v>
      </c>
      <c r="O33" s="2">
        <f t="shared" si="10"/>
        <v>17.482500000000002</v>
      </c>
      <c r="P33" s="2">
        <f t="shared" si="11"/>
        <v>79.955088861854804</v>
      </c>
      <c r="Q33" s="5" t="s">
        <v>14</v>
      </c>
    </row>
    <row r="34" spans="1:17" x14ac:dyDescent="0.3">
      <c r="A34" s="1">
        <v>11.04</v>
      </c>
      <c r="B34" s="1">
        <v>2.46</v>
      </c>
      <c r="C34" s="2">
        <f t="shared" si="6"/>
        <v>27.158399999999997</v>
      </c>
      <c r="D34" s="1">
        <v>3.63</v>
      </c>
      <c r="E34" s="1">
        <v>6.52</v>
      </c>
      <c r="F34" s="2">
        <f t="shared" si="7"/>
        <v>23.667599999999997</v>
      </c>
      <c r="G34" s="2">
        <f t="shared" si="8"/>
        <v>87.146518204312471</v>
      </c>
      <c r="H34" s="1">
        <v>0.55700000000000005</v>
      </c>
      <c r="J34" s="4">
        <v>11.04</v>
      </c>
      <c r="K34" s="1">
        <v>1.99</v>
      </c>
      <c r="L34" s="2">
        <f t="shared" si="9"/>
        <v>21.9696</v>
      </c>
      <c r="M34" s="1">
        <v>3.33</v>
      </c>
      <c r="N34" s="1">
        <v>5.26</v>
      </c>
      <c r="O34" s="2">
        <f t="shared" si="10"/>
        <v>17.515799999999999</v>
      </c>
      <c r="P34" s="2">
        <f t="shared" si="11"/>
        <v>79.727441555604102</v>
      </c>
      <c r="Q34" s="5" t="s">
        <v>14</v>
      </c>
    </row>
    <row r="35" spans="1:17" x14ac:dyDescent="0.3">
      <c r="A35" s="1">
        <v>12.01</v>
      </c>
      <c r="B35" s="1">
        <v>2.27</v>
      </c>
      <c r="C35" s="2">
        <f t="shared" si="6"/>
        <v>27.262699999999999</v>
      </c>
      <c r="D35" s="1">
        <v>3.63</v>
      </c>
      <c r="E35" s="1">
        <v>6.52</v>
      </c>
      <c r="F35" s="2">
        <f t="shared" si="7"/>
        <v>23.667599999999997</v>
      </c>
      <c r="G35" s="2">
        <f t="shared" si="8"/>
        <v>86.813118289824558</v>
      </c>
      <c r="H35" s="1">
        <v>0.55700000000000005</v>
      </c>
      <c r="J35" s="4">
        <v>12.06</v>
      </c>
      <c r="K35" s="1">
        <v>1.84</v>
      </c>
      <c r="L35" s="2">
        <f t="shared" si="9"/>
        <v>22.1904</v>
      </c>
      <c r="M35" s="1">
        <v>3.33</v>
      </c>
      <c r="N35" s="1">
        <v>5.28</v>
      </c>
      <c r="O35" s="2">
        <f t="shared" si="10"/>
        <v>17.5824</v>
      </c>
      <c r="P35" s="2">
        <f t="shared" si="11"/>
        <v>79.234263465282282</v>
      </c>
      <c r="Q35" s="5" t="s">
        <v>14</v>
      </c>
    </row>
    <row r="36" spans="1:17" x14ac:dyDescent="0.3">
      <c r="A36" s="1">
        <v>13.03</v>
      </c>
      <c r="B36" s="1">
        <v>2.1</v>
      </c>
      <c r="C36" s="2">
        <f t="shared" si="6"/>
        <v>27.363</v>
      </c>
      <c r="D36" s="1">
        <v>3.63</v>
      </c>
      <c r="E36" s="1">
        <v>6.52</v>
      </c>
      <c r="F36" s="2">
        <f t="shared" si="7"/>
        <v>23.667599999999997</v>
      </c>
      <c r="G36" s="2">
        <f t="shared" si="8"/>
        <v>86.494901874794422</v>
      </c>
      <c r="H36" s="1">
        <v>0.55700000000000005</v>
      </c>
      <c r="J36" s="4">
        <v>13.02</v>
      </c>
      <c r="K36" s="1">
        <v>1.72</v>
      </c>
      <c r="L36" s="2">
        <f t="shared" si="9"/>
        <v>22.394399999999997</v>
      </c>
      <c r="M36" s="1">
        <v>3.32</v>
      </c>
      <c r="N36" s="1">
        <v>5.3</v>
      </c>
      <c r="O36" s="2">
        <f t="shared" si="10"/>
        <v>17.596</v>
      </c>
      <c r="P36" s="2">
        <f t="shared" si="11"/>
        <v>78.573214732254499</v>
      </c>
      <c r="Q36" s="5" t="s">
        <v>14</v>
      </c>
    </row>
    <row r="37" spans="1:17" x14ac:dyDescent="0.3">
      <c r="A37" s="1">
        <v>14.04</v>
      </c>
      <c r="B37" s="1">
        <v>1.95</v>
      </c>
      <c r="C37" s="2">
        <f t="shared" si="6"/>
        <v>27.377999999999997</v>
      </c>
      <c r="D37" s="1">
        <v>3.63</v>
      </c>
      <c r="E37" s="1">
        <v>6.52</v>
      </c>
      <c r="F37" s="2">
        <f t="shared" si="7"/>
        <v>23.667599999999997</v>
      </c>
      <c r="G37" s="2">
        <f t="shared" si="8"/>
        <v>86.447512601358753</v>
      </c>
      <c r="H37" s="1">
        <v>0.55700000000000005</v>
      </c>
      <c r="J37" s="4">
        <v>14.02</v>
      </c>
      <c r="K37" s="1">
        <v>1.61</v>
      </c>
      <c r="L37" s="2">
        <f t="shared" si="9"/>
        <v>22.572200000000002</v>
      </c>
      <c r="M37" s="1">
        <v>3.32</v>
      </c>
      <c r="N37" s="1">
        <v>5.32</v>
      </c>
      <c r="O37" s="2">
        <f t="shared" si="10"/>
        <v>17.662400000000002</v>
      </c>
      <c r="P37" s="2">
        <f t="shared" si="11"/>
        <v>78.248464925882274</v>
      </c>
      <c r="Q37" s="5" t="s">
        <v>14</v>
      </c>
    </row>
    <row r="38" spans="1:17" x14ac:dyDescent="0.3">
      <c r="A38" s="1">
        <v>15.06</v>
      </c>
      <c r="B38" s="1">
        <v>1.83</v>
      </c>
      <c r="C38" s="2">
        <f t="shared" si="6"/>
        <v>27.559800000000003</v>
      </c>
      <c r="D38" s="1">
        <v>3.63</v>
      </c>
      <c r="E38" s="1">
        <v>6.52</v>
      </c>
      <c r="F38" s="2">
        <f t="shared" si="7"/>
        <v>23.667599999999997</v>
      </c>
      <c r="G38" s="2">
        <f t="shared" si="8"/>
        <v>85.877256003309142</v>
      </c>
      <c r="H38" s="1">
        <v>0.55700000000000005</v>
      </c>
      <c r="J38" s="4">
        <v>15</v>
      </c>
      <c r="K38" s="1">
        <v>1.52</v>
      </c>
      <c r="L38" s="2">
        <f t="shared" si="9"/>
        <v>22.8</v>
      </c>
      <c r="M38" s="1">
        <v>3.31</v>
      </c>
      <c r="N38" s="1">
        <v>5.35</v>
      </c>
      <c r="O38" s="2">
        <f t="shared" si="10"/>
        <v>17.708500000000001</v>
      </c>
      <c r="P38" s="2">
        <f t="shared" si="11"/>
        <v>77.668859649122808</v>
      </c>
      <c r="Q38" s="5" t="s">
        <v>14</v>
      </c>
    </row>
    <row r="39" spans="1:17" x14ac:dyDescent="0.3">
      <c r="A39" s="1"/>
      <c r="B39" s="1"/>
      <c r="C39" s="2"/>
      <c r="D39" s="1"/>
      <c r="E39" s="1"/>
      <c r="F39" s="2"/>
      <c r="G39" s="2"/>
      <c r="H39" s="1"/>
    </row>
    <row r="40" spans="1:17" x14ac:dyDescent="0.3">
      <c r="A40" s="1"/>
      <c r="B40" s="1"/>
      <c r="C40" s="2"/>
      <c r="D40" s="1"/>
      <c r="E40" s="1"/>
      <c r="F40" s="2"/>
      <c r="G40" s="2"/>
      <c r="H40" s="1"/>
    </row>
    <row r="41" spans="1:17" x14ac:dyDescent="0.3">
      <c r="A41" s="1"/>
      <c r="B41" s="1"/>
      <c r="C41" s="2"/>
      <c r="D41" s="1"/>
      <c r="E41" s="1"/>
      <c r="F41" s="2"/>
      <c r="G41" s="2"/>
      <c r="H41" s="1"/>
    </row>
  </sheetData>
  <mergeCells count="3">
    <mergeCell ref="A2:C2"/>
    <mergeCell ref="E2:G2"/>
    <mergeCell ref="I2:K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Charts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Chart1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meteor</dc:creator>
  <cp:lastModifiedBy>meteor</cp:lastModifiedBy>
  <dcterms:created xsi:type="dcterms:W3CDTF">2015-04-01T15:58:08Z</dcterms:created>
  <dcterms:modified xsi:type="dcterms:W3CDTF">2015-05-29T19:50:00Z</dcterms:modified>
</cp:coreProperties>
</file>