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7465" windowHeight="15330" tabRatio="762"/>
  </bookViews>
  <sheets>
    <sheet name="Sleepy Pi2" sheetId="1" r:id="rId1"/>
    <sheet name="Raspberry Pi Zero" sheetId="2" r:id="rId2"/>
    <sheet name="SAMD21G_Full" sheetId="3" r:id="rId3"/>
    <sheet name="SAMD21G_SeeStar" sheetId="5" r:id="rId4"/>
    <sheet name="AdaFruit M0 DataLogger" sheetId="4" r:id="rId5"/>
  </sheets>
  <calcPr calcId="145621"/>
</workbook>
</file>

<file path=xl/calcChain.xml><?xml version="1.0" encoding="utf-8"?>
<calcChain xmlns="http://schemas.openxmlformats.org/spreadsheetml/2006/main">
  <c r="A4" i="5" l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24" i="4" l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5" i="4"/>
  <c r="A50" i="3" l="1"/>
  <c r="A51" i="3" s="1"/>
  <c r="A46" i="3"/>
  <c r="A47" i="3" s="1"/>
  <c r="A48" i="3" s="1"/>
  <c r="A49" i="3" s="1"/>
  <c r="A45" i="3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5" i="3"/>
  <c r="A6" i="3" s="1"/>
  <c r="A41" i="2"/>
  <c r="A42" i="2" s="1"/>
  <c r="A43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5" i="2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5" i="1"/>
</calcChain>
</file>

<file path=xl/sharedStrings.xml><?xml version="1.0" encoding="utf-8"?>
<sst xmlns="http://schemas.openxmlformats.org/spreadsheetml/2006/main" count="831" uniqueCount="575">
  <si>
    <t>PD3</t>
  </si>
  <si>
    <t>INT1</t>
  </si>
  <si>
    <t>PD4</t>
  </si>
  <si>
    <t>T0</t>
  </si>
  <si>
    <t>GND</t>
  </si>
  <si>
    <t>VCC</t>
  </si>
  <si>
    <t>X1</t>
  </si>
  <si>
    <t>X2</t>
  </si>
  <si>
    <t>PD5</t>
  </si>
  <si>
    <t>T1</t>
  </si>
  <si>
    <t>PD6</t>
  </si>
  <si>
    <t>AIN0</t>
  </si>
  <si>
    <t>PD7</t>
  </si>
  <si>
    <t>AIN1</t>
  </si>
  <si>
    <t>PB0</t>
  </si>
  <si>
    <t>ICP</t>
  </si>
  <si>
    <t>PB1</t>
  </si>
  <si>
    <t>0C1</t>
  </si>
  <si>
    <t>PB2</t>
  </si>
  <si>
    <t>SS</t>
  </si>
  <si>
    <t>PB3</t>
  </si>
  <si>
    <t>MOSI</t>
  </si>
  <si>
    <t>PB4</t>
  </si>
  <si>
    <t>MISO</t>
  </si>
  <si>
    <t>PB5</t>
  </si>
  <si>
    <t>SCK</t>
  </si>
  <si>
    <t>AVCC</t>
  </si>
  <si>
    <t>ADC6</t>
  </si>
  <si>
    <t>ADC7</t>
  </si>
  <si>
    <t>AREF</t>
  </si>
  <si>
    <t>PC0</t>
  </si>
  <si>
    <t>ADC0</t>
  </si>
  <si>
    <t>PC1</t>
  </si>
  <si>
    <t>ADC1</t>
  </si>
  <si>
    <t>PC2</t>
  </si>
  <si>
    <t>ADC2</t>
  </si>
  <si>
    <t>PC3</t>
  </si>
  <si>
    <t>ADC3</t>
  </si>
  <si>
    <t>PC4</t>
  </si>
  <si>
    <t>ADC4</t>
  </si>
  <si>
    <t>PC5</t>
  </si>
  <si>
    <t>ADC5</t>
  </si>
  <si>
    <t>RESET*</t>
  </si>
  <si>
    <t>PD0</t>
  </si>
  <si>
    <t>RXD</t>
  </si>
  <si>
    <t>PD1</t>
  </si>
  <si>
    <t>TXD</t>
  </si>
  <si>
    <t>PD2</t>
  </si>
  <si>
    <t>INT0</t>
  </si>
  <si>
    <t>Pin</t>
  </si>
  <si>
    <t>Func1</t>
  </si>
  <si>
    <t>Func2</t>
  </si>
  <si>
    <t>Sleepy Pi Dedicated Function</t>
  </si>
  <si>
    <t>ADC</t>
  </si>
  <si>
    <t>SDA    i2c data</t>
  </si>
  <si>
    <t>SCL     i2c clock</t>
  </si>
  <si>
    <t>8MHz clock</t>
  </si>
  <si>
    <t>Supply_Input</t>
  </si>
  <si>
    <t>Supply_Current</t>
  </si>
  <si>
    <t>ARef</t>
  </si>
  <si>
    <t>Gnd</t>
  </si>
  <si>
    <t>Vcc</t>
  </si>
  <si>
    <t>AVcc</t>
  </si>
  <si>
    <t>Reset Switch</t>
  </si>
  <si>
    <t>Rxd</t>
  </si>
  <si>
    <t>Txd</t>
  </si>
  <si>
    <t>Alarm*    RTC Alarm</t>
  </si>
  <si>
    <t>Enable PI   On/Off for RPi</t>
  </si>
  <si>
    <t>3V3</t>
  </si>
  <si>
    <t>5V</t>
  </si>
  <si>
    <t>GPIO2</t>
  </si>
  <si>
    <t>SDA1</t>
  </si>
  <si>
    <t>GPIO3</t>
  </si>
  <si>
    <t>SCL1</t>
  </si>
  <si>
    <t>GPIO4</t>
  </si>
  <si>
    <t>GPIO14</t>
  </si>
  <si>
    <t>TXD0</t>
  </si>
  <si>
    <t>GPIO15</t>
  </si>
  <si>
    <t>RXD0</t>
  </si>
  <si>
    <t>GPIO7</t>
  </si>
  <si>
    <t>GPIO18</t>
  </si>
  <si>
    <t>GPIO27</t>
  </si>
  <si>
    <t>GPIO22</t>
  </si>
  <si>
    <t>GPIO23</t>
  </si>
  <si>
    <t>GPIO24</t>
  </si>
  <si>
    <t>GPIO10</t>
  </si>
  <si>
    <t>SPI_MOSI</t>
  </si>
  <si>
    <t>GPIO9</t>
  </si>
  <si>
    <t>SPI_MISO</t>
  </si>
  <si>
    <t>GPIO25</t>
  </si>
  <si>
    <t>GPIO11</t>
  </si>
  <si>
    <t>SPI_SCLK</t>
  </si>
  <si>
    <t>GPIO8</t>
  </si>
  <si>
    <t>SPI_CE0_N</t>
  </si>
  <si>
    <t>SPI_CE1_N</t>
  </si>
  <si>
    <t>ID_SD</t>
  </si>
  <si>
    <t>ID_SC</t>
  </si>
  <si>
    <t>GPIO5</t>
  </si>
  <si>
    <t>GPIO6</t>
  </si>
  <si>
    <t>GPIO12</t>
  </si>
  <si>
    <t>GPIO13</t>
  </si>
  <si>
    <t>GPIO19</t>
  </si>
  <si>
    <t>GPIO16</t>
  </si>
  <si>
    <t>GPIO26</t>
  </si>
  <si>
    <t>GPIO20</t>
  </si>
  <si>
    <t>GPIO21</t>
  </si>
  <si>
    <t>CMD Pi Shutdown</t>
  </si>
  <si>
    <t>Pi_is_Running</t>
  </si>
  <si>
    <t>Rsp Pi Zero Signal</t>
  </si>
  <si>
    <t>*Enable_Exp_Supplies</t>
  </si>
  <si>
    <t>On/Off</t>
  </si>
  <si>
    <t>I/O Pin</t>
  </si>
  <si>
    <t>A</t>
  </si>
  <si>
    <t>EIC</t>
  </si>
  <si>
    <t>REF</t>
  </si>
  <si>
    <t>AC</t>
  </si>
  <si>
    <t>PTC</t>
  </si>
  <si>
    <t>DAC</t>
  </si>
  <si>
    <t>B</t>
  </si>
  <si>
    <t>C</t>
  </si>
  <si>
    <t>SERCOM</t>
  </si>
  <si>
    <t>D</t>
  </si>
  <si>
    <t>SERCOM-ALT</t>
  </si>
  <si>
    <t>E</t>
  </si>
  <si>
    <t>TC/TCC</t>
  </si>
  <si>
    <t>F</t>
  </si>
  <si>
    <t>TCC</t>
  </si>
  <si>
    <t>G</t>
  </si>
  <si>
    <t>COM</t>
  </si>
  <si>
    <t>H</t>
  </si>
  <si>
    <t>AC/GCLK</t>
  </si>
  <si>
    <t>PA00</t>
  </si>
  <si>
    <t>PA01</t>
  </si>
  <si>
    <t>PA02</t>
  </si>
  <si>
    <t>PA03</t>
  </si>
  <si>
    <t>PA04</t>
  </si>
  <si>
    <t>PA05</t>
  </si>
  <si>
    <t>PA06</t>
  </si>
  <si>
    <t>PA07</t>
  </si>
  <si>
    <t>PB08</t>
  </si>
  <si>
    <t>PB09</t>
  </si>
  <si>
    <t>PA08</t>
  </si>
  <si>
    <t>PA09</t>
  </si>
  <si>
    <t>PA10</t>
  </si>
  <si>
    <t>PA11</t>
  </si>
  <si>
    <t>PB10</t>
  </si>
  <si>
    <t>PB11</t>
  </si>
  <si>
    <t>PA12</t>
  </si>
  <si>
    <t>PA13</t>
  </si>
  <si>
    <t>PA14</t>
  </si>
  <si>
    <t>PA15</t>
  </si>
  <si>
    <t>PA16</t>
  </si>
  <si>
    <t>PA17</t>
  </si>
  <si>
    <t>PA18</t>
  </si>
  <si>
    <t>PA19</t>
  </si>
  <si>
    <t>PA20</t>
  </si>
  <si>
    <t>PA21</t>
  </si>
  <si>
    <t>PA22</t>
  </si>
  <si>
    <t>PA23</t>
  </si>
  <si>
    <t>PA24</t>
  </si>
  <si>
    <t>PA25</t>
  </si>
  <si>
    <t>PB22</t>
  </si>
  <si>
    <t>PB23</t>
  </si>
  <si>
    <t>PA27</t>
  </si>
  <si>
    <t>PA28</t>
  </si>
  <si>
    <t>PA30</t>
  </si>
  <si>
    <t>PA31</t>
  </si>
  <si>
    <t>PB02</t>
  </si>
  <si>
    <t>PB03</t>
  </si>
  <si>
    <t>EXTINT[0]</t>
  </si>
  <si>
    <t>EXTINT[1]</t>
  </si>
  <si>
    <t>EXTINT[2]</t>
  </si>
  <si>
    <t>EXTINT[3]</t>
  </si>
  <si>
    <t>EXTINT[4]</t>
  </si>
  <si>
    <t>EXTINT[5]</t>
  </si>
  <si>
    <t>EXTINT[6]</t>
  </si>
  <si>
    <t>EXTINT[7]</t>
  </si>
  <si>
    <t>EXTINT[8]</t>
  </si>
  <si>
    <t>EXTINT[9]</t>
  </si>
  <si>
    <t>NMI</t>
  </si>
  <si>
    <t>EXTINT[10]</t>
  </si>
  <si>
    <t>EXTINT[11]</t>
  </si>
  <si>
    <t>EXTINT[12]</t>
  </si>
  <si>
    <t>EXTINT[13]</t>
  </si>
  <si>
    <t>EXTINT[14]</t>
  </si>
  <si>
    <t>EXTINT[15]</t>
  </si>
  <si>
    <t>VREFA</t>
  </si>
  <si>
    <t>VREFB</t>
  </si>
  <si>
    <t>AIN[0]</t>
  </si>
  <si>
    <t>AIN[1]</t>
  </si>
  <si>
    <t>AIN[2]</t>
  </si>
  <si>
    <t>AIN[3]</t>
  </si>
  <si>
    <t>AIN[4]</t>
  </si>
  <si>
    <t>AIN[5]</t>
  </si>
  <si>
    <t>AIN[6]</t>
  </si>
  <si>
    <t>AIN[7]</t>
  </si>
  <si>
    <t>AIN[16]</t>
  </si>
  <si>
    <t>AIN[17]</t>
  </si>
  <si>
    <t>AIN[18]</t>
  </si>
  <si>
    <t>AIN[19]</t>
  </si>
  <si>
    <t>AIN[10]</t>
  </si>
  <si>
    <t>AIN[11]</t>
  </si>
  <si>
    <t>Y[0]</t>
  </si>
  <si>
    <t>Y[1]</t>
  </si>
  <si>
    <t>Y[14]</t>
  </si>
  <si>
    <t>Y[15]</t>
  </si>
  <si>
    <t>Y[2]</t>
  </si>
  <si>
    <t>Y[3]</t>
  </si>
  <si>
    <t>Y[4]</t>
  </si>
  <si>
    <t>Y[5]</t>
  </si>
  <si>
    <t>X[0]</t>
  </si>
  <si>
    <t>X[1]</t>
  </si>
  <si>
    <t>X[2]</t>
  </si>
  <si>
    <t>X[3]</t>
  </si>
  <si>
    <t>X[4]</t>
  </si>
  <si>
    <t>X[5]</t>
  </si>
  <si>
    <t>X[6]</t>
  </si>
  <si>
    <t>X[7]</t>
  </si>
  <si>
    <t>X[8]</t>
  </si>
  <si>
    <t>X[9]</t>
  </si>
  <si>
    <t>X[10]</t>
  </si>
  <si>
    <t>X[11]</t>
  </si>
  <si>
    <t>Y[8]</t>
  </si>
  <si>
    <t>Y[9]</t>
  </si>
  <si>
    <t>VOUT</t>
  </si>
  <si>
    <t>1 PAD0</t>
  </si>
  <si>
    <t>1 PAD1</t>
  </si>
  <si>
    <t>4 PAD0</t>
  </si>
  <si>
    <t>4 PAD1</t>
  </si>
  <si>
    <t>0 PAD0</t>
  </si>
  <si>
    <t>0 PAD1</t>
  </si>
  <si>
    <t>0 PAD2</t>
  </si>
  <si>
    <t>0 PAD3</t>
  </si>
  <si>
    <t>2 PAD0</t>
  </si>
  <si>
    <t>2 PAD1</t>
  </si>
  <si>
    <t xml:space="preserve">0 PAD2 </t>
  </si>
  <si>
    <t>2 PAD2</t>
  </si>
  <si>
    <t>2 PAD3</t>
  </si>
  <si>
    <t>4 PAD2</t>
  </si>
  <si>
    <t>4 PAD3</t>
  </si>
  <si>
    <t>3 PAD0</t>
  </si>
  <si>
    <t>3 PAD1</t>
  </si>
  <si>
    <t>1 PAD2</t>
  </si>
  <si>
    <t>3 PAD2</t>
  </si>
  <si>
    <t>1 PAD3</t>
  </si>
  <si>
    <t>3 PAD3</t>
  </si>
  <si>
    <t>5 PAD2</t>
  </si>
  <si>
    <t>5 PAD3</t>
  </si>
  <si>
    <t>5 PAD0</t>
  </si>
  <si>
    <t>5 PAD1</t>
  </si>
  <si>
    <t>I2S/SD[0]</t>
  </si>
  <si>
    <t>I2S/SD[1]</t>
  </si>
  <si>
    <t>I2S/MCK[0]</t>
  </si>
  <si>
    <t>I2S/SCK[0]</t>
  </si>
  <si>
    <t>I2S/FS[0]</t>
  </si>
  <si>
    <t>I2S/MCK[1]</t>
  </si>
  <si>
    <t>I2S/SCK[1]</t>
  </si>
  <si>
    <t>USB/SOF 1kHz</t>
  </si>
  <si>
    <t>USB/DM</t>
  </si>
  <si>
    <t>USB/DP</t>
  </si>
  <si>
    <t>SWCLK</t>
  </si>
  <si>
    <t>SWDIO</t>
  </si>
  <si>
    <t>Feather Label</t>
  </si>
  <si>
    <t>Func3</t>
  </si>
  <si>
    <t>Func4</t>
  </si>
  <si>
    <t>Func5</t>
  </si>
  <si>
    <t>RST</t>
  </si>
  <si>
    <t>3V</t>
  </si>
  <si>
    <t>ARf</t>
  </si>
  <si>
    <t>A0</t>
  </si>
  <si>
    <t>A1</t>
  </si>
  <si>
    <t>A2</t>
  </si>
  <si>
    <t>A3</t>
  </si>
  <si>
    <t>A4</t>
  </si>
  <si>
    <t>A5</t>
  </si>
  <si>
    <t>RX0</t>
  </si>
  <si>
    <t>TX1</t>
  </si>
  <si>
    <t>Schematic Label</t>
  </si>
  <si>
    <t>*RESET</t>
  </si>
  <si>
    <t>D0</t>
  </si>
  <si>
    <t>D1</t>
  </si>
  <si>
    <t>BAT</t>
  </si>
  <si>
    <t>En</t>
  </si>
  <si>
    <t>USB</t>
  </si>
  <si>
    <t>SCL</t>
  </si>
  <si>
    <t>SDA</t>
  </si>
  <si>
    <t>VBAT</t>
  </si>
  <si>
    <t>EN</t>
  </si>
  <si>
    <t>VBUS</t>
  </si>
  <si>
    <t>D13</t>
  </si>
  <si>
    <t>D12</t>
  </si>
  <si>
    <t>D11</t>
  </si>
  <si>
    <t>D10</t>
  </si>
  <si>
    <t>D9</t>
  </si>
  <si>
    <t>D6</t>
  </si>
  <si>
    <t>D5</t>
  </si>
  <si>
    <t>JP3</t>
  </si>
  <si>
    <t>JP1</t>
  </si>
  <si>
    <t>EXTINT3</t>
  </si>
  <si>
    <t>EXTINT2</t>
  </si>
  <si>
    <t>EXTINT8</t>
  </si>
  <si>
    <t>EXTINT9</t>
  </si>
  <si>
    <t>EXTINT4</t>
  </si>
  <si>
    <t>EXTINT5</t>
  </si>
  <si>
    <t>EXTINT11</t>
  </si>
  <si>
    <t>EXTINT10</t>
  </si>
  <si>
    <t>EXTINT12</t>
  </si>
  <si>
    <t>EXTINT1</t>
  </si>
  <si>
    <t>EXTINT7</t>
  </si>
  <si>
    <t>EXTINT15</t>
  </si>
  <si>
    <t>EXTINT6</t>
  </si>
  <si>
    <t>AIN2</t>
  </si>
  <si>
    <t>AIN3</t>
  </si>
  <si>
    <t>AC/AIN0</t>
  </si>
  <si>
    <t>AC/AIN1</t>
  </si>
  <si>
    <t>AIN10</t>
  </si>
  <si>
    <t>SC2PAD0</t>
  </si>
  <si>
    <t>SC0PAD3</t>
  </si>
  <si>
    <t>SC0PAD2</t>
  </si>
  <si>
    <t>SC1PAD1</t>
  </si>
  <si>
    <t>SC1PAD3</t>
  </si>
  <si>
    <t>SC3PAD2</t>
  </si>
  <si>
    <t>SC1PAD2</t>
  </si>
  <si>
    <t>SC5PAD2</t>
  </si>
  <si>
    <t>SC2PAD2</t>
  </si>
  <si>
    <t>SC3PAD0</t>
  </si>
  <si>
    <t>AIN7</t>
  </si>
  <si>
    <t>AC/AIN2</t>
  </si>
  <si>
    <t>TXD1</t>
  </si>
  <si>
    <t>RXD1</t>
  </si>
  <si>
    <t>TXD3</t>
  </si>
  <si>
    <t>RXD3</t>
  </si>
  <si>
    <t>sc3pad1</t>
  </si>
  <si>
    <t>??</t>
  </si>
  <si>
    <t>sc3pad3</t>
  </si>
  <si>
    <t>sc3pad0</t>
  </si>
  <si>
    <t>sc3pad2</t>
  </si>
  <si>
    <t>sc4pad2</t>
  </si>
  <si>
    <t>sc5pad1</t>
  </si>
  <si>
    <t>sc5pad0</t>
  </si>
  <si>
    <t>TXD5</t>
  </si>
  <si>
    <t>RXD5</t>
  </si>
  <si>
    <t>sc4pad0</t>
  </si>
  <si>
    <t>sc4pad1</t>
  </si>
  <si>
    <t>sc2pad3</t>
  </si>
  <si>
    <t>sc2pad2</t>
  </si>
  <si>
    <t>sc0pad0</t>
  </si>
  <si>
    <t>sc0pad1</t>
  </si>
  <si>
    <t>sc0pad3</t>
  </si>
  <si>
    <t>TC_CS</t>
  </si>
  <si>
    <t>Pi 2 Connector</t>
  </si>
  <si>
    <t>ATMEGA</t>
  </si>
  <si>
    <t>JP8-2</t>
  </si>
  <si>
    <t>JP8-1</t>
  </si>
  <si>
    <t>JP8-4</t>
  </si>
  <si>
    <t>JP8-3</t>
  </si>
  <si>
    <t>JP7-1</t>
  </si>
  <si>
    <t>JP7-2</t>
  </si>
  <si>
    <t>JP7-3</t>
  </si>
  <si>
    <t>JP7-4</t>
  </si>
  <si>
    <t>JP7-6</t>
  </si>
  <si>
    <t>JP7-7</t>
  </si>
  <si>
    <t>JP7-5</t>
  </si>
  <si>
    <t>JP6-1</t>
  </si>
  <si>
    <t>JP6-2</t>
  </si>
  <si>
    <t>JP6-3</t>
  </si>
  <si>
    <t>JP6-4</t>
  </si>
  <si>
    <t>JP6-5</t>
  </si>
  <si>
    <t>JP6-6</t>
  </si>
  <si>
    <t>JP6-7</t>
  </si>
  <si>
    <t>JP6-8</t>
  </si>
  <si>
    <t>N/A</t>
  </si>
  <si>
    <t>RPi Connector</t>
  </si>
  <si>
    <t>RPi-16</t>
  </si>
  <si>
    <t>RPi-10</t>
  </si>
  <si>
    <t>RPi-8</t>
  </si>
  <si>
    <t>RPi-5</t>
  </si>
  <si>
    <t>RPi-3</t>
  </si>
  <si>
    <t>RPi-18</t>
  </si>
  <si>
    <t>RPi-22</t>
  </si>
  <si>
    <t>RPi-15</t>
  </si>
  <si>
    <t>Raspberry Pi Zero Header Pinout</t>
  </si>
  <si>
    <t>Sleepy Pi 2 MCU Pinout</t>
  </si>
  <si>
    <t>AdaFruit Zero M0 DataLogger Header Pinouts</t>
  </si>
  <si>
    <t>SAMD21 (Feather Zero) CPU Pinout</t>
  </si>
  <si>
    <t>GPIO</t>
  </si>
  <si>
    <t>RTC ALARM</t>
  </si>
  <si>
    <t>Pi RUNNING</t>
  </si>
  <si>
    <t>Available 1</t>
  </si>
  <si>
    <t>Available 2</t>
  </si>
  <si>
    <t>Available 3</t>
  </si>
  <si>
    <t>Available 4</t>
  </si>
  <si>
    <t>Available 5</t>
  </si>
  <si>
    <t>Available 6</t>
  </si>
  <si>
    <t>Available 7</t>
  </si>
  <si>
    <t>Available 8</t>
  </si>
  <si>
    <t>Available 9</t>
  </si>
  <si>
    <t>Available 10</t>
  </si>
  <si>
    <t>Available 11</t>
  </si>
  <si>
    <t>Available 12</t>
  </si>
  <si>
    <t>Available 13</t>
  </si>
  <si>
    <t>Feather</t>
  </si>
  <si>
    <t>Schematic</t>
  </si>
  <si>
    <t>SAM21</t>
  </si>
  <si>
    <t>Pi SHUTDWN</t>
  </si>
  <si>
    <t>SENSOR_TTL_TXD</t>
  </si>
  <si>
    <t>SENSOR_TTL_RXD</t>
  </si>
  <si>
    <t>LED_RELAY_CONTROL</t>
  </si>
  <si>
    <t>SENSOR_RELAY_CONTROL</t>
  </si>
  <si>
    <t>CAM_ON_OFF</t>
  </si>
  <si>
    <t>CAM_FOCUS</t>
  </si>
  <si>
    <t>CAM_SHUTTER</t>
  </si>
  <si>
    <t>CAM_VIDEO_REC</t>
  </si>
  <si>
    <t>CAM_POWER</t>
  </si>
  <si>
    <t>Arduino Pin</t>
  </si>
  <si>
    <t>LED_TRIGGER</t>
  </si>
  <si>
    <t>Pin Functions</t>
  </si>
  <si>
    <t>Feather Name</t>
  </si>
  <si>
    <t>Feather Location</t>
  </si>
  <si>
    <t>XTAL</t>
  </si>
  <si>
    <t>GNDA</t>
  </si>
  <si>
    <t>VDDA</t>
  </si>
  <si>
    <t>D8</t>
  </si>
  <si>
    <t>SD_CS</t>
  </si>
  <si>
    <t>D3</t>
  </si>
  <si>
    <t>VDDIO</t>
  </si>
  <si>
    <t xml:space="preserve">GND </t>
  </si>
  <si>
    <t>N/C</t>
  </si>
  <si>
    <t>D2</t>
  </si>
  <si>
    <t>D7</t>
  </si>
  <si>
    <t>D-</t>
  </si>
  <si>
    <t>D+</t>
  </si>
  <si>
    <t>TXLED</t>
  </si>
  <si>
    <t>USBHOSTEN</t>
  </si>
  <si>
    <t>VDDCORE</t>
  </si>
  <si>
    <t>VDDIN</t>
  </si>
  <si>
    <t>RXLED</t>
  </si>
  <si>
    <t>JP3-12</t>
  </si>
  <si>
    <t>JP3-11</t>
  </si>
  <si>
    <t>JP3-10</t>
  </si>
  <si>
    <t>JP3-9</t>
  </si>
  <si>
    <t>JP3-8</t>
  </si>
  <si>
    <t>JP3-7</t>
  </si>
  <si>
    <t>JP3-6</t>
  </si>
  <si>
    <t>JP3-5</t>
  </si>
  <si>
    <t>JP3-4</t>
  </si>
  <si>
    <t>JP1-2</t>
  </si>
  <si>
    <t>JP1-3</t>
  </si>
  <si>
    <t>JP1-4</t>
  </si>
  <si>
    <t>JP1-5</t>
  </si>
  <si>
    <t>JP1-6</t>
  </si>
  <si>
    <t>JP1-7</t>
  </si>
  <si>
    <t>JP1-8</t>
  </si>
  <si>
    <t>JP1-9</t>
  </si>
  <si>
    <t>JP1-10</t>
  </si>
  <si>
    <t>JP1-11</t>
  </si>
  <si>
    <t>JP1-12</t>
  </si>
  <si>
    <t>JP1-14</t>
  </si>
  <si>
    <t>JP1-16</t>
  </si>
  <si>
    <t>uSD Card pin 3</t>
  </si>
  <si>
    <t>uSD Card pin 5</t>
  </si>
  <si>
    <t>uSD Card pin 7</t>
  </si>
  <si>
    <t>uSD Card pin 2</t>
  </si>
  <si>
    <t>uSD Card pin CD1</t>
  </si>
  <si>
    <t>USB Conn D-</t>
  </si>
  <si>
    <t>USB Conn D+</t>
  </si>
  <si>
    <t>Red LED</t>
  </si>
  <si>
    <t>Green LED</t>
  </si>
  <si>
    <t>VBat Monitor ??</t>
  </si>
  <si>
    <t>Reset Switch SW1</t>
  </si>
  <si>
    <t>TP1</t>
  </si>
  <si>
    <t>TP2</t>
  </si>
  <si>
    <t>PA00 / EINT0 / SERCOM1.0</t>
  </si>
  <si>
    <t>PA01 / EINT1 / SERCOM1.1</t>
  </si>
  <si>
    <t>PA02 / EINT2 / Y0 / VOUT</t>
  </si>
  <si>
    <t>PA03 / EINT3 / VREFA / AIN1</t>
  </si>
  <si>
    <t>PA04 / EINT4 / VREFB / AIN4 / SERCOM0.0</t>
  </si>
  <si>
    <t>PA05 / EINT5 / AIN5 / SERCOM0.1</t>
  </si>
  <si>
    <t>PA06 / EINT6 / AIN6 / SERCOM0.2</t>
  </si>
  <si>
    <t>PA07 / I7 / AIN7 / SERCOM0.3 / I2SD0</t>
  </si>
  <si>
    <t>PA08 / I2C / AIN16 / SERCOM0+2.0 / I2SD1</t>
  </si>
  <si>
    <t>PA09 / I2C / I9 / AIN17 / SERCOM0+2.1 / I2SMC</t>
  </si>
  <si>
    <t>PA10 / I10 / AIN18 / SERCOM0+2.2 / I2SCK</t>
  </si>
  <si>
    <t>PA11 / I11 / AIN19 / SERCOM0+2.3 I2SF0</t>
  </si>
  <si>
    <t>PA12 / I12 / I2C / SERCOM2+4.0</t>
  </si>
  <si>
    <t>PA13 / I13 / I2C / SERCOM2+4.1</t>
  </si>
  <si>
    <t>PA14 / I14 / SERCOM2+4.2</t>
  </si>
  <si>
    <t>PA15 / I15 / SERCOM3+4.3</t>
  </si>
  <si>
    <t>PA16 / I2C / I0 / SERCOM1+3.0</t>
  </si>
  <si>
    <t>PA17 / I2C / I1 / SERCOM1+3.1</t>
  </si>
  <si>
    <t>PA18 / I2 / SERCOM1+3.2</t>
  </si>
  <si>
    <t>PA19 / I3 / SERCOM1+3.3 / I2SD0</t>
  </si>
  <si>
    <t>PA20 / I4 / SERCOM3+5.2 / I2SSC</t>
  </si>
  <si>
    <t>PA21 / I5 / SERCOM3+5.3 / I2SFS0</t>
  </si>
  <si>
    <t>PA23 / I2C / I7 / SERCOM3+5.1 / SOF</t>
  </si>
  <si>
    <t>PA24 / I12 / SERCOM3+5.2 / D-</t>
  </si>
  <si>
    <t>PA25 / I13 / SERCOM3+5.3 / D+</t>
  </si>
  <si>
    <t>PA27 / I15</t>
  </si>
  <si>
    <t>PA28 / I8</t>
  </si>
  <si>
    <t>PA30 / I10 / SERCOM1.2 / SWCLK</t>
  </si>
  <si>
    <t>PA31 / I11 / SERCOM1.3 SWDIO</t>
  </si>
  <si>
    <t>PB02 / I2 / AIN10 / SERCOM5.0</t>
  </si>
  <si>
    <t>PB03 / I3 / AIN11 / SERCOM5.1</t>
  </si>
  <si>
    <t>PB08 / I8 / AIN2 / SERCOM4.0</t>
  </si>
  <si>
    <t>PB09 / I9 / AIN3 / SERCOM4.1</t>
  </si>
  <si>
    <t>PB10 / I10 / SERCOM4.2 / I2SM</t>
  </si>
  <si>
    <t>PB11 / I11 / SERCOM4.3 / I2SC</t>
  </si>
  <si>
    <t>PB22 / I6 / SERCOM5.2</t>
  </si>
  <si>
    <t>PB23 / I7 / SERCOM5.3</t>
  </si>
  <si>
    <t>Proposed SeeStar Name</t>
  </si>
  <si>
    <t>?</t>
  </si>
  <si>
    <t>PA22 / I2C / I6 / SERCOM3+5.0</t>
  </si>
  <si>
    <t>INSTR_PWR_1</t>
  </si>
  <si>
    <t>INSTR_PWR_2</t>
  </si>
  <si>
    <t>INSTR_PWR_3</t>
  </si>
  <si>
    <t>n/c</t>
  </si>
  <si>
    <t>INSTR_1_CNTL</t>
  </si>
  <si>
    <t>INSTR_2_CNTL</t>
  </si>
  <si>
    <t>INSTR_3_CNTL</t>
  </si>
  <si>
    <t>SeeStar Name</t>
  </si>
  <si>
    <t>CAMERA_TTL_RXD</t>
  </si>
  <si>
    <t>CAMERA_TTL_TXD</t>
  </si>
  <si>
    <t>INSTR3_TTL_TXD</t>
  </si>
  <si>
    <t>INSTR1_TTL_TXD</t>
  </si>
  <si>
    <t>INSTR1_TTL_RXD</t>
  </si>
  <si>
    <t>INSTR2_TTL_TXD</t>
  </si>
  <si>
    <t>INSTR2_TTL_RXD</t>
  </si>
  <si>
    <t>INSTR3_TTL_RXD</t>
  </si>
  <si>
    <t>I2C_SCL</t>
  </si>
  <si>
    <t>I2C_SDA</t>
  </si>
  <si>
    <t>mosi, unused</t>
  </si>
  <si>
    <t>SeeStar Connection</t>
  </si>
  <si>
    <t>J6-2</t>
  </si>
  <si>
    <t>J6-1</t>
  </si>
  <si>
    <t>ADC-8 (SCL)</t>
  </si>
  <si>
    <t>ADC-7 (SDA)</t>
  </si>
  <si>
    <t>XCVR_1-7 (T1_IN)</t>
  </si>
  <si>
    <t>XCVR_1-9 (R1_OUT)</t>
  </si>
  <si>
    <t>XCVR_1-8 (T2_IN)</t>
  </si>
  <si>
    <t>XCVR_1-10 (R2_OUT)</t>
  </si>
  <si>
    <t>XCVR_2-7 (T1_IN)</t>
  </si>
  <si>
    <t>XCVR_2-10 (R2_OUT)</t>
  </si>
  <si>
    <t>XCVR_2-8 (T2_IN)</t>
  </si>
  <si>
    <t>XCVR_2-9 (R1_OUT)</t>
  </si>
  <si>
    <t>TC-5 (CS)</t>
  </si>
  <si>
    <t>J6-3</t>
  </si>
  <si>
    <t>TC-6 (SCK)</t>
  </si>
  <si>
    <t>TC-4 (DO)</t>
  </si>
  <si>
    <t>JP5</t>
  </si>
  <si>
    <t>JP6</t>
  </si>
  <si>
    <t>JP7</t>
  </si>
  <si>
    <t>Supply_Exp_Vin</t>
  </si>
  <si>
    <t>Supply_Exp_5V</t>
  </si>
  <si>
    <t>Supply_Exp_3V3</t>
  </si>
  <si>
    <t>PD5_(PWM)_5</t>
  </si>
  <si>
    <t>PD6_(PWM)_6</t>
  </si>
  <si>
    <t>PB0_8</t>
  </si>
  <si>
    <t>PI_IS_RUNNING</t>
  </si>
  <si>
    <t>SDA_18</t>
  </si>
  <si>
    <t>ON/OFF</t>
  </si>
  <si>
    <t>CMD_PI_SHUTDOWN</t>
  </si>
  <si>
    <t>(AIN1)PD7</t>
  </si>
  <si>
    <t>(ADC3)PC3</t>
  </si>
  <si>
    <t>PB1_(PWM)_9</t>
  </si>
  <si>
    <t>PB2_(PWM)_10</t>
  </si>
  <si>
    <t>PB4_(P_MISO)_12</t>
  </si>
  <si>
    <t>*ALARM</t>
  </si>
  <si>
    <t>PC0_(ANALOG)_14</t>
  </si>
  <si>
    <t>PC1_(ANALOG)_15</t>
  </si>
  <si>
    <t>(INT0)PD2</t>
  </si>
  <si>
    <t>PB3_MOSI_(PWM)_11</t>
  </si>
  <si>
    <t>PB5_INT_P_SCK_13</t>
  </si>
  <si>
    <t>(ADC4)PC4</t>
  </si>
  <si>
    <t>(INT1)PD3</t>
  </si>
  <si>
    <t>ATMEGA328P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</si>
</sst>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FF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3" fillId="0" borderId="1" xfId="0" applyFont="1" applyBorder="1"/>
    <xf numFmtId="0" fontId="6" fillId="0" borderId="1" xfId="0" applyFont="1" applyBorder="1" applyAlignment="1">
      <alignment horizontal="right"/>
    </xf>
    <xf numFmtId="0" fontId="1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Font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/>
    <xf numFmtId="0" fontId="0" fillId="0" borderId="1" xfId="0" applyFont="1" applyBorder="1"/>
    <xf numFmtId="0" fontId="0" fillId="0" borderId="1" xfId="0" applyBorder="1" applyAlignment="1">
      <alignment horizontal="left"/>
    </xf>
    <xf numFmtId="0" fontId="7" fillId="0" borderId="1" xfId="0" applyFont="1" applyBorder="1"/>
    <xf numFmtId="0" fontId="8" fillId="0" borderId="1" xfId="0" applyFont="1" applyBorder="1"/>
    <xf numFmtId="0" fontId="2" fillId="0" borderId="0" xfId="0" applyFont="1"/>
    <xf numFmtId="0" fontId="9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0" xfId="0" applyBorder="1"/>
    <xf numFmtId="0" fontId="10" fillId="0" borderId="1" xfId="0" applyFont="1" applyBorder="1"/>
    <xf numFmtId="0" fontId="4" fillId="2" borderId="1" xfId="0" applyFont="1" applyFill="1" applyBorder="1"/>
    <xf numFmtId="0" fontId="6" fillId="0" borderId="0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3" borderId="1" xfId="0" applyFill="1" applyBorder="1" applyAlignment="1">
      <alignment horizontal="center"/>
    </xf>
    <xf numFmtId="0" fontId="11" fillId="0" borderId="1" xfId="0" applyFont="1" applyBorder="1"/>
    <xf numFmtId="0" fontId="11" fillId="0" borderId="0" xfId="0" applyFont="1"/>
    <xf numFmtId="0" fontId="12" fillId="0" borderId="1" xfId="0" applyFont="1" applyBorder="1"/>
    <xf numFmtId="0" fontId="12" fillId="0" borderId="1" xfId="0" applyFont="1" applyFill="1" applyBorder="1"/>
    <xf numFmtId="0" fontId="11" fillId="0" borderId="1" xfId="0" applyFont="1" applyBorder="1" applyAlignment="1">
      <alignment horizontal="center"/>
    </xf>
    <xf numFmtId="0" fontId="12" fillId="2" borderId="1" xfId="0" applyFont="1" applyFill="1" applyBorder="1"/>
    <xf numFmtId="0" fontId="13" fillId="0" borderId="1" xfId="0" applyFont="1" applyBorder="1"/>
    <xf numFmtId="0" fontId="11" fillId="0" borderId="1" xfId="0" applyFont="1" applyFill="1" applyBorder="1" applyAlignment="1">
      <alignment horizontal="center"/>
    </xf>
    <xf numFmtId="0" fontId="14" fillId="0" borderId="1" xfId="0" applyFont="1" applyBorder="1"/>
    <xf numFmtId="0" fontId="11" fillId="2" borderId="1" xfId="0" applyFont="1" applyFill="1" applyBorder="1"/>
    <xf numFmtId="0" fontId="2" fillId="0" borderId="1" xfId="0" applyFont="1" applyBorder="1" applyAlignment="1">
      <alignment horizontal="center"/>
    </xf>
    <xf numFmtId="0" fontId="15" fillId="3" borderId="1" xfId="0" applyFont="1" applyFill="1" applyBorder="1"/>
    <xf numFmtId="0" fontId="0" fillId="3" borderId="1" xfId="0" applyFont="1" applyFill="1" applyBorder="1"/>
    <xf numFmtId="0" fontId="15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7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/>
    <xf numFmtId="0" fontId="2" fillId="0" borderId="0" xfId="0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topLeftCell="B1" workbookViewId="0">
      <selection activeCell="S19" sqref="S19"/>
    </sheetView>
  </sheetViews>
  <sheetFormatPr defaultRowHeight="15" x14ac:dyDescent="0.25"/>
  <cols>
    <col min="1" max="1" width="9.140625" style="1"/>
    <col min="4" max="5" width="15" customWidth="1"/>
    <col min="6" max="6" width="27.85546875" customWidth="1"/>
    <col min="7" max="7" width="17.42578125" customWidth="1"/>
    <col min="8" max="8" width="12.5703125" customWidth="1"/>
    <col min="9" max="9" width="3.140625" customWidth="1"/>
    <col min="11" max="11" width="20.85546875" customWidth="1"/>
    <col min="12" max="12" width="2.42578125" customWidth="1"/>
    <col min="14" max="14" width="20.28515625" customWidth="1"/>
    <col min="15" max="15" width="22.28515625" customWidth="1"/>
    <col min="16" max="16" width="2.85546875" customWidth="1"/>
    <col min="18" max="18" width="20" customWidth="1"/>
    <col min="19" max="19" width="24.28515625" customWidth="1"/>
  </cols>
  <sheetData>
    <row r="1" spans="1:19" ht="14.1" customHeight="1" x14ac:dyDescent="0.25">
      <c r="A1" s="52" t="s">
        <v>382</v>
      </c>
      <c r="B1" s="53"/>
      <c r="C1" s="53"/>
    </row>
    <row r="2" spans="1:19" ht="14.1" customHeight="1" x14ac:dyDescent="0.25">
      <c r="A2" s="22" t="s">
        <v>351</v>
      </c>
    </row>
    <row r="3" spans="1:19" ht="14.1" customHeight="1" x14ac:dyDescent="0.25">
      <c r="A3" s="2" t="s">
        <v>49</v>
      </c>
      <c r="B3" s="3" t="s">
        <v>50</v>
      </c>
      <c r="C3" s="3" t="s">
        <v>51</v>
      </c>
      <c r="D3" s="3" t="s">
        <v>350</v>
      </c>
      <c r="E3" s="3" t="s">
        <v>372</v>
      </c>
      <c r="F3" s="3" t="s">
        <v>52</v>
      </c>
      <c r="G3" s="3" t="s">
        <v>108</v>
      </c>
      <c r="H3" s="28" t="s">
        <v>414</v>
      </c>
      <c r="J3" s="47" t="s">
        <v>548</v>
      </c>
      <c r="K3" s="46"/>
      <c r="L3" s="48"/>
      <c r="M3" s="46" t="s">
        <v>549</v>
      </c>
      <c r="N3" s="46" t="s">
        <v>574</v>
      </c>
      <c r="O3" s="46" t="s">
        <v>519</v>
      </c>
      <c r="P3" s="48"/>
      <c r="Q3" s="46" t="s">
        <v>550</v>
      </c>
      <c r="R3" s="3" t="s">
        <v>574</v>
      </c>
      <c r="S3" s="3" t="s">
        <v>519</v>
      </c>
    </row>
    <row r="4" spans="1:19" ht="14.1" customHeight="1" x14ac:dyDescent="0.25">
      <c r="A4" s="4">
        <v>1</v>
      </c>
      <c r="B4" s="5" t="s">
        <v>0</v>
      </c>
      <c r="C4" s="6" t="s">
        <v>1</v>
      </c>
      <c r="D4" s="19" t="s">
        <v>368</v>
      </c>
      <c r="E4" s="19"/>
      <c r="F4" s="6" t="s">
        <v>110</v>
      </c>
      <c r="G4" s="6"/>
      <c r="H4" s="6"/>
      <c r="J4" s="4">
        <v>1</v>
      </c>
      <c r="K4" s="4" t="s">
        <v>551</v>
      </c>
      <c r="L4" s="1"/>
      <c r="M4" s="4">
        <v>1</v>
      </c>
      <c r="N4" s="4" t="s">
        <v>554</v>
      </c>
      <c r="O4" s="49" t="s">
        <v>415</v>
      </c>
      <c r="P4" s="1"/>
      <c r="Q4" s="4">
        <v>1</v>
      </c>
      <c r="R4" s="6" t="s">
        <v>563</v>
      </c>
      <c r="S4" s="50" t="s">
        <v>408</v>
      </c>
    </row>
    <row r="5" spans="1:19" ht="14.1" customHeight="1" x14ac:dyDescent="0.25">
      <c r="A5" s="4">
        <f>A4+1</f>
        <v>2</v>
      </c>
      <c r="B5" s="5" t="s">
        <v>2</v>
      </c>
      <c r="C5" s="6" t="s">
        <v>3</v>
      </c>
      <c r="D5" s="19"/>
      <c r="E5" s="19"/>
      <c r="F5" s="6" t="s">
        <v>109</v>
      </c>
      <c r="G5" s="6"/>
      <c r="H5" s="6"/>
      <c r="J5" s="4">
        <v>2</v>
      </c>
      <c r="K5" s="4" t="s">
        <v>60</v>
      </c>
      <c r="L5" s="1"/>
      <c r="M5" s="4">
        <v>2</v>
      </c>
      <c r="N5" s="4" t="s">
        <v>555</v>
      </c>
      <c r="O5" s="49" t="s">
        <v>413</v>
      </c>
      <c r="P5" s="1"/>
      <c r="Q5" s="4">
        <v>2</v>
      </c>
      <c r="R5" s="6" t="s">
        <v>564</v>
      </c>
      <c r="S5" s="50" t="s">
        <v>405</v>
      </c>
    </row>
    <row r="6" spans="1:19" ht="14.1" customHeight="1" x14ac:dyDescent="0.25">
      <c r="A6" s="4">
        <f t="shared" ref="A6:A35" si="0">A5+1</f>
        <v>3</v>
      </c>
      <c r="B6" s="3" t="s">
        <v>4</v>
      </c>
      <c r="C6" s="6"/>
      <c r="D6" s="19"/>
      <c r="E6" s="19"/>
      <c r="F6" s="6" t="s">
        <v>60</v>
      </c>
      <c r="G6" s="6"/>
      <c r="H6" s="6"/>
      <c r="J6" s="4">
        <v>3</v>
      </c>
      <c r="K6" s="4" t="s">
        <v>552</v>
      </c>
      <c r="L6" s="1"/>
      <c r="M6" s="4">
        <v>3</v>
      </c>
      <c r="N6" s="4" t="s">
        <v>556</v>
      </c>
      <c r="O6" s="49" t="s">
        <v>407</v>
      </c>
      <c r="P6" s="1"/>
      <c r="Q6" s="4">
        <v>3</v>
      </c>
      <c r="R6" s="6" t="s">
        <v>570</v>
      </c>
      <c r="S6" s="50" t="s">
        <v>406</v>
      </c>
    </row>
    <row r="7" spans="1:19" ht="14.1" customHeight="1" x14ac:dyDescent="0.25">
      <c r="A7" s="4">
        <f t="shared" si="0"/>
        <v>4</v>
      </c>
      <c r="B7" s="3" t="s">
        <v>5</v>
      </c>
      <c r="C7" s="6"/>
      <c r="D7" s="19"/>
      <c r="E7" s="19"/>
      <c r="F7" s="6" t="s">
        <v>61</v>
      </c>
      <c r="G7" s="6"/>
      <c r="H7" s="6"/>
      <c r="J7" s="4">
        <v>4</v>
      </c>
      <c r="K7" s="4" t="s">
        <v>60</v>
      </c>
      <c r="L7" s="1"/>
      <c r="M7" s="4">
        <v>4</v>
      </c>
      <c r="N7" s="4" t="s">
        <v>561</v>
      </c>
      <c r="O7" s="4" t="s">
        <v>557</v>
      </c>
      <c r="P7" s="1"/>
      <c r="Q7" s="4">
        <v>4</v>
      </c>
      <c r="R7" s="6" t="s">
        <v>565</v>
      </c>
      <c r="S7" s="50" t="s">
        <v>411</v>
      </c>
    </row>
    <row r="8" spans="1:19" ht="14.1" customHeight="1" x14ac:dyDescent="0.25">
      <c r="A8" s="4">
        <f t="shared" si="0"/>
        <v>5</v>
      </c>
      <c r="B8" s="3" t="s">
        <v>4</v>
      </c>
      <c r="C8" s="6"/>
      <c r="D8" s="19"/>
      <c r="E8" s="19"/>
      <c r="F8" s="6" t="s">
        <v>60</v>
      </c>
      <c r="G8" s="6"/>
      <c r="H8" s="6"/>
      <c r="J8" s="4">
        <v>5</v>
      </c>
      <c r="K8" s="4" t="s">
        <v>553</v>
      </c>
      <c r="L8" s="1"/>
      <c r="M8" s="4">
        <v>5</v>
      </c>
      <c r="N8" s="4" t="s">
        <v>572</v>
      </c>
      <c r="O8" s="4" t="s">
        <v>558</v>
      </c>
      <c r="P8" s="1"/>
      <c r="Q8" s="4">
        <v>5</v>
      </c>
      <c r="R8" s="6" t="s">
        <v>569</v>
      </c>
      <c r="S8" s="6" t="s">
        <v>566</v>
      </c>
    </row>
    <row r="9" spans="1:19" ht="14.1" customHeight="1" x14ac:dyDescent="0.25">
      <c r="A9" s="4">
        <f t="shared" si="0"/>
        <v>6</v>
      </c>
      <c r="B9" s="3" t="s">
        <v>5</v>
      </c>
      <c r="C9" s="6"/>
      <c r="D9" s="19"/>
      <c r="E9" s="19"/>
      <c r="F9" s="6" t="s">
        <v>61</v>
      </c>
      <c r="G9" s="6"/>
      <c r="H9" s="6"/>
      <c r="J9" s="4">
        <v>6</v>
      </c>
      <c r="K9" s="4" t="s">
        <v>60</v>
      </c>
      <c r="L9" s="1"/>
      <c r="M9" s="4">
        <v>6</v>
      </c>
      <c r="N9" s="4" t="s">
        <v>573</v>
      </c>
      <c r="O9" s="4" t="s">
        <v>559</v>
      </c>
      <c r="P9" s="1"/>
      <c r="Q9" s="4">
        <v>6</v>
      </c>
      <c r="R9" s="6" t="s">
        <v>567</v>
      </c>
      <c r="S9" s="50" t="s">
        <v>409</v>
      </c>
    </row>
    <row r="10" spans="1:19" ht="14.1" customHeight="1" x14ac:dyDescent="0.25">
      <c r="A10" s="4">
        <f t="shared" si="0"/>
        <v>7</v>
      </c>
      <c r="B10" s="3" t="s">
        <v>6</v>
      </c>
      <c r="C10" s="6"/>
      <c r="D10" s="19"/>
      <c r="E10" s="19"/>
      <c r="F10" s="6" t="s">
        <v>56</v>
      </c>
      <c r="G10" s="6"/>
      <c r="H10" s="6"/>
      <c r="J10" s="1"/>
      <c r="K10" s="1"/>
      <c r="L10" s="1"/>
      <c r="M10" s="4">
        <v>7</v>
      </c>
      <c r="N10" s="4" t="s">
        <v>562</v>
      </c>
      <c r="O10" s="4" t="s">
        <v>560</v>
      </c>
      <c r="P10" s="1"/>
      <c r="Q10" s="4">
        <v>7</v>
      </c>
      <c r="R10" s="6" t="s">
        <v>568</v>
      </c>
      <c r="S10" s="50" t="s">
        <v>410</v>
      </c>
    </row>
    <row r="11" spans="1:19" ht="14.1" customHeight="1" x14ac:dyDescent="0.25">
      <c r="A11" s="4">
        <f t="shared" si="0"/>
        <v>8</v>
      </c>
      <c r="B11" s="3" t="s">
        <v>7</v>
      </c>
      <c r="C11" s="6"/>
      <c r="D11" s="19"/>
      <c r="E11" s="19"/>
      <c r="F11" s="6" t="s">
        <v>56</v>
      </c>
      <c r="G11" s="6"/>
      <c r="H11" s="6"/>
      <c r="J11" s="1"/>
      <c r="K11" s="1"/>
      <c r="L11" s="1"/>
      <c r="M11" s="4">
        <v>8</v>
      </c>
      <c r="N11" s="4" t="s">
        <v>571</v>
      </c>
      <c r="O11" s="49" t="s">
        <v>412</v>
      </c>
      <c r="P11" s="1"/>
      <c r="Q11" s="4">
        <v>8</v>
      </c>
      <c r="R11" s="6" t="s">
        <v>60</v>
      </c>
      <c r="S11" s="6"/>
    </row>
    <row r="12" spans="1:19" ht="14.1" customHeight="1" x14ac:dyDescent="0.25">
      <c r="A12" s="4">
        <f t="shared" si="0"/>
        <v>9</v>
      </c>
      <c r="B12" s="26" t="s">
        <v>8</v>
      </c>
      <c r="C12" s="6" t="s">
        <v>9</v>
      </c>
      <c r="D12" s="19" t="s">
        <v>363</v>
      </c>
      <c r="E12" s="19"/>
      <c r="F12" s="51" t="s">
        <v>415</v>
      </c>
      <c r="G12" s="6"/>
      <c r="H12" s="6">
        <v>5</v>
      </c>
    </row>
    <row r="13" spans="1:19" ht="14.1" customHeight="1" x14ac:dyDescent="0.25">
      <c r="A13" s="4">
        <f t="shared" si="0"/>
        <v>10</v>
      </c>
      <c r="B13" s="26" t="s">
        <v>10</v>
      </c>
      <c r="C13" s="9" t="s">
        <v>11</v>
      </c>
      <c r="D13" s="19" t="s">
        <v>364</v>
      </c>
      <c r="E13" s="19"/>
      <c r="F13" s="51" t="s">
        <v>413</v>
      </c>
      <c r="G13" s="6"/>
      <c r="H13" s="6">
        <v>6</v>
      </c>
    </row>
    <row r="14" spans="1:19" ht="14.1" customHeight="1" x14ac:dyDescent="0.25">
      <c r="A14" s="4">
        <f t="shared" si="0"/>
        <v>11</v>
      </c>
      <c r="B14" s="5" t="s">
        <v>12</v>
      </c>
      <c r="C14" s="9" t="s">
        <v>13</v>
      </c>
      <c r="D14" s="19" t="s">
        <v>366</v>
      </c>
      <c r="E14" s="19" t="s">
        <v>379</v>
      </c>
      <c r="F14" s="6" t="s">
        <v>107</v>
      </c>
      <c r="G14" s="6" t="s">
        <v>89</v>
      </c>
      <c r="H14" s="6">
        <v>7</v>
      </c>
    </row>
    <row r="15" spans="1:19" ht="14.1" customHeight="1" x14ac:dyDescent="0.25">
      <c r="A15" s="4">
        <f t="shared" si="0"/>
        <v>12</v>
      </c>
      <c r="B15" s="26" t="s">
        <v>14</v>
      </c>
      <c r="C15" s="6" t="s">
        <v>15</v>
      </c>
      <c r="D15" s="19" t="s">
        <v>365</v>
      </c>
      <c r="E15" s="19"/>
      <c r="F15" s="51" t="s">
        <v>407</v>
      </c>
      <c r="G15" s="6"/>
      <c r="H15" s="6">
        <v>8</v>
      </c>
    </row>
    <row r="16" spans="1:19" ht="14.1" customHeight="1" x14ac:dyDescent="0.25">
      <c r="A16" s="4">
        <f t="shared" si="0"/>
        <v>13</v>
      </c>
      <c r="B16" s="26" t="s">
        <v>16</v>
      </c>
      <c r="C16" s="6" t="s">
        <v>17</v>
      </c>
      <c r="D16" s="19" t="s">
        <v>356</v>
      </c>
      <c r="E16" s="19"/>
      <c r="F16" s="51" t="s">
        <v>408</v>
      </c>
      <c r="G16" s="6"/>
      <c r="H16" s="6">
        <v>9</v>
      </c>
    </row>
    <row r="17" spans="1:8" ht="14.1" customHeight="1" x14ac:dyDescent="0.25">
      <c r="A17" s="4">
        <f t="shared" si="0"/>
        <v>14</v>
      </c>
      <c r="B17" s="26" t="s">
        <v>18</v>
      </c>
      <c r="C17" s="6" t="s">
        <v>19</v>
      </c>
      <c r="D17" s="19" t="s">
        <v>357</v>
      </c>
      <c r="E17" s="19"/>
      <c r="F17" s="51" t="s">
        <v>405</v>
      </c>
      <c r="G17" s="6"/>
      <c r="H17" s="6">
        <v>14</v>
      </c>
    </row>
    <row r="18" spans="1:8" ht="14.1" customHeight="1" x14ac:dyDescent="0.25">
      <c r="A18" s="4">
        <f t="shared" si="0"/>
        <v>15</v>
      </c>
      <c r="B18" s="26" t="s">
        <v>20</v>
      </c>
      <c r="C18" s="6" t="s">
        <v>21</v>
      </c>
      <c r="D18" s="19" t="s">
        <v>358</v>
      </c>
      <c r="E18" s="19"/>
      <c r="F18" s="51" t="s">
        <v>406</v>
      </c>
      <c r="G18" s="6"/>
      <c r="H18" s="6">
        <v>15</v>
      </c>
    </row>
    <row r="19" spans="1:8" ht="14.1" customHeight="1" x14ac:dyDescent="0.25">
      <c r="A19" s="4">
        <f t="shared" si="0"/>
        <v>16</v>
      </c>
      <c r="B19" s="26" t="s">
        <v>22</v>
      </c>
      <c r="C19" s="6" t="s">
        <v>23</v>
      </c>
      <c r="D19" s="19" t="s">
        <v>359</v>
      </c>
      <c r="E19" s="19"/>
      <c r="F19" s="51" t="s">
        <v>411</v>
      </c>
      <c r="G19" s="6"/>
      <c r="H19" s="6">
        <v>12</v>
      </c>
    </row>
    <row r="20" spans="1:8" ht="14.1" customHeight="1" x14ac:dyDescent="0.25">
      <c r="A20" s="4">
        <f t="shared" si="0"/>
        <v>17</v>
      </c>
      <c r="B20" s="26" t="s">
        <v>24</v>
      </c>
      <c r="C20" s="6" t="s">
        <v>25</v>
      </c>
      <c r="D20" s="19" t="s">
        <v>370</v>
      </c>
      <c r="E20" s="19"/>
      <c r="F20" s="51" t="s">
        <v>412</v>
      </c>
      <c r="G20" s="6"/>
      <c r="H20" s="6">
        <v>13</v>
      </c>
    </row>
    <row r="21" spans="1:8" ht="14.1" customHeight="1" x14ac:dyDescent="0.25">
      <c r="A21" s="4">
        <f t="shared" si="0"/>
        <v>18</v>
      </c>
      <c r="B21" s="3" t="s">
        <v>26</v>
      </c>
      <c r="C21" s="6"/>
      <c r="D21" s="19"/>
      <c r="E21" s="19"/>
      <c r="F21" s="6" t="s">
        <v>62</v>
      </c>
      <c r="G21" s="6"/>
      <c r="H21" s="6"/>
    </row>
    <row r="22" spans="1:8" ht="14.1" customHeight="1" x14ac:dyDescent="0.25">
      <c r="A22" s="4">
        <f t="shared" si="0"/>
        <v>19</v>
      </c>
      <c r="B22" s="3" t="s">
        <v>27</v>
      </c>
      <c r="C22" s="6"/>
      <c r="D22" s="19"/>
      <c r="E22" s="19"/>
      <c r="F22" s="6" t="s">
        <v>57</v>
      </c>
      <c r="G22" s="6"/>
      <c r="H22" s="6"/>
    </row>
    <row r="23" spans="1:8" ht="14.1" customHeight="1" x14ac:dyDescent="0.25">
      <c r="A23" s="4">
        <f t="shared" si="0"/>
        <v>20</v>
      </c>
      <c r="B23" s="3" t="s">
        <v>29</v>
      </c>
      <c r="C23" s="6"/>
      <c r="D23" s="19" t="s">
        <v>354</v>
      </c>
      <c r="E23" s="19"/>
      <c r="F23" s="6" t="s">
        <v>59</v>
      </c>
      <c r="G23" s="6"/>
      <c r="H23" s="6"/>
    </row>
    <row r="24" spans="1:8" ht="14.1" customHeight="1" x14ac:dyDescent="0.25">
      <c r="A24" s="4">
        <f t="shared" si="0"/>
        <v>21</v>
      </c>
      <c r="B24" s="3" t="s">
        <v>4</v>
      </c>
      <c r="C24" s="6"/>
      <c r="D24" s="19"/>
      <c r="E24" s="19"/>
      <c r="F24" s="6" t="s">
        <v>60</v>
      </c>
      <c r="G24" s="6"/>
      <c r="H24" s="6"/>
    </row>
    <row r="25" spans="1:8" ht="14.1" customHeight="1" x14ac:dyDescent="0.25">
      <c r="A25" s="4">
        <f t="shared" si="0"/>
        <v>22</v>
      </c>
      <c r="B25" s="3" t="s">
        <v>28</v>
      </c>
      <c r="C25" s="6"/>
      <c r="D25" s="19"/>
      <c r="E25" s="19"/>
      <c r="F25" s="6" t="s">
        <v>58</v>
      </c>
      <c r="G25" s="6"/>
      <c r="H25" s="6"/>
    </row>
    <row r="26" spans="1:8" ht="14.1" customHeight="1" x14ac:dyDescent="0.25">
      <c r="A26" s="4">
        <f t="shared" si="0"/>
        <v>23</v>
      </c>
      <c r="B26" s="26" t="s">
        <v>30</v>
      </c>
      <c r="C26" s="9" t="s">
        <v>31</v>
      </c>
      <c r="D26" s="19" t="s">
        <v>360</v>
      </c>
      <c r="E26" s="19"/>
      <c r="F26" s="51" t="s">
        <v>409</v>
      </c>
      <c r="G26" s="6"/>
      <c r="H26" s="6">
        <v>10</v>
      </c>
    </row>
    <row r="27" spans="1:8" ht="14.1" customHeight="1" x14ac:dyDescent="0.25">
      <c r="A27" s="4">
        <f t="shared" si="0"/>
        <v>24</v>
      </c>
      <c r="B27" s="26" t="s">
        <v>32</v>
      </c>
      <c r="C27" s="9" t="s">
        <v>33</v>
      </c>
      <c r="D27" s="19" t="s">
        <v>361</v>
      </c>
      <c r="E27" s="19"/>
      <c r="F27" s="51" t="s">
        <v>410</v>
      </c>
      <c r="G27" s="6"/>
      <c r="H27" s="6">
        <v>11</v>
      </c>
    </row>
    <row r="28" spans="1:8" ht="14.1" customHeight="1" x14ac:dyDescent="0.25">
      <c r="A28" s="4">
        <f t="shared" si="0"/>
        <v>25</v>
      </c>
      <c r="B28" s="5" t="s">
        <v>34</v>
      </c>
      <c r="C28" s="9" t="s">
        <v>35</v>
      </c>
      <c r="D28" s="19"/>
      <c r="E28" s="19"/>
      <c r="F28" s="6" t="s">
        <v>67</v>
      </c>
      <c r="G28" s="6"/>
      <c r="H28" s="6"/>
    </row>
    <row r="29" spans="1:8" ht="14.1" customHeight="1" x14ac:dyDescent="0.25">
      <c r="A29" s="4">
        <f t="shared" si="0"/>
        <v>26</v>
      </c>
      <c r="B29" s="5" t="s">
        <v>36</v>
      </c>
      <c r="C29" s="9" t="s">
        <v>37</v>
      </c>
      <c r="D29" s="19" t="s">
        <v>369</v>
      </c>
      <c r="E29" s="19" t="s">
        <v>378</v>
      </c>
      <c r="F29" s="6" t="s">
        <v>106</v>
      </c>
      <c r="G29" s="6" t="s">
        <v>84</v>
      </c>
      <c r="H29" s="6">
        <v>17</v>
      </c>
    </row>
    <row r="30" spans="1:8" ht="14.1" customHeight="1" x14ac:dyDescent="0.25">
      <c r="A30" s="4">
        <f t="shared" si="0"/>
        <v>27</v>
      </c>
      <c r="B30" s="5" t="s">
        <v>38</v>
      </c>
      <c r="C30" s="9" t="s">
        <v>39</v>
      </c>
      <c r="D30" s="19" t="s">
        <v>367</v>
      </c>
      <c r="E30" s="19" t="s">
        <v>377</v>
      </c>
      <c r="F30" s="6" t="s">
        <v>54</v>
      </c>
      <c r="G30" s="6" t="s">
        <v>70</v>
      </c>
      <c r="H30" s="6">
        <v>18</v>
      </c>
    </row>
    <row r="31" spans="1:8" ht="14.1" customHeight="1" x14ac:dyDescent="0.25">
      <c r="A31" s="4">
        <f t="shared" si="0"/>
        <v>28</v>
      </c>
      <c r="B31" s="5" t="s">
        <v>40</v>
      </c>
      <c r="C31" s="9" t="s">
        <v>41</v>
      </c>
      <c r="D31" s="19" t="s">
        <v>355</v>
      </c>
      <c r="E31" s="19" t="s">
        <v>376</v>
      </c>
      <c r="F31" s="6" t="s">
        <v>55</v>
      </c>
      <c r="G31" s="6" t="s">
        <v>72</v>
      </c>
      <c r="H31" s="6"/>
    </row>
    <row r="32" spans="1:8" ht="14.1" customHeight="1" x14ac:dyDescent="0.25">
      <c r="A32" s="4">
        <f t="shared" si="0"/>
        <v>29</v>
      </c>
      <c r="B32" s="3" t="s">
        <v>42</v>
      </c>
      <c r="C32" s="6"/>
      <c r="D32" s="19" t="s">
        <v>371</v>
      </c>
      <c r="E32" s="19" t="s">
        <v>380</v>
      </c>
      <c r="F32" s="6" t="s">
        <v>63</v>
      </c>
      <c r="G32" s="6" t="s">
        <v>82</v>
      </c>
      <c r="H32" s="6"/>
    </row>
    <row r="33" spans="1:8" ht="14.1" customHeight="1" x14ac:dyDescent="0.25">
      <c r="A33" s="4">
        <f t="shared" si="0"/>
        <v>30</v>
      </c>
      <c r="B33" s="7" t="s">
        <v>43</v>
      </c>
      <c r="C33" s="10" t="s">
        <v>44</v>
      </c>
      <c r="D33" s="19" t="s">
        <v>352</v>
      </c>
      <c r="E33" s="19" t="s">
        <v>375</v>
      </c>
      <c r="F33" s="6" t="s">
        <v>64</v>
      </c>
      <c r="G33" s="6" t="s">
        <v>75</v>
      </c>
      <c r="H33" s="6"/>
    </row>
    <row r="34" spans="1:8" ht="14.1" customHeight="1" x14ac:dyDescent="0.25">
      <c r="A34" s="4">
        <f t="shared" si="0"/>
        <v>31</v>
      </c>
      <c r="B34" s="7" t="s">
        <v>45</v>
      </c>
      <c r="C34" s="10" t="s">
        <v>46</v>
      </c>
      <c r="D34" s="19" t="s">
        <v>353</v>
      </c>
      <c r="E34" s="19" t="s">
        <v>374</v>
      </c>
      <c r="F34" s="6" t="s">
        <v>65</v>
      </c>
      <c r="G34" s="6" t="s">
        <v>77</v>
      </c>
      <c r="H34" s="6"/>
    </row>
    <row r="35" spans="1:8" ht="14.1" customHeight="1" x14ac:dyDescent="0.25">
      <c r="A35" s="4">
        <f t="shared" si="0"/>
        <v>32</v>
      </c>
      <c r="B35" s="5" t="s">
        <v>47</v>
      </c>
      <c r="C35" s="6" t="s">
        <v>48</v>
      </c>
      <c r="D35" s="19" t="s">
        <v>362</v>
      </c>
      <c r="E35" s="19" t="s">
        <v>373</v>
      </c>
      <c r="F35" s="6" t="s">
        <v>66</v>
      </c>
      <c r="G35" s="6" t="s">
        <v>83</v>
      </c>
      <c r="H35" s="6"/>
    </row>
    <row r="37" spans="1:8" x14ac:dyDescent="0.25">
      <c r="E37" s="24"/>
      <c r="F37" s="24"/>
      <c r="G37" s="24"/>
    </row>
    <row r="38" spans="1:8" x14ac:dyDescent="0.25">
      <c r="E38" s="24"/>
      <c r="F38" s="27"/>
      <c r="G38" s="24"/>
    </row>
    <row r="39" spans="1:8" x14ac:dyDescent="0.25">
      <c r="E39" s="24"/>
      <c r="F39" s="27"/>
      <c r="G39" s="24"/>
    </row>
    <row r="40" spans="1:8" x14ac:dyDescent="0.25">
      <c r="E40" s="24"/>
      <c r="F40" s="24"/>
      <c r="G40" s="24"/>
    </row>
  </sheetData>
  <mergeCells count="1">
    <mergeCell ref="A1:C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6"/>
  <sheetViews>
    <sheetView workbookViewId="0">
      <selection activeCell="C11" sqref="C11"/>
    </sheetView>
  </sheetViews>
  <sheetFormatPr defaultRowHeight="15" x14ac:dyDescent="0.25"/>
  <cols>
    <col min="2" max="2" width="14.28515625" customWidth="1"/>
    <col min="3" max="3" width="16.7109375" customWidth="1"/>
    <col min="4" max="4" width="14.28515625" customWidth="1"/>
  </cols>
  <sheetData>
    <row r="2" spans="1:3" x14ac:dyDescent="0.25">
      <c r="A2" s="53" t="s">
        <v>381</v>
      </c>
      <c r="B2" s="53"/>
      <c r="C2" s="53"/>
    </row>
    <row r="3" spans="1:3" x14ac:dyDescent="0.25">
      <c r="A3" s="11" t="s">
        <v>49</v>
      </c>
      <c r="B3" s="3"/>
      <c r="C3" s="3"/>
    </row>
    <row r="4" spans="1:3" x14ac:dyDescent="0.25">
      <c r="A4" s="4">
        <v>1</v>
      </c>
      <c r="B4" s="6" t="s">
        <v>68</v>
      </c>
      <c r="C4" s="25" t="s">
        <v>68</v>
      </c>
    </row>
    <row r="5" spans="1:3" x14ac:dyDescent="0.25">
      <c r="A5" s="4">
        <f>A4+1</f>
        <v>2</v>
      </c>
      <c r="B5" s="6" t="s">
        <v>69</v>
      </c>
      <c r="C5" s="25" t="s">
        <v>69</v>
      </c>
    </row>
    <row r="6" spans="1:3" x14ac:dyDescent="0.25">
      <c r="A6" s="4">
        <f t="shared" ref="A6:A43" si="0">A5+1</f>
        <v>3</v>
      </c>
      <c r="B6" s="6" t="s">
        <v>70</v>
      </c>
      <c r="C6" s="21" t="s">
        <v>71</v>
      </c>
    </row>
    <row r="7" spans="1:3" x14ac:dyDescent="0.25">
      <c r="A7" s="4">
        <f t="shared" si="0"/>
        <v>4</v>
      </c>
      <c r="B7" s="6" t="s">
        <v>69</v>
      </c>
      <c r="C7" s="25" t="s">
        <v>69</v>
      </c>
    </row>
    <row r="8" spans="1:3" x14ac:dyDescent="0.25">
      <c r="A8" s="4">
        <f t="shared" si="0"/>
        <v>5</v>
      </c>
      <c r="B8" s="6" t="s">
        <v>72</v>
      </c>
      <c r="C8" s="21" t="s">
        <v>73</v>
      </c>
    </row>
    <row r="9" spans="1:3" x14ac:dyDescent="0.25">
      <c r="A9" s="4">
        <f t="shared" si="0"/>
        <v>6</v>
      </c>
      <c r="B9" s="6" t="s">
        <v>4</v>
      </c>
      <c r="C9" s="25" t="s">
        <v>4</v>
      </c>
    </row>
    <row r="10" spans="1:3" x14ac:dyDescent="0.25">
      <c r="A10" s="4">
        <f t="shared" si="0"/>
        <v>7</v>
      </c>
      <c r="B10" s="6" t="s">
        <v>74</v>
      </c>
      <c r="C10" s="8" t="s">
        <v>388</v>
      </c>
    </row>
    <row r="11" spans="1:3" x14ac:dyDescent="0.25">
      <c r="A11" s="4">
        <f t="shared" si="0"/>
        <v>8</v>
      </c>
      <c r="B11" s="6" t="s">
        <v>75</v>
      </c>
      <c r="C11" s="21" t="s">
        <v>76</v>
      </c>
    </row>
    <row r="12" spans="1:3" x14ac:dyDescent="0.25">
      <c r="A12" s="4">
        <f t="shared" si="0"/>
        <v>9</v>
      </c>
      <c r="B12" s="6" t="s">
        <v>4</v>
      </c>
      <c r="C12" s="25" t="s">
        <v>4</v>
      </c>
    </row>
    <row r="13" spans="1:3" x14ac:dyDescent="0.25">
      <c r="A13" s="4">
        <f t="shared" si="0"/>
        <v>10</v>
      </c>
      <c r="B13" s="6" t="s">
        <v>77</v>
      </c>
      <c r="C13" s="21" t="s">
        <v>78</v>
      </c>
    </row>
    <row r="14" spans="1:3" x14ac:dyDescent="0.25">
      <c r="A14" s="4">
        <f t="shared" si="0"/>
        <v>11</v>
      </c>
      <c r="B14" s="6" t="s">
        <v>79</v>
      </c>
      <c r="C14" s="8" t="s">
        <v>389</v>
      </c>
    </row>
    <row r="15" spans="1:3" x14ac:dyDescent="0.25">
      <c r="A15" s="4">
        <f t="shared" si="0"/>
        <v>12</v>
      </c>
      <c r="B15" s="6" t="s">
        <v>80</v>
      </c>
      <c r="C15" s="8" t="s">
        <v>390</v>
      </c>
    </row>
    <row r="16" spans="1:3" x14ac:dyDescent="0.25">
      <c r="A16" s="4">
        <f t="shared" si="0"/>
        <v>13</v>
      </c>
      <c r="B16" s="6" t="s">
        <v>81</v>
      </c>
      <c r="C16" s="8" t="s">
        <v>391</v>
      </c>
    </row>
    <row r="17" spans="1:4" x14ac:dyDescent="0.25">
      <c r="A17" s="4">
        <f t="shared" si="0"/>
        <v>14</v>
      </c>
      <c r="B17" s="6" t="s">
        <v>4</v>
      </c>
      <c r="C17" s="25" t="s">
        <v>4</v>
      </c>
    </row>
    <row r="18" spans="1:4" x14ac:dyDescent="0.25">
      <c r="A18" s="4">
        <f t="shared" si="0"/>
        <v>15</v>
      </c>
      <c r="B18" s="6" t="s">
        <v>82</v>
      </c>
      <c r="C18" s="21" t="s">
        <v>278</v>
      </c>
    </row>
    <row r="19" spans="1:4" x14ac:dyDescent="0.25">
      <c r="A19" s="4">
        <f t="shared" si="0"/>
        <v>16</v>
      </c>
      <c r="B19" s="6" t="s">
        <v>83</v>
      </c>
      <c r="C19" s="21" t="s">
        <v>386</v>
      </c>
    </row>
    <row r="20" spans="1:4" x14ac:dyDescent="0.25">
      <c r="A20" s="4">
        <f t="shared" si="0"/>
        <v>17</v>
      </c>
      <c r="B20" s="6" t="s">
        <v>68</v>
      </c>
      <c r="C20" s="25" t="s">
        <v>68</v>
      </c>
    </row>
    <row r="21" spans="1:4" x14ac:dyDescent="0.25">
      <c r="A21" s="4">
        <f t="shared" si="0"/>
        <v>18</v>
      </c>
      <c r="B21" s="6" t="s">
        <v>84</v>
      </c>
      <c r="C21" s="21" t="s">
        <v>404</v>
      </c>
    </row>
    <row r="22" spans="1:4" x14ac:dyDescent="0.25">
      <c r="A22" s="4">
        <f t="shared" si="0"/>
        <v>19</v>
      </c>
      <c r="B22" s="6" t="s">
        <v>85</v>
      </c>
      <c r="C22" s="3"/>
      <c r="D22" s="3" t="s">
        <v>86</v>
      </c>
    </row>
    <row r="23" spans="1:4" x14ac:dyDescent="0.25">
      <c r="A23" s="4">
        <f t="shared" si="0"/>
        <v>20</v>
      </c>
      <c r="B23" s="6" t="s">
        <v>4</v>
      </c>
      <c r="C23" s="25" t="s">
        <v>4</v>
      </c>
    </row>
    <row r="24" spans="1:4" x14ac:dyDescent="0.25">
      <c r="A24" s="4">
        <f t="shared" si="0"/>
        <v>21</v>
      </c>
      <c r="B24" s="6" t="s">
        <v>87</v>
      </c>
      <c r="C24" s="3"/>
      <c r="D24" s="3" t="s">
        <v>88</v>
      </c>
    </row>
    <row r="25" spans="1:4" x14ac:dyDescent="0.25">
      <c r="A25" s="4">
        <f t="shared" si="0"/>
        <v>22</v>
      </c>
      <c r="B25" s="6" t="s">
        <v>89</v>
      </c>
      <c r="C25" s="21" t="s">
        <v>387</v>
      </c>
    </row>
    <row r="26" spans="1:4" x14ac:dyDescent="0.25">
      <c r="A26" s="4">
        <f t="shared" si="0"/>
        <v>23</v>
      </c>
      <c r="B26" s="6" t="s">
        <v>90</v>
      </c>
      <c r="C26" s="3"/>
      <c r="D26" s="3" t="s">
        <v>91</v>
      </c>
    </row>
    <row r="27" spans="1:4" x14ac:dyDescent="0.25">
      <c r="A27" s="4">
        <f t="shared" si="0"/>
        <v>24</v>
      </c>
      <c r="B27" s="6" t="s">
        <v>92</v>
      </c>
      <c r="C27" s="3"/>
      <c r="D27" s="3" t="s">
        <v>93</v>
      </c>
    </row>
    <row r="28" spans="1:4" x14ac:dyDescent="0.25">
      <c r="A28" s="4">
        <f t="shared" si="0"/>
        <v>25</v>
      </c>
      <c r="B28" s="6" t="s">
        <v>4</v>
      </c>
      <c r="C28" s="25" t="s">
        <v>4</v>
      </c>
    </row>
    <row r="29" spans="1:4" x14ac:dyDescent="0.25">
      <c r="A29" s="4">
        <f t="shared" si="0"/>
        <v>26</v>
      </c>
      <c r="B29" s="6" t="s">
        <v>79</v>
      </c>
      <c r="C29" s="3"/>
      <c r="D29" s="3" t="s">
        <v>94</v>
      </c>
    </row>
    <row r="30" spans="1:4" x14ac:dyDescent="0.25">
      <c r="A30" s="4">
        <f t="shared" si="0"/>
        <v>27</v>
      </c>
      <c r="B30" s="6" t="s">
        <v>95</v>
      </c>
      <c r="C30" s="3" t="s">
        <v>95</v>
      </c>
    </row>
    <row r="31" spans="1:4" x14ac:dyDescent="0.25">
      <c r="A31" s="4">
        <f t="shared" si="0"/>
        <v>28</v>
      </c>
      <c r="B31" s="6" t="s">
        <v>96</v>
      </c>
      <c r="C31" s="3" t="s">
        <v>96</v>
      </c>
    </row>
    <row r="32" spans="1:4" x14ac:dyDescent="0.25">
      <c r="A32" s="4">
        <f t="shared" si="0"/>
        <v>29</v>
      </c>
      <c r="B32" s="6" t="s">
        <v>97</v>
      </c>
      <c r="C32" s="8" t="s">
        <v>392</v>
      </c>
    </row>
    <row r="33" spans="1:3" x14ac:dyDescent="0.25">
      <c r="A33" s="4">
        <f t="shared" si="0"/>
        <v>30</v>
      </c>
      <c r="B33" s="6" t="s">
        <v>4</v>
      </c>
      <c r="C33" s="25" t="s">
        <v>4</v>
      </c>
    </row>
    <row r="34" spans="1:3" x14ac:dyDescent="0.25">
      <c r="A34" s="4">
        <f t="shared" si="0"/>
        <v>31</v>
      </c>
      <c r="B34" s="6" t="s">
        <v>98</v>
      </c>
      <c r="C34" s="8" t="s">
        <v>393</v>
      </c>
    </row>
    <row r="35" spans="1:3" x14ac:dyDescent="0.25">
      <c r="A35" s="4">
        <f t="shared" si="0"/>
        <v>32</v>
      </c>
      <c r="B35" s="6" t="s">
        <v>99</v>
      </c>
      <c r="C35" s="8" t="s">
        <v>394</v>
      </c>
    </row>
    <row r="36" spans="1:3" x14ac:dyDescent="0.25">
      <c r="A36" s="4">
        <f t="shared" si="0"/>
        <v>33</v>
      </c>
      <c r="B36" s="6" t="s">
        <v>100</v>
      </c>
      <c r="C36" s="8" t="s">
        <v>395</v>
      </c>
    </row>
    <row r="37" spans="1:3" x14ac:dyDescent="0.25">
      <c r="A37" s="4">
        <f t="shared" si="0"/>
        <v>34</v>
      </c>
      <c r="B37" s="6" t="s">
        <v>4</v>
      </c>
      <c r="C37" s="25" t="s">
        <v>4</v>
      </c>
    </row>
    <row r="38" spans="1:3" x14ac:dyDescent="0.25">
      <c r="A38" s="4">
        <f t="shared" si="0"/>
        <v>35</v>
      </c>
      <c r="B38" s="6" t="s">
        <v>101</v>
      </c>
      <c r="C38" s="8" t="s">
        <v>396</v>
      </c>
    </row>
    <row r="39" spans="1:3" x14ac:dyDescent="0.25">
      <c r="A39" s="4">
        <f t="shared" si="0"/>
        <v>36</v>
      </c>
      <c r="B39" s="6" t="s">
        <v>102</v>
      </c>
      <c r="C39" s="8" t="s">
        <v>397</v>
      </c>
    </row>
    <row r="40" spans="1:3" x14ac:dyDescent="0.25">
      <c r="A40" s="4">
        <f t="shared" si="0"/>
        <v>37</v>
      </c>
      <c r="B40" s="6" t="s">
        <v>103</v>
      </c>
      <c r="C40" s="8" t="s">
        <v>398</v>
      </c>
    </row>
    <row r="41" spans="1:3" x14ac:dyDescent="0.25">
      <c r="A41" s="4">
        <f t="shared" si="0"/>
        <v>38</v>
      </c>
      <c r="B41" s="6" t="s">
        <v>104</v>
      </c>
      <c r="C41" s="8" t="s">
        <v>399</v>
      </c>
    </row>
    <row r="42" spans="1:3" x14ac:dyDescent="0.25">
      <c r="A42" s="4">
        <f t="shared" si="0"/>
        <v>39</v>
      </c>
      <c r="B42" s="6" t="s">
        <v>4</v>
      </c>
      <c r="C42" s="25" t="s">
        <v>4</v>
      </c>
    </row>
    <row r="43" spans="1:3" x14ac:dyDescent="0.25">
      <c r="A43" s="4">
        <f t="shared" si="0"/>
        <v>40</v>
      </c>
      <c r="B43" s="6" t="s">
        <v>105</v>
      </c>
      <c r="C43" s="8" t="s">
        <v>400</v>
      </c>
    </row>
    <row r="44" spans="1:3" x14ac:dyDescent="0.25">
      <c r="A44" s="1"/>
    </row>
    <row r="45" spans="1:3" x14ac:dyDescent="0.25">
      <c r="A45" s="1"/>
    </row>
    <row r="46" spans="1:3" x14ac:dyDescent="0.25">
      <c r="A46" s="1"/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13" zoomScaleNormal="100" workbookViewId="0">
      <selection activeCell="E45" sqref="E45"/>
    </sheetView>
  </sheetViews>
  <sheetFormatPr defaultRowHeight="15" x14ac:dyDescent="0.25"/>
  <cols>
    <col min="3" max="3" width="12.28515625" customWidth="1"/>
    <col min="10" max="10" width="13.7109375" customWidth="1"/>
    <col min="11" max="12" width="0" hidden="1" customWidth="1"/>
    <col min="13" max="13" width="13.42578125" customWidth="1"/>
    <col min="14" max="14" width="11" hidden="1" customWidth="1"/>
  </cols>
  <sheetData>
    <row r="1" spans="1:14" x14ac:dyDescent="0.25">
      <c r="A1" s="53" t="s">
        <v>384</v>
      </c>
      <c r="B1" s="53"/>
      <c r="C1" s="53"/>
      <c r="D1" s="53"/>
      <c r="E1" s="53"/>
    </row>
    <row r="2" spans="1:14" x14ac:dyDescent="0.25">
      <c r="C2" s="22" t="s">
        <v>112</v>
      </c>
      <c r="D2" s="54" t="s">
        <v>118</v>
      </c>
      <c r="E2" s="54"/>
      <c r="F2" s="52"/>
      <c r="G2" s="52"/>
      <c r="H2" s="52"/>
      <c r="I2" s="2" t="s">
        <v>119</v>
      </c>
      <c r="J2" s="2" t="s">
        <v>121</v>
      </c>
      <c r="K2" s="2" t="s">
        <v>123</v>
      </c>
      <c r="L2" s="2" t="s">
        <v>125</v>
      </c>
      <c r="M2" s="2" t="s">
        <v>127</v>
      </c>
      <c r="N2" s="1" t="s">
        <v>129</v>
      </c>
    </row>
    <row r="3" spans="1:14" x14ac:dyDescent="0.25">
      <c r="A3" s="2" t="s">
        <v>49</v>
      </c>
      <c r="B3" s="3" t="s">
        <v>111</v>
      </c>
      <c r="C3" s="2" t="s">
        <v>113</v>
      </c>
      <c r="D3" s="2" t="s">
        <v>114</v>
      </c>
      <c r="E3" s="2" t="s">
        <v>53</v>
      </c>
      <c r="F3" s="2" t="s">
        <v>115</v>
      </c>
      <c r="G3" s="2" t="s">
        <v>116</v>
      </c>
      <c r="H3" s="2" t="s">
        <v>117</v>
      </c>
      <c r="I3" s="2" t="s">
        <v>120</v>
      </c>
      <c r="J3" s="2" t="s">
        <v>122</v>
      </c>
      <c r="K3" s="2" t="s">
        <v>124</v>
      </c>
      <c r="L3" s="2" t="s">
        <v>126</v>
      </c>
      <c r="M3" s="2" t="s">
        <v>128</v>
      </c>
      <c r="N3" s="1" t="s">
        <v>130</v>
      </c>
    </row>
    <row r="4" spans="1:14" x14ac:dyDescent="0.25">
      <c r="A4" s="4">
        <v>1</v>
      </c>
      <c r="B4" s="6" t="s">
        <v>131</v>
      </c>
      <c r="C4" s="6" t="s">
        <v>169</v>
      </c>
      <c r="D4" s="6"/>
      <c r="E4" s="6"/>
      <c r="F4" s="6"/>
      <c r="G4" s="6"/>
      <c r="H4" s="6"/>
      <c r="I4" s="6"/>
      <c r="J4" s="6" t="s">
        <v>225</v>
      </c>
      <c r="K4" s="6"/>
      <c r="L4" s="6"/>
      <c r="M4" s="6"/>
    </row>
    <row r="5" spans="1:14" x14ac:dyDescent="0.25">
      <c r="A5" s="4">
        <f>A4+1</f>
        <v>2</v>
      </c>
      <c r="B5" s="6" t="s">
        <v>132</v>
      </c>
      <c r="C5" s="6" t="s">
        <v>170</v>
      </c>
      <c r="D5" s="6"/>
      <c r="E5" s="6"/>
      <c r="F5" s="6"/>
      <c r="G5" s="6"/>
      <c r="H5" s="6"/>
      <c r="I5" s="6"/>
      <c r="J5" s="6" t="s">
        <v>226</v>
      </c>
      <c r="K5" s="6"/>
      <c r="L5" s="6"/>
      <c r="M5" s="6"/>
    </row>
    <row r="6" spans="1:14" x14ac:dyDescent="0.25">
      <c r="A6" s="13">
        <f t="shared" ref="A6:A51" si="0">A5+1</f>
        <v>3</v>
      </c>
      <c r="B6" s="14" t="s">
        <v>133</v>
      </c>
      <c r="C6" s="14" t="s">
        <v>171</v>
      </c>
      <c r="D6" s="14"/>
      <c r="E6" s="14" t="s">
        <v>188</v>
      </c>
      <c r="F6" s="14"/>
      <c r="G6" s="14" t="s">
        <v>202</v>
      </c>
      <c r="H6" s="14" t="s">
        <v>224</v>
      </c>
      <c r="I6" s="14"/>
      <c r="J6" s="14"/>
      <c r="K6" s="14"/>
      <c r="L6" s="14"/>
      <c r="M6" s="14"/>
    </row>
    <row r="7" spans="1:14" x14ac:dyDescent="0.25">
      <c r="A7" s="13">
        <f t="shared" si="0"/>
        <v>4</v>
      </c>
      <c r="B7" s="14" t="s">
        <v>134</v>
      </c>
      <c r="C7" s="14" t="s">
        <v>172</v>
      </c>
      <c r="D7" s="14" t="s">
        <v>186</v>
      </c>
      <c r="E7" s="14" t="s">
        <v>189</v>
      </c>
      <c r="F7" s="14"/>
      <c r="G7" s="14" t="s">
        <v>203</v>
      </c>
      <c r="H7" s="14"/>
      <c r="I7" s="14"/>
      <c r="J7" s="14"/>
      <c r="K7" s="14"/>
      <c r="L7" s="14"/>
      <c r="M7" s="14"/>
    </row>
    <row r="8" spans="1:14" x14ac:dyDescent="0.25">
      <c r="A8" s="4">
        <f t="shared" si="0"/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4" x14ac:dyDescent="0.25">
      <c r="A9" s="4">
        <f t="shared" si="0"/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4" x14ac:dyDescent="0.25">
      <c r="A10" s="13">
        <f t="shared" si="0"/>
        <v>7</v>
      </c>
      <c r="B10" s="14" t="s">
        <v>139</v>
      </c>
      <c r="C10" s="14" t="s">
        <v>177</v>
      </c>
      <c r="D10" s="14"/>
      <c r="E10" s="14" t="s">
        <v>190</v>
      </c>
      <c r="F10" s="14"/>
      <c r="G10" s="14" t="s">
        <v>204</v>
      </c>
      <c r="H10" s="14"/>
      <c r="I10" s="14"/>
      <c r="J10" s="14" t="s">
        <v>227</v>
      </c>
      <c r="K10" s="14"/>
      <c r="L10" s="14"/>
      <c r="M10" s="14"/>
    </row>
    <row r="11" spans="1:14" x14ac:dyDescent="0.25">
      <c r="A11" s="13">
        <f t="shared" si="0"/>
        <v>8</v>
      </c>
      <c r="B11" s="14" t="s">
        <v>140</v>
      </c>
      <c r="C11" s="14" t="s">
        <v>178</v>
      </c>
      <c r="D11" s="14"/>
      <c r="E11" s="14" t="s">
        <v>191</v>
      </c>
      <c r="F11" s="14"/>
      <c r="G11" s="14" t="s">
        <v>205</v>
      </c>
      <c r="H11" s="14"/>
      <c r="I11" s="14"/>
      <c r="J11" s="14" t="s">
        <v>228</v>
      </c>
      <c r="K11" s="14"/>
      <c r="L11" s="14"/>
      <c r="M11" s="14"/>
    </row>
    <row r="12" spans="1:14" x14ac:dyDescent="0.25">
      <c r="A12" s="13">
        <f t="shared" si="0"/>
        <v>9</v>
      </c>
      <c r="B12" s="14" t="s">
        <v>135</v>
      </c>
      <c r="C12" s="14" t="s">
        <v>173</v>
      </c>
      <c r="D12" s="14" t="s">
        <v>187</v>
      </c>
      <c r="E12" s="14" t="s">
        <v>192</v>
      </c>
      <c r="F12" s="14" t="s">
        <v>188</v>
      </c>
      <c r="G12" s="14" t="s">
        <v>206</v>
      </c>
      <c r="H12" s="14"/>
      <c r="I12" s="14"/>
      <c r="J12" s="14" t="s">
        <v>229</v>
      </c>
      <c r="K12" s="14"/>
      <c r="L12" s="14"/>
      <c r="M12" s="14"/>
    </row>
    <row r="13" spans="1:14" x14ac:dyDescent="0.25">
      <c r="A13" s="13">
        <f t="shared" si="0"/>
        <v>10</v>
      </c>
      <c r="B13" s="14" t="s">
        <v>136</v>
      </c>
      <c r="C13" s="14" t="s">
        <v>174</v>
      </c>
      <c r="D13" s="14"/>
      <c r="E13" s="14" t="s">
        <v>193</v>
      </c>
      <c r="F13" s="14" t="s">
        <v>189</v>
      </c>
      <c r="G13" s="14" t="s">
        <v>207</v>
      </c>
      <c r="H13" s="14"/>
      <c r="I13" s="14"/>
      <c r="J13" s="14" t="s">
        <v>230</v>
      </c>
      <c r="K13" s="14"/>
      <c r="L13" s="14"/>
      <c r="M13" s="14"/>
    </row>
    <row r="14" spans="1:14" x14ac:dyDescent="0.25">
      <c r="A14" s="4">
        <f t="shared" si="0"/>
        <v>11</v>
      </c>
      <c r="B14" s="6" t="s">
        <v>137</v>
      </c>
      <c r="C14" s="6" t="s">
        <v>175</v>
      </c>
      <c r="D14" s="6"/>
      <c r="E14" s="6" t="s">
        <v>194</v>
      </c>
      <c r="F14" s="6" t="s">
        <v>190</v>
      </c>
      <c r="G14" s="6" t="s">
        <v>208</v>
      </c>
      <c r="H14" s="6"/>
      <c r="I14" s="6"/>
      <c r="J14" s="6" t="s">
        <v>231</v>
      </c>
      <c r="K14" s="6"/>
      <c r="L14" s="6"/>
      <c r="M14" s="6"/>
    </row>
    <row r="15" spans="1:14" x14ac:dyDescent="0.25">
      <c r="A15" s="13">
        <f t="shared" si="0"/>
        <v>12</v>
      </c>
      <c r="B15" s="14" t="s">
        <v>138</v>
      </c>
      <c r="C15" s="14" t="s">
        <v>176</v>
      </c>
      <c r="D15" s="14"/>
      <c r="E15" s="14" t="s">
        <v>195</v>
      </c>
      <c r="F15" s="14" t="s">
        <v>191</v>
      </c>
      <c r="G15" s="14" t="s">
        <v>209</v>
      </c>
      <c r="H15" s="14"/>
      <c r="I15" s="14"/>
      <c r="J15" s="14" t="s">
        <v>232</v>
      </c>
      <c r="K15" s="14"/>
      <c r="L15" s="14"/>
      <c r="M15" s="14" t="s">
        <v>250</v>
      </c>
    </row>
    <row r="16" spans="1:14" x14ac:dyDescent="0.25">
      <c r="A16" s="4">
        <f t="shared" si="0"/>
        <v>13</v>
      </c>
      <c r="B16" s="6" t="s">
        <v>141</v>
      </c>
      <c r="C16" s="6" t="s">
        <v>179</v>
      </c>
      <c r="D16" s="6"/>
      <c r="E16" s="6" t="s">
        <v>196</v>
      </c>
      <c r="F16" s="6"/>
      <c r="G16" s="6" t="s">
        <v>210</v>
      </c>
      <c r="H16" s="6"/>
      <c r="I16" s="6" t="s">
        <v>229</v>
      </c>
      <c r="J16" s="6" t="s">
        <v>233</v>
      </c>
      <c r="K16" s="6"/>
      <c r="L16" s="6"/>
      <c r="M16" s="6" t="s">
        <v>251</v>
      </c>
    </row>
    <row r="17" spans="1:13" x14ac:dyDescent="0.25">
      <c r="A17" s="4">
        <f t="shared" si="0"/>
        <v>14</v>
      </c>
      <c r="B17" s="6" t="s">
        <v>142</v>
      </c>
      <c r="C17" s="6" t="s">
        <v>178</v>
      </c>
      <c r="D17" s="6"/>
      <c r="E17" s="6" t="s">
        <v>197</v>
      </c>
      <c r="F17" s="6"/>
      <c r="G17" s="6" t="s">
        <v>211</v>
      </c>
      <c r="H17" s="6"/>
      <c r="I17" s="6" t="s">
        <v>230</v>
      </c>
      <c r="J17" s="6" t="s">
        <v>234</v>
      </c>
      <c r="K17" s="6"/>
      <c r="L17" s="6"/>
      <c r="M17" s="6" t="s">
        <v>252</v>
      </c>
    </row>
    <row r="18" spans="1:13" x14ac:dyDescent="0.25">
      <c r="A18" s="13">
        <f t="shared" si="0"/>
        <v>15</v>
      </c>
      <c r="B18" s="14" t="s">
        <v>143</v>
      </c>
      <c r="C18" s="14" t="s">
        <v>180</v>
      </c>
      <c r="D18" s="14"/>
      <c r="E18" s="14" t="s">
        <v>198</v>
      </c>
      <c r="F18" s="14"/>
      <c r="G18" s="14" t="s">
        <v>212</v>
      </c>
      <c r="H18" s="14"/>
      <c r="I18" s="14" t="s">
        <v>235</v>
      </c>
      <c r="J18" s="14" t="s">
        <v>236</v>
      </c>
      <c r="K18" s="14"/>
      <c r="L18" s="14"/>
      <c r="M18" s="14" t="s">
        <v>253</v>
      </c>
    </row>
    <row r="19" spans="1:13" x14ac:dyDescent="0.25">
      <c r="A19" s="13">
        <f t="shared" si="0"/>
        <v>16</v>
      </c>
      <c r="B19" s="14" t="s">
        <v>144</v>
      </c>
      <c r="C19" s="14" t="s">
        <v>181</v>
      </c>
      <c r="D19" s="14"/>
      <c r="E19" s="14" t="s">
        <v>199</v>
      </c>
      <c r="F19" s="14"/>
      <c r="G19" s="14" t="s">
        <v>213</v>
      </c>
      <c r="H19" s="14"/>
      <c r="I19" s="14" t="s">
        <v>232</v>
      </c>
      <c r="J19" s="14" t="s">
        <v>237</v>
      </c>
      <c r="K19" s="14"/>
      <c r="L19" s="14"/>
      <c r="M19" s="14" t="s">
        <v>254</v>
      </c>
    </row>
    <row r="20" spans="1:13" x14ac:dyDescent="0.25">
      <c r="A20" s="4">
        <f t="shared" si="0"/>
        <v>17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4">
        <f t="shared" si="0"/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13">
        <f t="shared" si="0"/>
        <v>19</v>
      </c>
      <c r="B22" s="14" t="s">
        <v>145</v>
      </c>
      <c r="C22" s="14" t="s">
        <v>180</v>
      </c>
      <c r="D22" s="14"/>
      <c r="E22" s="14"/>
      <c r="F22" s="14"/>
      <c r="G22" s="14"/>
      <c r="H22" s="14"/>
      <c r="I22" s="14"/>
      <c r="J22" s="14" t="s">
        <v>238</v>
      </c>
      <c r="K22" s="14"/>
      <c r="L22" s="14"/>
      <c r="M22" s="14" t="s">
        <v>255</v>
      </c>
    </row>
    <row r="23" spans="1:13" x14ac:dyDescent="0.25">
      <c r="A23" s="13">
        <f t="shared" si="0"/>
        <v>20</v>
      </c>
      <c r="B23" s="14" t="s">
        <v>146</v>
      </c>
      <c r="C23" s="14" t="s">
        <v>181</v>
      </c>
      <c r="D23" s="14"/>
      <c r="E23" s="14"/>
      <c r="F23" s="14"/>
      <c r="G23" s="14"/>
      <c r="H23" s="14"/>
      <c r="I23" s="14"/>
      <c r="J23" s="14" t="s">
        <v>239</v>
      </c>
      <c r="K23" s="14"/>
      <c r="L23" s="14"/>
      <c r="M23" s="14" t="s">
        <v>256</v>
      </c>
    </row>
    <row r="24" spans="1:13" x14ac:dyDescent="0.25">
      <c r="A24" s="13">
        <f t="shared" si="0"/>
        <v>21</v>
      </c>
      <c r="B24" s="14" t="s">
        <v>147</v>
      </c>
      <c r="C24" s="14" t="s">
        <v>182</v>
      </c>
      <c r="D24" s="14"/>
      <c r="E24" s="14"/>
      <c r="F24" s="14"/>
      <c r="G24" s="14"/>
      <c r="H24" s="14"/>
      <c r="I24" s="14" t="s">
        <v>233</v>
      </c>
      <c r="J24" s="14" t="s">
        <v>227</v>
      </c>
      <c r="K24" s="14"/>
      <c r="L24" s="14"/>
      <c r="M24" s="14"/>
    </row>
    <row r="25" spans="1:13" x14ac:dyDescent="0.25">
      <c r="A25" s="4">
        <f t="shared" si="0"/>
        <v>22</v>
      </c>
      <c r="B25" s="6" t="s">
        <v>148</v>
      </c>
      <c r="C25" s="6" t="s">
        <v>183</v>
      </c>
      <c r="D25" s="6"/>
      <c r="E25" s="6"/>
      <c r="F25" s="6"/>
      <c r="G25" s="6"/>
      <c r="H25" s="6"/>
      <c r="I25" s="6" t="s">
        <v>234</v>
      </c>
      <c r="J25" s="6" t="s">
        <v>228</v>
      </c>
      <c r="K25" s="6"/>
      <c r="L25" s="6"/>
      <c r="M25" s="6"/>
    </row>
    <row r="26" spans="1:13" x14ac:dyDescent="0.25">
      <c r="A26" s="4">
        <f t="shared" si="0"/>
        <v>23</v>
      </c>
      <c r="B26" s="6" t="s">
        <v>149</v>
      </c>
      <c r="C26" s="6" t="s">
        <v>184</v>
      </c>
      <c r="D26" s="6"/>
      <c r="E26" s="6"/>
      <c r="F26" s="6"/>
      <c r="G26" s="6"/>
      <c r="H26" s="6"/>
      <c r="I26" s="6" t="s">
        <v>236</v>
      </c>
      <c r="J26" s="6" t="s">
        <v>238</v>
      </c>
      <c r="K26" s="6"/>
      <c r="L26" s="6"/>
      <c r="M26" s="6"/>
    </row>
    <row r="27" spans="1:13" x14ac:dyDescent="0.25">
      <c r="A27" s="13">
        <f t="shared" si="0"/>
        <v>24</v>
      </c>
      <c r="B27" s="14" t="s">
        <v>150</v>
      </c>
      <c r="C27" s="14" t="s">
        <v>185</v>
      </c>
      <c r="D27" s="14"/>
      <c r="E27" s="14"/>
      <c r="F27" s="14"/>
      <c r="G27" s="14"/>
      <c r="H27" s="14"/>
      <c r="I27" s="14" t="s">
        <v>237</v>
      </c>
      <c r="J27" s="14" t="s">
        <v>239</v>
      </c>
      <c r="K27" s="14"/>
      <c r="L27" s="14"/>
      <c r="M27" s="14"/>
    </row>
    <row r="28" spans="1:13" x14ac:dyDescent="0.25">
      <c r="A28" s="13">
        <f t="shared" si="0"/>
        <v>25</v>
      </c>
      <c r="B28" s="14" t="s">
        <v>151</v>
      </c>
      <c r="C28" s="14" t="s">
        <v>169</v>
      </c>
      <c r="D28" s="14"/>
      <c r="E28" s="14"/>
      <c r="F28" s="14"/>
      <c r="G28" s="14" t="s">
        <v>214</v>
      </c>
      <c r="H28" s="14"/>
      <c r="I28" s="14" t="s">
        <v>225</v>
      </c>
      <c r="J28" s="14" t="s">
        <v>240</v>
      </c>
      <c r="K28" s="14"/>
      <c r="L28" s="14"/>
      <c r="M28" s="14"/>
    </row>
    <row r="29" spans="1:13" x14ac:dyDescent="0.25">
      <c r="A29" s="13">
        <f t="shared" si="0"/>
        <v>26</v>
      </c>
      <c r="B29" s="14" t="s">
        <v>152</v>
      </c>
      <c r="C29" s="14" t="s">
        <v>170</v>
      </c>
      <c r="D29" s="14"/>
      <c r="E29" s="14"/>
      <c r="F29" s="14"/>
      <c r="G29" s="14" t="s">
        <v>215</v>
      </c>
      <c r="H29" s="14"/>
      <c r="I29" s="14" t="s">
        <v>226</v>
      </c>
      <c r="J29" s="14" t="s">
        <v>241</v>
      </c>
      <c r="K29" s="14"/>
      <c r="L29" s="14"/>
      <c r="M29" s="14"/>
    </row>
    <row r="30" spans="1:13" x14ac:dyDescent="0.25">
      <c r="A30" s="13">
        <f t="shared" si="0"/>
        <v>27</v>
      </c>
      <c r="B30" s="14" t="s">
        <v>153</v>
      </c>
      <c r="C30" s="14" t="s">
        <v>171</v>
      </c>
      <c r="D30" s="14"/>
      <c r="E30" s="14"/>
      <c r="F30" s="14"/>
      <c r="G30" s="14" t="s">
        <v>216</v>
      </c>
      <c r="H30" s="14"/>
      <c r="I30" s="14" t="s">
        <v>242</v>
      </c>
      <c r="J30" s="14" t="s">
        <v>243</v>
      </c>
      <c r="K30" s="14"/>
      <c r="L30" s="14"/>
      <c r="M30" s="14"/>
    </row>
    <row r="31" spans="1:13" x14ac:dyDescent="0.25">
      <c r="A31" s="13">
        <f t="shared" si="0"/>
        <v>28</v>
      </c>
      <c r="B31" s="14" t="s">
        <v>154</v>
      </c>
      <c r="C31" s="14" t="s">
        <v>172</v>
      </c>
      <c r="D31" s="14"/>
      <c r="E31" s="14"/>
      <c r="F31" s="14"/>
      <c r="G31" s="14" t="s">
        <v>217</v>
      </c>
      <c r="H31" s="14"/>
      <c r="I31" s="14" t="s">
        <v>244</v>
      </c>
      <c r="J31" s="14" t="s">
        <v>245</v>
      </c>
      <c r="K31" s="14"/>
      <c r="L31" s="14"/>
      <c r="M31" s="14" t="s">
        <v>250</v>
      </c>
    </row>
    <row r="32" spans="1:13" x14ac:dyDescent="0.25">
      <c r="A32" s="13">
        <f t="shared" si="0"/>
        <v>29</v>
      </c>
      <c r="B32" s="14" t="s">
        <v>155</v>
      </c>
      <c r="C32" s="14" t="s">
        <v>173</v>
      </c>
      <c r="D32" s="14"/>
      <c r="E32" s="14"/>
      <c r="F32" s="14"/>
      <c r="G32" s="14" t="s">
        <v>218</v>
      </c>
      <c r="H32" s="14"/>
      <c r="I32" s="14" t="s">
        <v>246</v>
      </c>
      <c r="J32" s="14" t="s">
        <v>243</v>
      </c>
      <c r="K32" s="14"/>
      <c r="L32" s="14"/>
      <c r="M32" s="14" t="s">
        <v>253</v>
      </c>
    </row>
    <row r="33" spans="1:13" x14ac:dyDescent="0.25">
      <c r="A33" s="4">
        <f t="shared" si="0"/>
        <v>30</v>
      </c>
      <c r="B33" s="6" t="s">
        <v>156</v>
      </c>
      <c r="C33" s="6" t="s">
        <v>174</v>
      </c>
      <c r="D33" s="6"/>
      <c r="E33" s="6"/>
      <c r="F33" s="6"/>
      <c r="G33" s="6" t="s">
        <v>219</v>
      </c>
      <c r="H33" s="6"/>
      <c r="I33" s="6" t="s">
        <v>247</v>
      </c>
      <c r="J33" s="6" t="s">
        <v>245</v>
      </c>
      <c r="K33" s="6"/>
      <c r="L33" s="6"/>
      <c r="M33" s="6" t="s">
        <v>254</v>
      </c>
    </row>
    <row r="34" spans="1:13" x14ac:dyDescent="0.25">
      <c r="A34" s="13">
        <f t="shared" si="0"/>
        <v>31</v>
      </c>
      <c r="B34" s="14" t="s">
        <v>157</v>
      </c>
      <c r="C34" s="14" t="s">
        <v>175</v>
      </c>
      <c r="D34" s="14"/>
      <c r="E34" s="14"/>
      <c r="F34" s="14"/>
      <c r="G34" s="14" t="s">
        <v>220</v>
      </c>
      <c r="H34" s="14"/>
      <c r="I34" s="14" t="s">
        <v>240</v>
      </c>
      <c r="J34" s="14" t="s">
        <v>248</v>
      </c>
      <c r="K34" s="14"/>
      <c r="L34" s="14"/>
      <c r="M34" s="14"/>
    </row>
    <row r="35" spans="1:13" x14ac:dyDescent="0.25">
      <c r="A35" s="13">
        <f t="shared" si="0"/>
        <v>32</v>
      </c>
      <c r="B35" s="14" t="s">
        <v>158</v>
      </c>
      <c r="C35" s="14" t="s">
        <v>176</v>
      </c>
      <c r="D35" s="14"/>
      <c r="E35" s="14"/>
      <c r="F35" s="14"/>
      <c r="G35" s="14" t="s">
        <v>221</v>
      </c>
      <c r="H35" s="14"/>
      <c r="I35" s="14" t="s">
        <v>241</v>
      </c>
      <c r="J35" s="14" t="s">
        <v>249</v>
      </c>
      <c r="K35" s="14"/>
      <c r="L35" s="14"/>
      <c r="M35" s="14" t="s">
        <v>257</v>
      </c>
    </row>
    <row r="36" spans="1:13" x14ac:dyDescent="0.25">
      <c r="A36" s="4">
        <f t="shared" si="0"/>
        <v>33</v>
      </c>
      <c r="B36" s="6" t="s">
        <v>159</v>
      </c>
      <c r="C36" s="6" t="s">
        <v>182</v>
      </c>
      <c r="D36" s="6"/>
      <c r="E36" s="6"/>
      <c r="F36" s="6"/>
      <c r="G36" s="6"/>
      <c r="H36" s="6"/>
      <c r="I36" s="6" t="s">
        <v>243</v>
      </c>
      <c r="J36" s="6" t="s">
        <v>246</v>
      </c>
      <c r="K36" s="6"/>
      <c r="L36" s="6"/>
      <c r="M36" s="6" t="s">
        <v>258</v>
      </c>
    </row>
    <row r="37" spans="1:13" x14ac:dyDescent="0.25">
      <c r="A37" s="4">
        <f t="shared" si="0"/>
        <v>34</v>
      </c>
      <c r="B37" s="6" t="s">
        <v>160</v>
      </c>
      <c r="C37" s="6" t="s">
        <v>183</v>
      </c>
      <c r="D37" s="6"/>
      <c r="E37" s="6"/>
      <c r="F37" s="6"/>
      <c r="G37" s="6"/>
      <c r="H37" s="6"/>
      <c r="I37" s="6" t="s">
        <v>245</v>
      </c>
      <c r="J37" s="6" t="s">
        <v>247</v>
      </c>
      <c r="K37" s="6"/>
      <c r="L37" s="6"/>
      <c r="M37" s="6" t="s">
        <v>259</v>
      </c>
    </row>
    <row r="38" spans="1:13" x14ac:dyDescent="0.25">
      <c r="A38" s="4">
        <f t="shared" si="0"/>
        <v>35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4">
        <f t="shared" si="0"/>
        <v>36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4">
        <f t="shared" si="0"/>
        <v>37</v>
      </c>
      <c r="B40" s="6" t="s">
        <v>161</v>
      </c>
      <c r="C40" s="6" t="s">
        <v>175</v>
      </c>
      <c r="D40" s="6"/>
      <c r="E40" s="6"/>
      <c r="F40" s="6"/>
      <c r="G40" s="6"/>
      <c r="H40" s="6"/>
      <c r="I40" s="6"/>
      <c r="J40" s="6" t="s">
        <v>246</v>
      </c>
      <c r="K40" s="6"/>
      <c r="L40" s="6"/>
      <c r="M40" s="6"/>
    </row>
    <row r="41" spans="1:13" x14ac:dyDescent="0.25">
      <c r="A41" s="4">
        <f t="shared" si="0"/>
        <v>38</v>
      </c>
      <c r="B41" s="6" t="s">
        <v>162</v>
      </c>
      <c r="C41" s="6" t="s">
        <v>176</v>
      </c>
      <c r="D41" s="6"/>
      <c r="E41" s="6"/>
      <c r="F41" s="6"/>
      <c r="G41" s="6"/>
      <c r="H41" s="6"/>
      <c r="I41" s="6"/>
      <c r="J41" s="6" t="s">
        <v>247</v>
      </c>
      <c r="K41" s="6"/>
      <c r="L41" s="6"/>
      <c r="M41" s="6"/>
    </row>
    <row r="42" spans="1:13" x14ac:dyDescent="0.25">
      <c r="A42" s="4">
        <f t="shared" si="0"/>
        <v>39</v>
      </c>
      <c r="B42" s="6" t="s">
        <v>163</v>
      </c>
      <c r="C42" s="6" t="s">
        <v>185</v>
      </c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4">
        <f t="shared" si="0"/>
        <v>40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4">
        <f t="shared" si="0"/>
        <v>41</v>
      </c>
      <c r="B44" s="6" t="s">
        <v>164</v>
      </c>
      <c r="C44" s="6" t="s">
        <v>177</v>
      </c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4">
        <f t="shared" si="0"/>
        <v>42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4">
        <f t="shared" si="0"/>
        <v>43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25">
      <c r="A47" s="4">
        <f t="shared" si="0"/>
        <v>44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25">
      <c r="A48" s="4">
        <f t="shared" si="0"/>
        <v>45</v>
      </c>
      <c r="B48" s="6" t="s">
        <v>165</v>
      </c>
      <c r="C48" s="6" t="s">
        <v>180</v>
      </c>
      <c r="D48" s="6"/>
      <c r="E48" s="6"/>
      <c r="F48" s="6"/>
      <c r="G48" s="6"/>
      <c r="H48" s="6"/>
      <c r="I48" s="6"/>
      <c r="J48" s="6" t="s">
        <v>242</v>
      </c>
      <c r="K48" s="6"/>
      <c r="L48" s="6"/>
      <c r="M48" s="6" t="s">
        <v>260</v>
      </c>
    </row>
    <row r="49" spans="1:13" x14ac:dyDescent="0.25">
      <c r="A49" s="4">
        <f t="shared" si="0"/>
        <v>46</v>
      </c>
      <c r="B49" s="6" t="s">
        <v>166</v>
      </c>
      <c r="C49" s="6" t="s">
        <v>181</v>
      </c>
      <c r="D49" s="6"/>
      <c r="E49" s="6"/>
      <c r="F49" s="6"/>
      <c r="G49" s="6"/>
      <c r="H49" s="6"/>
      <c r="I49" s="6"/>
      <c r="J49" s="6" t="s">
        <v>244</v>
      </c>
      <c r="K49" s="6"/>
      <c r="L49" s="6"/>
      <c r="M49" s="6" t="s">
        <v>261</v>
      </c>
    </row>
    <row r="50" spans="1:13" x14ac:dyDescent="0.25">
      <c r="A50" s="13">
        <f t="shared" si="0"/>
        <v>47</v>
      </c>
      <c r="B50" s="14" t="s">
        <v>167</v>
      </c>
      <c r="C50" s="14" t="s">
        <v>171</v>
      </c>
      <c r="D50" s="14"/>
      <c r="E50" s="14" t="s">
        <v>200</v>
      </c>
      <c r="F50" s="14"/>
      <c r="G50" s="14" t="s">
        <v>222</v>
      </c>
      <c r="H50" s="14"/>
      <c r="I50" s="14"/>
      <c r="J50" s="14" t="s">
        <v>248</v>
      </c>
      <c r="K50" s="14"/>
      <c r="L50" s="14"/>
      <c r="M50" s="14"/>
    </row>
    <row r="51" spans="1:13" x14ac:dyDescent="0.25">
      <c r="A51" s="4">
        <f t="shared" si="0"/>
        <v>48</v>
      </c>
      <c r="B51" s="6" t="s">
        <v>168</v>
      </c>
      <c r="C51" s="6" t="s">
        <v>172</v>
      </c>
      <c r="D51" s="6"/>
      <c r="E51" s="6" t="s">
        <v>201</v>
      </c>
      <c r="F51" s="6"/>
      <c r="G51" s="6" t="s">
        <v>223</v>
      </c>
      <c r="H51" s="6"/>
      <c r="I51" s="6"/>
      <c r="J51" s="6" t="s">
        <v>249</v>
      </c>
      <c r="K51" s="6"/>
      <c r="L51" s="6"/>
      <c r="M51" s="6"/>
    </row>
  </sheetData>
  <mergeCells count="2">
    <mergeCell ref="D2:H2"/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C15" sqref="C15"/>
    </sheetView>
  </sheetViews>
  <sheetFormatPr defaultRowHeight="15" x14ac:dyDescent="0.25"/>
  <cols>
    <col min="2" max="2" width="11" hidden="1" customWidth="1"/>
    <col min="3" max="3" width="50.7109375" customWidth="1"/>
    <col min="4" max="4" width="17.140625" customWidth="1"/>
    <col min="5" max="5" width="18.140625" customWidth="1"/>
    <col min="6" max="6" width="18.42578125" customWidth="1"/>
    <col min="7" max="7" width="25.85546875" customWidth="1"/>
  </cols>
  <sheetData>
    <row r="1" spans="1:9" x14ac:dyDescent="0.25">
      <c r="A1" s="30" t="s">
        <v>384</v>
      </c>
      <c r="B1" s="6"/>
      <c r="C1" s="32"/>
      <c r="D1" s="33"/>
      <c r="E1" s="33"/>
      <c r="F1" s="33"/>
      <c r="G1" s="33"/>
      <c r="H1" s="33"/>
    </row>
    <row r="2" spans="1:9" x14ac:dyDescent="0.25">
      <c r="A2" s="29" t="s">
        <v>49</v>
      </c>
      <c r="B2" s="1" t="s">
        <v>130</v>
      </c>
      <c r="C2" s="34" t="s">
        <v>416</v>
      </c>
      <c r="D2" s="34" t="s">
        <v>417</v>
      </c>
      <c r="E2" s="34" t="s">
        <v>418</v>
      </c>
      <c r="F2" s="34" t="s">
        <v>418</v>
      </c>
      <c r="G2" s="35" t="s">
        <v>509</v>
      </c>
      <c r="H2" s="36"/>
    </row>
    <row r="3" spans="1:9" x14ac:dyDescent="0.25">
      <c r="A3" s="31">
        <v>1</v>
      </c>
      <c r="C3" s="32" t="s">
        <v>472</v>
      </c>
      <c r="D3" s="32"/>
      <c r="E3" s="32" t="s">
        <v>419</v>
      </c>
      <c r="F3" s="32"/>
      <c r="G3" s="32"/>
      <c r="H3" s="36"/>
    </row>
    <row r="4" spans="1:9" x14ac:dyDescent="0.25">
      <c r="A4" s="31">
        <f>A3+1</f>
        <v>2</v>
      </c>
      <c r="C4" s="32" t="s">
        <v>473</v>
      </c>
      <c r="D4" s="32"/>
      <c r="E4" s="32" t="s">
        <v>419</v>
      </c>
      <c r="F4" s="32"/>
      <c r="G4" s="32"/>
      <c r="H4" s="36"/>
    </row>
    <row r="5" spans="1:9" x14ac:dyDescent="0.25">
      <c r="A5" s="31">
        <f t="shared" ref="A5:A50" si="0">A4+1</f>
        <v>3</v>
      </c>
      <c r="C5" s="32" t="s">
        <v>474</v>
      </c>
      <c r="D5" s="32" t="s">
        <v>269</v>
      </c>
      <c r="E5" s="32" t="s">
        <v>456</v>
      </c>
      <c r="F5" s="32"/>
      <c r="G5" s="37" t="s">
        <v>512</v>
      </c>
      <c r="H5" s="36"/>
    </row>
    <row r="6" spans="1:9" x14ac:dyDescent="0.25">
      <c r="A6" s="31">
        <f t="shared" si="0"/>
        <v>4</v>
      </c>
      <c r="C6" s="32" t="s">
        <v>475</v>
      </c>
      <c r="D6" s="32" t="s">
        <v>29</v>
      </c>
      <c r="E6" s="32" t="s">
        <v>457</v>
      </c>
      <c r="F6" s="32"/>
      <c r="G6" s="37" t="s">
        <v>513</v>
      </c>
      <c r="H6" s="36"/>
    </row>
    <row r="7" spans="1:9" x14ac:dyDescent="0.25">
      <c r="A7" s="31">
        <f t="shared" si="0"/>
        <v>5</v>
      </c>
      <c r="C7" s="32" t="s">
        <v>420</v>
      </c>
      <c r="D7" s="32" t="s">
        <v>420</v>
      </c>
      <c r="E7" s="32"/>
      <c r="F7" s="32"/>
      <c r="G7" s="32"/>
      <c r="H7" s="36"/>
    </row>
    <row r="8" spans="1:9" x14ac:dyDescent="0.25">
      <c r="A8" s="31">
        <f t="shared" si="0"/>
        <v>6</v>
      </c>
      <c r="C8" s="32" t="s">
        <v>421</v>
      </c>
      <c r="D8" s="32" t="s">
        <v>421</v>
      </c>
      <c r="E8" s="32"/>
      <c r="F8" s="32"/>
      <c r="G8" s="32"/>
      <c r="H8" s="36"/>
    </row>
    <row r="9" spans="1:9" x14ac:dyDescent="0.25">
      <c r="A9" s="31">
        <f t="shared" si="0"/>
        <v>7</v>
      </c>
      <c r="C9" s="32" t="s">
        <v>503</v>
      </c>
      <c r="D9" s="32" t="s">
        <v>270</v>
      </c>
      <c r="E9" s="32" t="s">
        <v>455</v>
      </c>
      <c r="F9" s="32"/>
      <c r="G9" s="41" t="s">
        <v>515</v>
      </c>
      <c r="H9" s="36"/>
    </row>
    <row r="10" spans="1:9" x14ac:dyDescent="0.25">
      <c r="A10" s="31">
        <f t="shared" si="0"/>
        <v>8</v>
      </c>
      <c r="C10" s="32" t="s">
        <v>504</v>
      </c>
      <c r="D10" s="32" t="s">
        <v>271</v>
      </c>
      <c r="E10" s="32" t="s">
        <v>454</v>
      </c>
      <c r="F10" s="32"/>
      <c r="G10" s="41" t="s">
        <v>515</v>
      </c>
      <c r="H10" s="36"/>
    </row>
    <row r="11" spans="1:9" x14ac:dyDescent="0.25">
      <c r="A11" s="31">
        <f t="shared" si="0"/>
        <v>9</v>
      </c>
      <c r="C11" s="32" t="s">
        <v>476</v>
      </c>
      <c r="D11" s="32" t="s">
        <v>272</v>
      </c>
      <c r="E11" s="32" t="s">
        <v>453</v>
      </c>
      <c r="F11" s="32"/>
      <c r="G11" s="37" t="s">
        <v>349</v>
      </c>
      <c r="H11" s="36"/>
    </row>
    <row r="12" spans="1:9" x14ac:dyDescent="0.25">
      <c r="A12" s="31">
        <f t="shared" si="0"/>
        <v>10</v>
      </c>
      <c r="C12" s="32" t="s">
        <v>477</v>
      </c>
      <c r="D12" s="32" t="s">
        <v>273</v>
      </c>
      <c r="E12" s="32" t="s">
        <v>452</v>
      </c>
      <c r="F12" s="32"/>
      <c r="G12" s="37" t="s">
        <v>514</v>
      </c>
      <c r="H12" s="36"/>
    </row>
    <row r="13" spans="1:9" x14ac:dyDescent="0.25">
      <c r="A13" s="31">
        <f t="shared" si="0"/>
        <v>11</v>
      </c>
      <c r="C13" s="32" t="s">
        <v>478</v>
      </c>
      <c r="D13" s="32" t="s">
        <v>422</v>
      </c>
      <c r="E13" s="32"/>
      <c r="F13" s="38" t="s">
        <v>467</v>
      </c>
      <c r="G13" s="32"/>
      <c r="H13" s="39"/>
      <c r="I13" s="24"/>
    </row>
    <row r="14" spans="1:9" x14ac:dyDescent="0.25">
      <c r="A14" s="31">
        <f t="shared" si="0"/>
        <v>12</v>
      </c>
      <c r="C14" s="32" t="s">
        <v>479</v>
      </c>
      <c r="D14" s="32" t="s">
        <v>293</v>
      </c>
      <c r="E14" s="32" t="s">
        <v>441</v>
      </c>
      <c r="F14" s="32" t="s">
        <v>468</v>
      </c>
      <c r="G14" s="40" t="s">
        <v>385</v>
      </c>
      <c r="H14" s="36"/>
    </row>
    <row r="15" spans="1:9" x14ac:dyDescent="0.25">
      <c r="A15" s="31">
        <f t="shared" si="0"/>
        <v>13</v>
      </c>
      <c r="C15" s="32" t="s">
        <v>480</v>
      </c>
      <c r="D15" s="32" t="s">
        <v>423</v>
      </c>
      <c r="E15" s="32"/>
      <c r="F15" s="38" t="s">
        <v>462</v>
      </c>
      <c r="G15" s="32"/>
      <c r="H15" s="36"/>
    </row>
    <row r="16" spans="1:9" x14ac:dyDescent="0.25">
      <c r="A16" s="31">
        <f t="shared" si="0"/>
        <v>14</v>
      </c>
      <c r="C16" s="32" t="s">
        <v>481</v>
      </c>
      <c r="D16" s="32" t="s">
        <v>424</v>
      </c>
      <c r="E16" s="32"/>
      <c r="F16" s="32"/>
      <c r="G16" s="32"/>
      <c r="H16" s="36" t="s">
        <v>510</v>
      </c>
    </row>
    <row r="17" spans="1:8" x14ac:dyDescent="0.25">
      <c r="A17" s="31">
        <f t="shared" si="0"/>
        <v>15</v>
      </c>
      <c r="C17" s="32" t="s">
        <v>482</v>
      </c>
      <c r="D17" s="32" t="s">
        <v>280</v>
      </c>
      <c r="E17" s="32" t="s">
        <v>446</v>
      </c>
      <c r="F17" s="32"/>
      <c r="G17" s="37" t="s">
        <v>76</v>
      </c>
      <c r="H17" s="36"/>
    </row>
    <row r="18" spans="1:8" x14ac:dyDescent="0.25">
      <c r="A18" s="31">
        <f t="shared" si="0"/>
        <v>16</v>
      </c>
      <c r="C18" s="32" t="s">
        <v>483</v>
      </c>
      <c r="D18" s="32" t="s">
        <v>279</v>
      </c>
      <c r="E18" s="32" t="s">
        <v>447</v>
      </c>
      <c r="F18" s="32"/>
      <c r="G18" s="37" t="s">
        <v>78</v>
      </c>
      <c r="H18" s="36"/>
    </row>
    <row r="19" spans="1:8" x14ac:dyDescent="0.25">
      <c r="A19" s="31">
        <f t="shared" si="0"/>
        <v>17</v>
      </c>
      <c r="C19" s="32" t="s">
        <v>425</v>
      </c>
      <c r="D19" s="32" t="s">
        <v>425</v>
      </c>
      <c r="E19" s="32"/>
      <c r="F19" s="32"/>
      <c r="G19" s="32"/>
      <c r="H19" s="36"/>
    </row>
    <row r="20" spans="1:8" x14ac:dyDescent="0.25">
      <c r="A20" s="31">
        <f t="shared" si="0"/>
        <v>18</v>
      </c>
      <c r="C20" s="32" t="s">
        <v>426</v>
      </c>
      <c r="D20" s="32" t="s">
        <v>426</v>
      </c>
      <c r="E20" s="32"/>
      <c r="F20" s="32"/>
      <c r="G20" s="32"/>
      <c r="H20" s="36"/>
    </row>
    <row r="21" spans="1:8" x14ac:dyDescent="0.25">
      <c r="A21" s="31">
        <f t="shared" si="0"/>
        <v>19</v>
      </c>
      <c r="C21" s="32" t="s">
        <v>505</v>
      </c>
      <c r="D21" s="32" t="s">
        <v>21</v>
      </c>
      <c r="E21" s="32" t="s">
        <v>449</v>
      </c>
      <c r="F21" s="38" t="s">
        <v>459</v>
      </c>
      <c r="G21" s="37" t="s">
        <v>21</v>
      </c>
      <c r="H21" s="36"/>
    </row>
    <row r="22" spans="1:8" x14ac:dyDescent="0.25">
      <c r="A22" s="31">
        <f t="shared" si="0"/>
        <v>20</v>
      </c>
      <c r="C22" s="32" t="s">
        <v>506</v>
      </c>
      <c r="D22" s="32" t="s">
        <v>25</v>
      </c>
      <c r="E22" s="32" t="s">
        <v>450</v>
      </c>
      <c r="F22" s="38" t="s">
        <v>460</v>
      </c>
      <c r="G22" s="37" t="s">
        <v>25</v>
      </c>
      <c r="H22" s="36"/>
    </row>
    <row r="23" spans="1:8" x14ac:dyDescent="0.25">
      <c r="A23" s="31">
        <f t="shared" si="0"/>
        <v>21</v>
      </c>
      <c r="C23" s="32" t="s">
        <v>484</v>
      </c>
      <c r="D23" s="32" t="s">
        <v>23</v>
      </c>
      <c r="E23" s="32" t="s">
        <v>448</v>
      </c>
      <c r="F23" s="38" t="s">
        <v>461</v>
      </c>
      <c r="G23" s="37" t="s">
        <v>23</v>
      </c>
      <c r="H23" s="36"/>
    </row>
    <row r="24" spans="1:8" x14ac:dyDescent="0.25">
      <c r="A24" s="31">
        <f t="shared" si="0"/>
        <v>22</v>
      </c>
      <c r="C24" s="32" t="s">
        <v>485</v>
      </c>
      <c r="D24" s="32" t="s">
        <v>427</v>
      </c>
      <c r="E24" s="32"/>
      <c r="F24" s="32"/>
      <c r="G24" s="32"/>
      <c r="H24" s="36"/>
    </row>
    <row r="25" spans="1:8" x14ac:dyDescent="0.25">
      <c r="A25" s="31">
        <f t="shared" si="0"/>
        <v>23</v>
      </c>
      <c r="C25" s="32" t="s">
        <v>486</v>
      </c>
      <c r="D25" s="32" t="s">
        <v>428</v>
      </c>
      <c r="E25" s="32"/>
      <c r="F25" s="32"/>
      <c r="G25" s="32"/>
      <c r="H25" s="36" t="s">
        <v>510</v>
      </c>
    </row>
    <row r="26" spans="1:8" x14ac:dyDescent="0.25">
      <c r="A26" s="31">
        <f t="shared" si="0"/>
        <v>24</v>
      </c>
      <c r="C26" s="32" t="s">
        <v>487</v>
      </c>
      <c r="D26" s="32" t="s">
        <v>295</v>
      </c>
      <c r="E26" s="32" t="s">
        <v>439</v>
      </c>
      <c r="F26" s="32"/>
      <c r="G26" s="41" t="s">
        <v>515</v>
      </c>
      <c r="H26" s="36"/>
    </row>
    <row r="27" spans="1:8" x14ac:dyDescent="0.25">
      <c r="A27" s="31">
        <f t="shared" si="0"/>
        <v>25</v>
      </c>
      <c r="C27" s="32" t="s">
        <v>488</v>
      </c>
      <c r="D27" s="32" t="s">
        <v>291</v>
      </c>
      <c r="E27" s="32" t="s">
        <v>443</v>
      </c>
      <c r="F27" s="32"/>
      <c r="G27" s="37" t="s">
        <v>330</v>
      </c>
      <c r="H27" s="36"/>
    </row>
    <row r="28" spans="1:8" x14ac:dyDescent="0.25">
      <c r="A28" s="31">
        <f t="shared" si="0"/>
        <v>26</v>
      </c>
      <c r="C28" s="32" t="s">
        <v>489</v>
      </c>
      <c r="D28" s="32" t="s">
        <v>289</v>
      </c>
      <c r="E28" s="32" t="s">
        <v>445</v>
      </c>
      <c r="F28" s="38" t="s">
        <v>466</v>
      </c>
      <c r="G28" s="37" t="s">
        <v>328</v>
      </c>
      <c r="H28" s="36"/>
    </row>
    <row r="29" spans="1:8" x14ac:dyDescent="0.25">
      <c r="A29" s="31">
        <f t="shared" si="0"/>
        <v>27</v>
      </c>
      <c r="C29" s="32" t="s">
        <v>490</v>
      </c>
      <c r="D29" s="32" t="s">
        <v>292</v>
      </c>
      <c r="E29" s="32" t="s">
        <v>442</v>
      </c>
      <c r="F29" s="32"/>
      <c r="G29" s="37" t="s">
        <v>331</v>
      </c>
      <c r="H29" s="36"/>
    </row>
    <row r="30" spans="1:8" x14ac:dyDescent="0.25">
      <c r="A30" s="31">
        <f t="shared" si="0"/>
        <v>28</v>
      </c>
      <c r="C30" s="32" t="s">
        <v>491</v>
      </c>
      <c r="D30" s="32" t="s">
        <v>290</v>
      </c>
      <c r="E30" s="32" t="s">
        <v>444</v>
      </c>
      <c r="F30" s="32"/>
      <c r="G30" s="37" t="s">
        <v>329</v>
      </c>
      <c r="H30" s="36"/>
    </row>
    <row r="31" spans="1:8" x14ac:dyDescent="0.25">
      <c r="A31" s="31">
        <f t="shared" si="0"/>
        <v>29</v>
      </c>
      <c r="C31" s="32" t="s">
        <v>492</v>
      </c>
      <c r="D31" s="32" t="s">
        <v>294</v>
      </c>
      <c r="E31" s="32" t="s">
        <v>440</v>
      </c>
      <c r="F31" s="32"/>
      <c r="G31" s="37" t="s">
        <v>341</v>
      </c>
      <c r="H31" s="36"/>
    </row>
    <row r="32" spans="1:8" x14ac:dyDescent="0.25">
      <c r="A32" s="31">
        <f t="shared" si="0"/>
        <v>30</v>
      </c>
      <c r="C32" s="32" t="s">
        <v>493</v>
      </c>
      <c r="D32" s="32" t="s">
        <v>429</v>
      </c>
      <c r="E32" s="32"/>
      <c r="F32" s="38" t="s">
        <v>463</v>
      </c>
      <c r="G32" s="32"/>
      <c r="H32" s="36"/>
    </row>
    <row r="33" spans="1:8" x14ac:dyDescent="0.25">
      <c r="A33" s="31">
        <f t="shared" si="0"/>
        <v>31</v>
      </c>
      <c r="C33" s="32" t="s">
        <v>511</v>
      </c>
      <c r="D33" s="32" t="s">
        <v>285</v>
      </c>
      <c r="E33" s="32" t="s">
        <v>437</v>
      </c>
      <c r="F33" s="32"/>
      <c r="G33" s="37" t="s">
        <v>285</v>
      </c>
      <c r="H33" s="36"/>
    </row>
    <row r="34" spans="1:8" x14ac:dyDescent="0.25">
      <c r="A34" s="31">
        <f t="shared" si="0"/>
        <v>32</v>
      </c>
      <c r="C34" s="32" t="s">
        <v>494</v>
      </c>
      <c r="D34" s="32" t="s">
        <v>284</v>
      </c>
      <c r="E34" s="32" t="s">
        <v>438</v>
      </c>
      <c r="F34" s="32"/>
      <c r="G34" s="37" t="s">
        <v>284</v>
      </c>
      <c r="H34" s="36"/>
    </row>
    <row r="35" spans="1:8" x14ac:dyDescent="0.25">
      <c r="A35" s="31">
        <f t="shared" si="0"/>
        <v>33</v>
      </c>
      <c r="C35" s="32" t="s">
        <v>495</v>
      </c>
      <c r="D35" s="32" t="s">
        <v>430</v>
      </c>
      <c r="E35" s="32"/>
      <c r="F35" s="38" t="s">
        <v>464</v>
      </c>
      <c r="G35" s="32"/>
      <c r="H35" s="36"/>
    </row>
    <row r="36" spans="1:8" x14ac:dyDescent="0.25">
      <c r="A36" s="31">
        <f t="shared" si="0"/>
        <v>34</v>
      </c>
      <c r="C36" s="32" t="s">
        <v>496</v>
      </c>
      <c r="D36" s="32" t="s">
        <v>431</v>
      </c>
      <c r="E36" s="32"/>
      <c r="F36" s="38" t="s">
        <v>465</v>
      </c>
      <c r="G36" s="32"/>
      <c r="H36" s="36"/>
    </row>
    <row r="37" spans="1:8" x14ac:dyDescent="0.25">
      <c r="A37" s="31">
        <f t="shared" si="0"/>
        <v>35</v>
      </c>
      <c r="C37" s="32"/>
      <c r="D37" s="32"/>
      <c r="E37" s="32"/>
      <c r="F37" s="32"/>
      <c r="G37" s="32"/>
      <c r="H37" s="36"/>
    </row>
    <row r="38" spans="1:8" x14ac:dyDescent="0.25">
      <c r="A38" s="31">
        <f t="shared" si="0"/>
        <v>36</v>
      </c>
      <c r="C38" s="32"/>
      <c r="D38" s="32"/>
      <c r="E38" s="32"/>
      <c r="F38" s="32"/>
      <c r="G38" s="32"/>
      <c r="H38" s="36"/>
    </row>
    <row r="39" spans="1:8" x14ac:dyDescent="0.25">
      <c r="A39" s="31">
        <f t="shared" si="0"/>
        <v>37</v>
      </c>
      <c r="C39" s="32" t="s">
        <v>507</v>
      </c>
      <c r="D39" s="32" t="s">
        <v>46</v>
      </c>
      <c r="E39" s="32"/>
      <c r="F39" s="32"/>
      <c r="G39" s="32"/>
      <c r="H39" s="36" t="s">
        <v>510</v>
      </c>
    </row>
    <row r="40" spans="1:8" x14ac:dyDescent="0.25">
      <c r="A40" s="31">
        <f t="shared" si="0"/>
        <v>38</v>
      </c>
      <c r="C40" s="32" t="s">
        <v>508</v>
      </c>
      <c r="D40" s="32" t="s">
        <v>44</v>
      </c>
      <c r="E40" s="32"/>
      <c r="F40" s="32"/>
      <c r="G40" s="32"/>
      <c r="H40" s="36" t="s">
        <v>510</v>
      </c>
    </row>
    <row r="41" spans="1:8" x14ac:dyDescent="0.25">
      <c r="A41" s="31">
        <f t="shared" si="0"/>
        <v>39</v>
      </c>
      <c r="C41" s="32" t="s">
        <v>497</v>
      </c>
      <c r="D41" s="32" t="s">
        <v>432</v>
      </c>
      <c r="E41" s="32"/>
      <c r="F41" s="32"/>
      <c r="G41" s="32"/>
      <c r="H41" s="36" t="s">
        <v>510</v>
      </c>
    </row>
    <row r="42" spans="1:8" x14ac:dyDescent="0.25">
      <c r="A42" s="31">
        <f t="shared" si="0"/>
        <v>40</v>
      </c>
      <c r="C42" s="32" t="s">
        <v>278</v>
      </c>
      <c r="D42" s="32" t="s">
        <v>278</v>
      </c>
      <c r="E42" s="32" t="s">
        <v>458</v>
      </c>
      <c r="F42" s="32" t="s">
        <v>469</v>
      </c>
      <c r="G42" s="37" t="s">
        <v>278</v>
      </c>
      <c r="H42" s="36"/>
    </row>
    <row r="43" spans="1:8" x14ac:dyDescent="0.25">
      <c r="A43" s="31">
        <f t="shared" si="0"/>
        <v>41</v>
      </c>
      <c r="C43" s="32" t="s">
        <v>498</v>
      </c>
      <c r="D43" s="32" t="s">
        <v>433</v>
      </c>
      <c r="E43" s="32"/>
      <c r="F43" s="32"/>
      <c r="G43" s="32"/>
      <c r="H43" s="36"/>
    </row>
    <row r="44" spans="1:8" x14ac:dyDescent="0.25">
      <c r="A44" s="31">
        <f t="shared" si="0"/>
        <v>42</v>
      </c>
      <c r="C44" s="32"/>
      <c r="D44" s="32"/>
      <c r="E44" s="32"/>
      <c r="F44" s="32"/>
      <c r="G44" s="32"/>
      <c r="H44" s="36"/>
    </row>
    <row r="45" spans="1:8" x14ac:dyDescent="0.25">
      <c r="A45" s="31">
        <f t="shared" si="0"/>
        <v>43</v>
      </c>
      <c r="C45" s="32" t="s">
        <v>434</v>
      </c>
      <c r="D45" s="32" t="s">
        <v>434</v>
      </c>
      <c r="E45" s="32"/>
      <c r="F45" s="32"/>
      <c r="G45" s="32"/>
      <c r="H45" s="36"/>
    </row>
    <row r="46" spans="1:8" x14ac:dyDescent="0.25">
      <c r="A46" s="31">
        <f t="shared" si="0"/>
        <v>44</v>
      </c>
      <c r="C46" s="32" t="s">
        <v>435</v>
      </c>
      <c r="D46" s="32" t="s">
        <v>435</v>
      </c>
      <c r="E46" s="32"/>
      <c r="F46" s="32"/>
      <c r="G46" s="32"/>
      <c r="H46" s="36"/>
    </row>
    <row r="47" spans="1:8" x14ac:dyDescent="0.25">
      <c r="A47" s="31">
        <f t="shared" si="0"/>
        <v>45</v>
      </c>
      <c r="C47" s="32" t="s">
        <v>499</v>
      </c>
      <c r="D47" s="32" t="s">
        <v>260</v>
      </c>
      <c r="E47" s="32"/>
      <c r="F47" s="32" t="s">
        <v>470</v>
      </c>
      <c r="G47" s="32"/>
      <c r="H47" s="36"/>
    </row>
    <row r="48" spans="1:8" x14ac:dyDescent="0.25">
      <c r="A48" s="31">
        <f t="shared" si="0"/>
        <v>46</v>
      </c>
      <c r="C48" s="32" t="s">
        <v>500</v>
      </c>
      <c r="D48" s="32" t="s">
        <v>261</v>
      </c>
      <c r="E48" s="32"/>
      <c r="F48" s="32" t="s">
        <v>471</v>
      </c>
      <c r="G48" s="32"/>
      <c r="H48" s="36"/>
    </row>
    <row r="49" spans="1:8" x14ac:dyDescent="0.25">
      <c r="A49" s="31">
        <f t="shared" si="0"/>
        <v>47</v>
      </c>
      <c r="C49" s="32" t="s">
        <v>501</v>
      </c>
      <c r="D49" s="32" t="s">
        <v>274</v>
      </c>
      <c r="E49" s="32" t="s">
        <v>451</v>
      </c>
      <c r="F49" s="32"/>
      <c r="G49" s="37" t="s">
        <v>340</v>
      </c>
      <c r="H49" s="36"/>
    </row>
    <row r="50" spans="1:8" x14ac:dyDescent="0.25">
      <c r="A50" s="31">
        <f t="shared" si="0"/>
        <v>48</v>
      </c>
      <c r="C50" s="32" t="s">
        <v>502</v>
      </c>
      <c r="D50" s="32" t="s">
        <v>436</v>
      </c>
      <c r="E50" s="32"/>
      <c r="F50" s="32"/>
      <c r="G50" s="32"/>
      <c r="H50" s="36" t="s">
        <v>510</v>
      </c>
    </row>
  </sheetData>
  <pageMargins left="0.7" right="0.7" top="0.5" bottom="0.25" header="0.3" footer="0.3"/>
  <pageSetup paperSiz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S21" sqref="S21"/>
    </sheetView>
  </sheetViews>
  <sheetFormatPr defaultRowHeight="15" x14ac:dyDescent="0.25"/>
  <cols>
    <col min="1" max="1" width="5.5703125" customWidth="1"/>
    <col min="2" max="2" width="7.42578125" customWidth="1"/>
    <col min="3" max="3" width="7.5703125" customWidth="1"/>
    <col min="4" max="4" width="9.85546875" customWidth="1"/>
    <col min="5" max="5" width="7.85546875" customWidth="1"/>
    <col min="6" max="6" width="10.140625" customWidth="1"/>
    <col min="7" max="7" width="8.85546875" customWidth="1"/>
    <col min="8" max="8" width="9.42578125" customWidth="1"/>
    <col min="9" max="9" width="8.85546875" customWidth="1"/>
    <col min="10" max="10" width="9" customWidth="1"/>
    <col min="11" max="11" width="16.85546875" customWidth="1"/>
    <col min="12" max="12" width="19.28515625" customWidth="1"/>
  </cols>
  <sheetData>
    <row r="1" spans="1:12" x14ac:dyDescent="0.25">
      <c r="A1" s="55" t="s">
        <v>383</v>
      </c>
      <c r="B1" s="56"/>
      <c r="C1" s="56"/>
      <c r="D1" s="56"/>
      <c r="E1" s="57"/>
      <c r="F1" s="57"/>
      <c r="G1" s="57"/>
      <c r="H1" s="57"/>
    </row>
    <row r="2" spans="1:12" x14ac:dyDescent="0.25">
      <c r="A2" s="23" t="s">
        <v>297</v>
      </c>
      <c r="B2" s="20"/>
      <c r="C2" s="20"/>
      <c r="D2" s="20"/>
      <c r="E2" s="20"/>
      <c r="F2" s="20"/>
      <c r="G2" s="20"/>
      <c r="H2" s="20"/>
      <c r="I2" s="20"/>
      <c r="J2" s="20"/>
    </row>
    <row r="3" spans="1:12" x14ac:dyDescent="0.25">
      <c r="A3" s="42" t="s">
        <v>49</v>
      </c>
      <c r="B3" s="3" t="s">
        <v>403</v>
      </c>
      <c r="C3" s="3" t="s">
        <v>401</v>
      </c>
      <c r="D3" s="3" t="s">
        <v>402</v>
      </c>
      <c r="E3" s="3" t="s">
        <v>50</v>
      </c>
      <c r="F3" s="42" t="s">
        <v>51</v>
      </c>
      <c r="G3" s="3" t="s">
        <v>263</v>
      </c>
      <c r="H3" s="3" t="s">
        <v>264</v>
      </c>
      <c r="I3" s="3" t="s">
        <v>265</v>
      </c>
      <c r="J3" s="3" t="s">
        <v>333</v>
      </c>
      <c r="K3" s="3" t="s">
        <v>519</v>
      </c>
      <c r="L3" s="28" t="s">
        <v>531</v>
      </c>
    </row>
    <row r="4" spans="1:12" x14ac:dyDescent="0.25">
      <c r="A4" s="4">
        <v>16</v>
      </c>
      <c r="B4" s="4">
        <v>40</v>
      </c>
      <c r="C4" s="6" t="s">
        <v>266</v>
      </c>
      <c r="D4" s="15" t="s">
        <v>278</v>
      </c>
      <c r="E4" s="6"/>
      <c r="F4" s="4"/>
      <c r="G4" s="6"/>
      <c r="H4" s="6"/>
      <c r="I4" s="6"/>
      <c r="J4" s="6"/>
      <c r="K4" s="6"/>
      <c r="L4" s="6"/>
    </row>
    <row r="5" spans="1:12" x14ac:dyDescent="0.25">
      <c r="A5" s="4">
        <f>A4-1</f>
        <v>15</v>
      </c>
      <c r="B5" s="4"/>
      <c r="C5" s="6" t="s">
        <v>267</v>
      </c>
      <c r="D5" s="15" t="s">
        <v>68</v>
      </c>
      <c r="E5" s="6"/>
      <c r="F5" s="4"/>
      <c r="G5" s="6"/>
      <c r="H5" s="6"/>
      <c r="I5" s="6"/>
      <c r="J5" s="6"/>
      <c r="K5" s="6"/>
      <c r="L5" s="6"/>
    </row>
    <row r="6" spans="1:12" x14ac:dyDescent="0.25">
      <c r="A6" s="4">
        <f t="shared" ref="A6:A19" si="0">A5-1</f>
        <v>14</v>
      </c>
      <c r="B6" s="4">
        <v>4</v>
      </c>
      <c r="C6" s="6" t="s">
        <v>268</v>
      </c>
      <c r="D6" s="6" t="s">
        <v>29</v>
      </c>
      <c r="E6" s="15" t="s">
        <v>134</v>
      </c>
      <c r="F6" s="17" t="s">
        <v>298</v>
      </c>
      <c r="G6" s="6" t="s">
        <v>13</v>
      </c>
      <c r="H6" s="6"/>
      <c r="I6" s="6"/>
      <c r="J6" s="6"/>
      <c r="K6" s="16" t="s">
        <v>517</v>
      </c>
      <c r="L6" s="6" t="s">
        <v>532</v>
      </c>
    </row>
    <row r="7" spans="1:12" x14ac:dyDescent="0.25">
      <c r="A7" s="4">
        <f t="shared" si="0"/>
        <v>13</v>
      </c>
      <c r="B7" s="4"/>
      <c r="C7" s="6" t="s">
        <v>4</v>
      </c>
      <c r="D7" s="15" t="s">
        <v>4</v>
      </c>
      <c r="E7" s="6"/>
      <c r="F7" s="17"/>
      <c r="G7" s="6"/>
      <c r="H7" s="6"/>
      <c r="I7" s="6"/>
      <c r="J7" s="6"/>
      <c r="K7" s="6" t="s">
        <v>4</v>
      </c>
      <c r="L7" s="6"/>
    </row>
    <row r="8" spans="1:12" x14ac:dyDescent="0.25">
      <c r="A8" s="4">
        <f t="shared" si="0"/>
        <v>12</v>
      </c>
      <c r="B8" s="4">
        <v>3</v>
      </c>
      <c r="C8" s="6" t="s">
        <v>269</v>
      </c>
      <c r="D8" s="6" t="s">
        <v>269</v>
      </c>
      <c r="E8" s="15" t="s">
        <v>133</v>
      </c>
      <c r="F8" s="17" t="s">
        <v>299</v>
      </c>
      <c r="G8" s="6" t="s">
        <v>11</v>
      </c>
      <c r="H8" s="6"/>
      <c r="I8" s="6"/>
      <c r="J8" s="6"/>
      <c r="K8" s="16" t="s">
        <v>516</v>
      </c>
      <c r="L8" s="6" t="s">
        <v>533</v>
      </c>
    </row>
    <row r="9" spans="1:12" x14ac:dyDescent="0.25">
      <c r="A9" s="4">
        <f t="shared" si="0"/>
        <v>11</v>
      </c>
      <c r="B9" s="4">
        <v>7</v>
      </c>
      <c r="C9" s="6" t="s">
        <v>270</v>
      </c>
      <c r="D9" s="6" t="s">
        <v>270</v>
      </c>
      <c r="E9" s="6" t="s">
        <v>139</v>
      </c>
      <c r="F9" s="17" t="s">
        <v>300</v>
      </c>
      <c r="G9" s="6" t="s">
        <v>311</v>
      </c>
      <c r="H9" s="6"/>
      <c r="I9" s="6"/>
      <c r="J9" s="6" t="s">
        <v>342</v>
      </c>
      <c r="K9" s="43" t="s">
        <v>385</v>
      </c>
      <c r="L9" s="6" t="s">
        <v>515</v>
      </c>
    </row>
    <row r="10" spans="1:12" x14ac:dyDescent="0.25">
      <c r="A10" s="4">
        <f t="shared" si="0"/>
        <v>10</v>
      </c>
      <c r="B10" s="4">
        <v>8</v>
      </c>
      <c r="C10" s="6" t="s">
        <v>271</v>
      </c>
      <c r="D10" s="6" t="s">
        <v>271</v>
      </c>
      <c r="E10" s="6" t="s">
        <v>140</v>
      </c>
      <c r="F10" s="17" t="s">
        <v>301</v>
      </c>
      <c r="G10" s="6" t="s">
        <v>312</v>
      </c>
      <c r="H10" s="6"/>
      <c r="I10" s="6"/>
      <c r="J10" s="6" t="s">
        <v>343</v>
      </c>
      <c r="K10" s="43" t="s">
        <v>385</v>
      </c>
      <c r="L10" s="6" t="s">
        <v>515</v>
      </c>
    </row>
    <row r="11" spans="1:12" x14ac:dyDescent="0.25">
      <c r="A11" s="4">
        <f t="shared" si="0"/>
        <v>9</v>
      </c>
      <c r="B11" s="4">
        <v>9</v>
      </c>
      <c r="C11" s="6" t="s">
        <v>272</v>
      </c>
      <c r="D11" s="6" t="s">
        <v>272</v>
      </c>
      <c r="E11" s="15" t="s">
        <v>135</v>
      </c>
      <c r="F11" s="17" t="s">
        <v>302</v>
      </c>
      <c r="G11" s="6" t="s">
        <v>313</v>
      </c>
      <c r="H11" s="6"/>
      <c r="I11" s="6"/>
      <c r="J11" s="6" t="s">
        <v>346</v>
      </c>
      <c r="K11" s="44" t="s">
        <v>349</v>
      </c>
      <c r="L11" s="6" t="s">
        <v>544</v>
      </c>
    </row>
    <row r="12" spans="1:12" x14ac:dyDescent="0.25">
      <c r="A12" s="4">
        <f t="shared" si="0"/>
        <v>8</v>
      </c>
      <c r="B12" s="4">
        <v>10</v>
      </c>
      <c r="C12" s="6" t="s">
        <v>273</v>
      </c>
      <c r="D12" s="6" t="s">
        <v>273</v>
      </c>
      <c r="E12" s="15" t="s">
        <v>136</v>
      </c>
      <c r="F12" s="17" t="s">
        <v>303</v>
      </c>
      <c r="G12" s="6" t="s">
        <v>314</v>
      </c>
      <c r="H12" s="6"/>
      <c r="I12" s="6"/>
      <c r="J12" s="6" t="s">
        <v>347</v>
      </c>
      <c r="K12" s="44" t="s">
        <v>518</v>
      </c>
      <c r="L12" s="6" t="s">
        <v>545</v>
      </c>
    </row>
    <row r="13" spans="1:12" x14ac:dyDescent="0.25">
      <c r="A13" s="4">
        <f t="shared" si="0"/>
        <v>7</v>
      </c>
      <c r="B13" s="4">
        <v>47</v>
      </c>
      <c r="C13" s="6" t="s">
        <v>274</v>
      </c>
      <c r="D13" s="6" t="s">
        <v>274</v>
      </c>
      <c r="E13" s="16" t="s">
        <v>167</v>
      </c>
      <c r="F13" s="17" t="s">
        <v>299</v>
      </c>
      <c r="G13" s="6" t="s">
        <v>315</v>
      </c>
      <c r="H13" s="6"/>
      <c r="I13" s="6"/>
      <c r="J13" s="6" t="s">
        <v>339</v>
      </c>
      <c r="K13" s="44" t="s">
        <v>522</v>
      </c>
      <c r="L13" s="6" t="s">
        <v>540</v>
      </c>
    </row>
    <row r="14" spans="1:12" x14ac:dyDescent="0.25">
      <c r="A14" s="4">
        <f t="shared" si="0"/>
        <v>6</v>
      </c>
      <c r="B14" s="4">
        <v>20</v>
      </c>
      <c r="C14" s="6" t="s">
        <v>25</v>
      </c>
      <c r="D14" s="6" t="s">
        <v>25</v>
      </c>
      <c r="E14" s="6" t="s">
        <v>146</v>
      </c>
      <c r="F14" s="17" t="s">
        <v>304</v>
      </c>
      <c r="G14" s="15" t="s">
        <v>25</v>
      </c>
      <c r="H14" s="6"/>
      <c r="I14" s="6"/>
      <c r="J14" s="6"/>
      <c r="K14" s="6" t="s">
        <v>91</v>
      </c>
      <c r="L14" s="6" t="s">
        <v>546</v>
      </c>
    </row>
    <row r="15" spans="1:12" x14ac:dyDescent="0.25">
      <c r="A15" s="4">
        <f t="shared" si="0"/>
        <v>5</v>
      </c>
      <c r="B15" s="4">
        <v>19</v>
      </c>
      <c r="C15" s="6" t="s">
        <v>21</v>
      </c>
      <c r="D15" s="6" t="s">
        <v>21</v>
      </c>
      <c r="E15" s="6" t="s">
        <v>145</v>
      </c>
      <c r="F15" s="17" t="s">
        <v>305</v>
      </c>
      <c r="G15" s="15" t="s">
        <v>21</v>
      </c>
      <c r="H15" s="6"/>
      <c r="I15" s="6"/>
      <c r="J15" s="6"/>
      <c r="K15" s="6" t="s">
        <v>530</v>
      </c>
      <c r="L15" s="6" t="s">
        <v>515</v>
      </c>
    </row>
    <row r="16" spans="1:12" x14ac:dyDescent="0.25">
      <c r="A16" s="4">
        <f t="shared" si="0"/>
        <v>4</v>
      </c>
      <c r="B16" s="4">
        <v>21</v>
      </c>
      <c r="C16" s="6" t="s">
        <v>23</v>
      </c>
      <c r="D16" s="6" t="s">
        <v>23</v>
      </c>
      <c r="E16" s="6" t="s">
        <v>147</v>
      </c>
      <c r="F16" s="17" t="s">
        <v>306</v>
      </c>
      <c r="G16" s="15" t="s">
        <v>23</v>
      </c>
      <c r="H16" s="6" t="s">
        <v>316</v>
      </c>
      <c r="I16" s="6"/>
      <c r="J16" s="6"/>
      <c r="K16" s="6" t="s">
        <v>88</v>
      </c>
      <c r="L16" s="6" t="s">
        <v>547</v>
      </c>
    </row>
    <row r="17" spans="1:12" x14ac:dyDescent="0.25">
      <c r="A17" s="4">
        <f t="shared" si="0"/>
        <v>3</v>
      </c>
      <c r="B17" s="4">
        <v>16</v>
      </c>
      <c r="C17" s="6" t="s">
        <v>275</v>
      </c>
      <c r="D17" s="6" t="s">
        <v>279</v>
      </c>
      <c r="E17" s="6" t="s">
        <v>144</v>
      </c>
      <c r="F17" s="17" t="s">
        <v>304</v>
      </c>
      <c r="G17" s="15" t="s">
        <v>78</v>
      </c>
      <c r="H17" s="16" t="s">
        <v>317</v>
      </c>
      <c r="I17" s="6"/>
      <c r="J17" s="6" t="s">
        <v>344</v>
      </c>
      <c r="K17" s="6" t="s">
        <v>520</v>
      </c>
      <c r="L17" s="6" t="s">
        <v>541</v>
      </c>
    </row>
    <row r="18" spans="1:12" x14ac:dyDescent="0.25">
      <c r="A18" s="4">
        <f t="shared" si="0"/>
        <v>2</v>
      </c>
      <c r="B18" s="4">
        <v>15</v>
      </c>
      <c r="C18" s="6" t="s">
        <v>276</v>
      </c>
      <c r="D18" s="6" t="s">
        <v>280</v>
      </c>
      <c r="E18" s="6" t="s">
        <v>143</v>
      </c>
      <c r="F18" s="17" t="s">
        <v>305</v>
      </c>
      <c r="G18" s="15" t="s">
        <v>76</v>
      </c>
      <c r="H18" s="16" t="s">
        <v>318</v>
      </c>
      <c r="I18" s="6"/>
      <c r="J18" s="6" t="s">
        <v>345</v>
      </c>
      <c r="K18" s="6" t="s">
        <v>521</v>
      </c>
      <c r="L18" s="6" t="s">
        <v>542</v>
      </c>
    </row>
    <row r="19" spans="1:12" x14ac:dyDescent="0.25">
      <c r="A19" s="4">
        <f t="shared" si="0"/>
        <v>1</v>
      </c>
      <c r="B19" s="4"/>
      <c r="C19" s="6" t="s">
        <v>4</v>
      </c>
      <c r="D19" s="6" t="s">
        <v>4</v>
      </c>
      <c r="E19" s="6"/>
      <c r="F19" s="17"/>
      <c r="G19" s="6"/>
      <c r="H19" s="6"/>
      <c r="I19" s="6"/>
      <c r="J19" s="6"/>
      <c r="K19" s="6"/>
      <c r="L19" s="6"/>
    </row>
    <row r="20" spans="1:12" x14ac:dyDescent="0.25">
      <c r="A20" s="1"/>
      <c r="B20" s="1"/>
    </row>
    <row r="21" spans="1:12" x14ac:dyDescent="0.25">
      <c r="A21" s="11" t="s">
        <v>296</v>
      </c>
      <c r="B21" s="20"/>
      <c r="C21" s="20"/>
      <c r="D21" s="20"/>
      <c r="E21" s="20"/>
      <c r="F21" s="20"/>
      <c r="G21" s="20"/>
      <c r="H21" s="20"/>
      <c r="I21" s="24"/>
      <c r="J21" s="20"/>
      <c r="K21" s="20"/>
    </row>
    <row r="22" spans="1:12" x14ac:dyDescent="0.25">
      <c r="A22" s="11" t="s">
        <v>49</v>
      </c>
      <c r="B22" s="3" t="s">
        <v>403</v>
      </c>
      <c r="C22" s="3" t="s">
        <v>262</v>
      </c>
      <c r="D22" s="3" t="s">
        <v>277</v>
      </c>
      <c r="E22" s="3" t="s">
        <v>50</v>
      </c>
      <c r="F22" s="11" t="s">
        <v>51</v>
      </c>
      <c r="G22" s="3" t="s">
        <v>263</v>
      </c>
      <c r="H22" s="3" t="s">
        <v>264</v>
      </c>
      <c r="I22" s="3" t="s">
        <v>333</v>
      </c>
      <c r="J22" s="3"/>
      <c r="K22" s="3" t="s">
        <v>519</v>
      </c>
      <c r="L22" s="28" t="s">
        <v>531</v>
      </c>
    </row>
    <row r="23" spans="1:12" x14ac:dyDescent="0.25">
      <c r="A23" s="4">
        <v>1</v>
      </c>
      <c r="B23" s="4"/>
      <c r="C23" s="6" t="s">
        <v>281</v>
      </c>
      <c r="D23" s="15" t="s">
        <v>286</v>
      </c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4">
        <f>A23+1</f>
        <v>2</v>
      </c>
      <c r="B24" s="4"/>
      <c r="C24" s="6" t="s">
        <v>282</v>
      </c>
      <c r="D24" s="15" t="s">
        <v>287</v>
      </c>
      <c r="E24" s="6"/>
      <c r="F24" s="6"/>
      <c r="G24" s="6"/>
      <c r="H24" s="6"/>
      <c r="I24" s="6"/>
      <c r="J24" s="6"/>
      <c r="K24" s="6"/>
      <c r="L24" s="6"/>
    </row>
    <row r="25" spans="1:12" x14ac:dyDescent="0.25">
      <c r="A25" s="4">
        <f t="shared" ref="A25:A34" si="1">A24+1</f>
        <v>3</v>
      </c>
      <c r="B25" s="4"/>
      <c r="C25" s="6" t="s">
        <v>283</v>
      </c>
      <c r="D25" s="15" t="s">
        <v>288</v>
      </c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4">
        <f t="shared" si="1"/>
        <v>4</v>
      </c>
      <c r="B26" s="4">
        <v>26</v>
      </c>
      <c r="C26" s="17">
        <v>13</v>
      </c>
      <c r="D26" s="6" t="s">
        <v>289</v>
      </c>
      <c r="E26" s="6" t="s">
        <v>152</v>
      </c>
      <c r="F26" s="6" t="s">
        <v>307</v>
      </c>
      <c r="G26" s="6"/>
      <c r="H26" s="6" t="s">
        <v>319</v>
      </c>
      <c r="I26" s="16" t="s">
        <v>332</v>
      </c>
      <c r="J26" s="16"/>
      <c r="K26" s="44" t="s">
        <v>523</v>
      </c>
      <c r="L26" s="6" t="s">
        <v>536</v>
      </c>
    </row>
    <row r="27" spans="1:12" x14ac:dyDescent="0.25">
      <c r="A27" s="4">
        <f t="shared" si="1"/>
        <v>5</v>
      </c>
      <c r="B27" s="4">
        <v>28</v>
      </c>
      <c r="C27" s="17">
        <v>12</v>
      </c>
      <c r="D27" s="6" t="s">
        <v>290</v>
      </c>
      <c r="E27" s="6" t="s">
        <v>154</v>
      </c>
      <c r="F27" s="6" t="s">
        <v>298</v>
      </c>
      <c r="G27" s="6"/>
      <c r="H27" s="6" t="s">
        <v>320</v>
      </c>
      <c r="I27" s="16" t="s">
        <v>334</v>
      </c>
      <c r="J27" s="16"/>
      <c r="K27" s="44" t="s">
        <v>524</v>
      </c>
      <c r="L27" s="6" t="s">
        <v>537</v>
      </c>
    </row>
    <row r="28" spans="1:12" x14ac:dyDescent="0.25">
      <c r="A28" s="4">
        <f t="shared" si="1"/>
        <v>6</v>
      </c>
      <c r="B28" s="4">
        <v>25</v>
      </c>
      <c r="C28" s="17">
        <v>11</v>
      </c>
      <c r="D28" s="6" t="s">
        <v>291</v>
      </c>
      <c r="E28" s="6" t="s">
        <v>151</v>
      </c>
      <c r="F28" s="6" t="s">
        <v>305</v>
      </c>
      <c r="G28" s="6"/>
      <c r="H28" s="6" t="s">
        <v>321</v>
      </c>
      <c r="I28" s="16" t="s">
        <v>335</v>
      </c>
      <c r="J28" s="16"/>
      <c r="K28" s="44" t="s">
        <v>525</v>
      </c>
      <c r="L28" s="6" t="s">
        <v>538</v>
      </c>
    </row>
    <row r="29" spans="1:12" x14ac:dyDescent="0.25">
      <c r="A29" s="4">
        <f t="shared" si="1"/>
        <v>7</v>
      </c>
      <c r="B29" s="4">
        <v>27</v>
      </c>
      <c r="C29" s="17">
        <v>10</v>
      </c>
      <c r="D29" s="6" t="s">
        <v>292</v>
      </c>
      <c r="E29" s="6" t="s">
        <v>153</v>
      </c>
      <c r="F29" s="6" t="s">
        <v>299</v>
      </c>
      <c r="G29" s="6"/>
      <c r="H29" s="6" t="s">
        <v>322</v>
      </c>
      <c r="I29" s="16" t="s">
        <v>336</v>
      </c>
      <c r="J29" s="16"/>
      <c r="K29" s="44" t="s">
        <v>526</v>
      </c>
      <c r="L29" s="6" t="s">
        <v>539</v>
      </c>
    </row>
    <row r="30" spans="1:12" x14ac:dyDescent="0.25">
      <c r="A30" s="4">
        <f t="shared" si="1"/>
        <v>8</v>
      </c>
      <c r="B30" s="4">
        <v>12</v>
      </c>
      <c r="C30" s="17">
        <v>9</v>
      </c>
      <c r="D30" s="6" t="s">
        <v>293</v>
      </c>
      <c r="E30" s="15" t="s">
        <v>138</v>
      </c>
      <c r="F30" s="6" t="s">
        <v>308</v>
      </c>
      <c r="G30" s="6" t="s">
        <v>326</v>
      </c>
      <c r="H30" s="6" t="s">
        <v>327</v>
      </c>
      <c r="I30" s="16" t="s">
        <v>348</v>
      </c>
      <c r="J30" s="16"/>
      <c r="K30" s="45" t="s">
        <v>385</v>
      </c>
      <c r="L30" s="6" t="s">
        <v>515</v>
      </c>
    </row>
    <row r="31" spans="1:12" x14ac:dyDescent="0.25">
      <c r="A31" s="4">
        <f t="shared" si="1"/>
        <v>9</v>
      </c>
      <c r="B31" s="4">
        <v>29</v>
      </c>
      <c r="C31" s="17">
        <v>6</v>
      </c>
      <c r="D31" s="6" t="s">
        <v>294</v>
      </c>
      <c r="E31" s="16" t="s">
        <v>155</v>
      </c>
      <c r="F31" s="6" t="s">
        <v>302</v>
      </c>
      <c r="G31" s="6"/>
      <c r="H31" s="6" t="s">
        <v>323</v>
      </c>
      <c r="I31" s="16" t="s">
        <v>336</v>
      </c>
      <c r="J31" s="16"/>
      <c r="K31" s="44" t="s">
        <v>527</v>
      </c>
      <c r="L31" s="6" t="s">
        <v>543</v>
      </c>
    </row>
    <row r="32" spans="1:12" x14ac:dyDescent="0.25">
      <c r="A32" s="4">
        <f t="shared" si="1"/>
        <v>10</v>
      </c>
      <c r="B32" s="4">
        <v>24</v>
      </c>
      <c r="C32" s="17">
        <v>5</v>
      </c>
      <c r="D32" s="6" t="s">
        <v>295</v>
      </c>
      <c r="E32" s="15" t="s">
        <v>150</v>
      </c>
      <c r="F32" s="6" t="s">
        <v>309</v>
      </c>
      <c r="G32" s="6"/>
      <c r="H32" s="6" t="s">
        <v>324</v>
      </c>
      <c r="I32" s="16" t="s">
        <v>337</v>
      </c>
      <c r="J32" s="16"/>
      <c r="K32" s="45" t="s">
        <v>385</v>
      </c>
      <c r="L32" s="6" t="s">
        <v>515</v>
      </c>
    </row>
    <row r="33" spans="1:12" x14ac:dyDescent="0.25">
      <c r="A33" s="4">
        <f t="shared" si="1"/>
        <v>11</v>
      </c>
      <c r="B33" s="4">
        <v>32</v>
      </c>
      <c r="C33" s="6" t="s">
        <v>284</v>
      </c>
      <c r="D33" s="6" t="s">
        <v>284</v>
      </c>
      <c r="E33" s="6" t="s">
        <v>158</v>
      </c>
      <c r="F33" s="6" t="s">
        <v>308</v>
      </c>
      <c r="G33" s="6" t="s">
        <v>284</v>
      </c>
      <c r="H33" s="18" t="s">
        <v>318</v>
      </c>
      <c r="I33" s="16" t="s">
        <v>332</v>
      </c>
      <c r="J33" s="16" t="s">
        <v>338</v>
      </c>
      <c r="K33" s="44" t="s">
        <v>528</v>
      </c>
      <c r="L33" s="6" t="s">
        <v>534</v>
      </c>
    </row>
    <row r="34" spans="1:12" x14ac:dyDescent="0.25">
      <c r="A34" s="4">
        <f t="shared" si="1"/>
        <v>12</v>
      </c>
      <c r="B34" s="4">
        <v>31</v>
      </c>
      <c r="C34" s="6" t="s">
        <v>285</v>
      </c>
      <c r="D34" s="6" t="s">
        <v>285</v>
      </c>
      <c r="E34" s="6" t="s">
        <v>157</v>
      </c>
      <c r="F34" s="6" t="s">
        <v>310</v>
      </c>
      <c r="G34" s="6" t="s">
        <v>285</v>
      </c>
      <c r="H34" s="6" t="s">
        <v>325</v>
      </c>
      <c r="I34" s="16" t="s">
        <v>335</v>
      </c>
      <c r="J34" s="16" t="s">
        <v>339</v>
      </c>
      <c r="K34" s="44" t="s">
        <v>529</v>
      </c>
      <c r="L34" s="6" t="s">
        <v>535</v>
      </c>
    </row>
    <row r="35" spans="1:12" x14ac:dyDescent="0.25">
      <c r="J35" s="12"/>
    </row>
  </sheetData>
  <mergeCells count="1">
    <mergeCell ref="A1:H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Sleepy Pi2</vt:lpstr>
      <vt:lpstr>Raspberry Pi Zero</vt:lpstr>
      <vt:lpstr>SAMD21G_Full</vt:lpstr>
      <vt:lpstr>SAMD21G_SeeStar</vt:lpstr>
      <vt:lpstr>AdaFruit M0 DataLogger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2017-11-16T22:45:51Z</cp:lastPrinted>
  <dcterms:created xsi:type="dcterms:W3CDTF">2017-04-26T16:58:42Z</dcterms:created>
  <dcterms:modified xsi:type="dcterms:W3CDTF">2017-12-01T23:14:34Z</dcterms:modified>
</cp:coreProperties>
</file>