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275" windowHeight="15390" activeTab="1"/>
  </bookViews>
  <sheets>
    <sheet name="Chart1" sheetId="4" r:id="rId1"/>
    <sheet name="Chart2" sheetId="5" r:id="rId2"/>
    <sheet name="Sheet1" sheetId="1" r:id="rId3"/>
    <sheet name="Sheet2" sheetId="2" r:id="rId4"/>
    <sheet name="Sheet3" sheetId="3" r:id="rId5"/>
  </sheets>
  <calcPr calcId="145621"/>
</workbook>
</file>

<file path=xl/calcChain.xml><?xml version="1.0" encoding="utf-8"?>
<calcChain xmlns="http://schemas.openxmlformats.org/spreadsheetml/2006/main">
  <c r="Y14" i="1" l="1"/>
  <c r="V14" i="1"/>
  <c r="Y13" i="1"/>
  <c r="V13" i="1"/>
  <c r="Y12" i="1"/>
  <c r="V12" i="1"/>
  <c r="Y11" i="1"/>
  <c r="V11" i="1"/>
  <c r="Y10" i="1"/>
  <c r="V10" i="1"/>
  <c r="Y9" i="1"/>
  <c r="V9" i="1"/>
  <c r="Y8" i="1"/>
  <c r="V8" i="1"/>
  <c r="Y7" i="1"/>
  <c r="Z7" i="1" s="1"/>
  <c r="V7" i="1"/>
  <c r="Y6" i="1"/>
  <c r="V6" i="1"/>
  <c r="Y5" i="1"/>
  <c r="Z5" i="1" s="1"/>
  <c r="V5" i="1"/>
  <c r="Y4" i="1"/>
  <c r="V4" i="1"/>
  <c r="P19" i="1"/>
  <c r="M19" i="1"/>
  <c r="P18" i="1"/>
  <c r="M18" i="1"/>
  <c r="P17" i="1"/>
  <c r="M17" i="1"/>
  <c r="P16" i="1"/>
  <c r="M16" i="1"/>
  <c r="P15" i="1"/>
  <c r="M15" i="1"/>
  <c r="Q15" i="1" s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P6" i="1"/>
  <c r="M6" i="1"/>
  <c r="P5" i="1"/>
  <c r="M5" i="1"/>
  <c r="P4" i="1"/>
  <c r="Q4" i="1" s="1"/>
  <c r="M4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G4" i="1"/>
  <c r="D4" i="1"/>
  <c r="Z14" i="1" l="1"/>
  <c r="Z12" i="1"/>
  <c r="Z10" i="1"/>
  <c r="Z9" i="1"/>
  <c r="Q19" i="1"/>
  <c r="Q14" i="1"/>
  <c r="Q13" i="1"/>
  <c r="Q12" i="1"/>
  <c r="Q11" i="1"/>
  <c r="Q7" i="1"/>
  <c r="Q6" i="1"/>
  <c r="Q5" i="1"/>
  <c r="Q9" i="1"/>
  <c r="Q16" i="1"/>
  <c r="Q18" i="1"/>
  <c r="Q8" i="1"/>
  <c r="Q10" i="1"/>
  <c r="Q17" i="1"/>
  <c r="Z6" i="1"/>
  <c r="Z4" i="1"/>
  <c r="Z11" i="1"/>
  <c r="Z13" i="1"/>
  <c r="Z8" i="1"/>
</calcChain>
</file>

<file path=xl/sharedStrings.xml><?xml version="1.0" encoding="utf-8"?>
<sst xmlns="http://schemas.openxmlformats.org/spreadsheetml/2006/main" count="27" uniqueCount="11">
  <si>
    <t>RLoad</t>
  </si>
  <si>
    <t>Vin</t>
  </si>
  <si>
    <t>Iin</t>
  </si>
  <si>
    <t>Pin</t>
  </si>
  <si>
    <t>Vout</t>
  </si>
  <si>
    <t>Iout</t>
  </si>
  <si>
    <t>Pout</t>
  </si>
  <si>
    <t>Eff (%)</t>
  </si>
  <si>
    <t>SUCS101212 Efficiency Plot (Imax = 1.0 amps)</t>
  </si>
  <si>
    <t>SUCS61212 Efficiency Plot (Imax = 0.50 amps)</t>
  </si>
  <si>
    <t>SUCS31212 Efficiency Plot (Imax = 0.25 amps)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</si>
</sst>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0" fontId="0" fillId="0" borderId="1" xfId="0" applyBorder="1" applyAlignment="1"/>
    <xf numFmtId="0" fontId="0" fillId="2" borderId="1" xfId="0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6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532857112034575E-2"/>
          <c:y val="2.2420334605232003E-2"/>
          <c:w val="0.91384576581906862"/>
          <c:h val="0.92699056753330367"/>
        </c:manualLayout>
      </c:layout>
      <c:scatterChart>
        <c:scatterStyle val="lineMarker"/>
        <c:varyColors val="0"/>
        <c:ser>
          <c:idx val="0"/>
          <c:order val="0"/>
          <c:tx>
            <c:v>SUCS10</c:v>
          </c:tx>
          <c:xVal>
            <c:numRef>
              <c:f>Sheet1!$A$4:$A$29</c:f>
              <c:numCache>
                <c:formatCode>General</c:formatCode>
                <c:ptCount val="26"/>
                <c:pt idx="0">
                  <c:v>1200</c:v>
                </c:pt>
                <c:pt idx="1">
                  <c:v>600</c:v>
                </c:pt>
                <c:pt idx="2">
                  <c:v>300</c:v>
                </c:pt>
                <c:pt idx="3">
                  <c:v>240</c:v>
                </c:pt>
                <c:pt idx="4">
                  <c:v>120</c:v>
                </c:pt>
                <c:pt idx="5">
                  <c:v>96</c:v>
                </c:pt>
                <c:pt idx="6">
                  <c:v>80</c:v>
                </c:pt>
                <c:pt idx="7">
                  <c:v>69</c:v>
                </c:pt>
                <c:pt idx="8">
                  <c:v>60</c:v>
                </c:pt>
                <c:pt idx="9">
                  <c:v>53</c:v>
                </c:pt>
                <c:pt idx="10">
                  <c:v>48</c:v>
                </c:pt>
                <c:pt idx="11">
                  <c:v>40</c:v>
                </c:pt>
                <c:pt idx="12">
                  <c:v>34</c:v>
                </c:pt>
                <c:pt idx="13">
                  <c:v>30</c:v>
                </c:pt>
                <c:pt idx="14">
                  <c:v>27</c:v>
                </c:pt>
                <c:pt idx="15">
                  <c:v>24</c:v>
                </c:pt>
                <c:pt idx="16">
                  <c:v>22</c:v>
                </c:pt>
                <c:pt idx="17">
                  <c:v>20</c:v>
                </c:pt>
                <c:pt idx="18">
                  <c:v>18.5</c:v>
                </c:pt>
                <c:pt idx="19">
                  <c:v>17</c:v>
                </c:pt>
                <c:pt idx="20">
                  <c:v>16</c:v>
                </c:pt>
                <c:pt idx="21">
                  <c:v>15</c:v>
                </c:pt>
                <c:pt idx="22">
                  <c:v>14.1</c:v>
                </c:pt>
                <c:pt idx="23">
                  <c:v>13.3</c:v>
                </c:pt>
                <c:pt idx="24">
                  <c:v>12.6</c:v>
                </c:pt>
                <c:pt idx="25">
                  <c:v>12</c:v>
                </c:pt>
              </c:numCache>
            </c:numRef>
          </c:xVal>
          <c:yVal>
            <c:numRef>
              <c:f>Sheet1!$H$4:$H$29</c:f>
              <c:numCache>
                <c:formatCode>0.0</c:formatCode>
                <c:ptCount val="26"/>
                <c:pt idx="0">
                  <c:v>20.29790456955314</c:v>
                </c:pt>
                <c:pt idx="1">
                  <c:v>36.423462088698145</c:v>
                </c:pt>
                <c:pt idx="2">
                  <c:v>56.072961373390562</c:v>
                </c:pt>
                <c:pt idx="3">
                  <c:v>62.738977760436988</c:v>
                </c:pt>
                <c:pt idx="4">
                  <c:v>69.868407051395735</c:v>
                </c:pt>
                <c:pt idx="5">
                  <c:v>74.200906389747601</c:v>
                </c:pt>
                <c:pt idx="6">
                  <c:v>78.7456507532807</c:v>
                </c:pt>
                <c:pt idx="7">
                  <c:v>81.908646132201497</c:v>
                </c:pt>
                <c:pt idx="8">
                  <c:v>81.658007680144578</c:v>
                </c:pt>
                <c:pt idx="9">
                  <c:v>81.14550972399303</c:v>
                </c:pt>
                <c:pt idx="10">
                  <c:v>81.606259893275023</c:v>
                </c:pt>
                <c:pt idx="11">
                  <c:v>83.606450773832748</c:v>
                </c:pt>
                <c:pt idx="12">
                  <c:v>86.859127202474838</c:v>
                </c:pt>
                <c:pt idx="13">
                  <c:v>85.195268293724496</c:v>
                </c:pt>
                <c:pt idx="14">
                  <c:v>85.279739794838235</c:v>
                </c:pt>
                <c:pt idx="15">
                  <c:v>85.707296137339043</c:v>
                </c:pt>
                <c:pt idx="16">
                  <c:v>85.979971387696693</c:v>
                </c:pt>
                <c:pt idx="17">
                  <c:v>86.703708520589771</c:v>
                </c:pt>
                <c:pt idx="18">
                  <c:v>86.786033619456362</c:v>
                </c:pt>
                <c:pt idx="19">
                  <c:v>87.022527035328352</c:v>
                </c:pt>
                <c:pt idx="20">
                  <c:v>87.074091112909898</c:v>
                </c:pt>
                <c:pt idx="21">
                  <c:v>87.332942833785864</c:v>
                </c:pt>
                <c:pt idx="22">
                  <c:v>87.277817231193595</c:v>
                </c:pt>
                <c:pt idx="23">
                  <c:v>87.390519099683445</c:v>
                </c:pt>
                <c:pt idx="24">
                  <c:v>87.494704267899564</c:v>
                </c:pt>
                <c:pt idx="25">
                  <c:v>87.34227065952966</c:v>
                </c:pt>
              </c:numCache>
            </c:numRef>
          </c:yVal>
          <c:smooth val="0"/>
        </c:ser>
        <c:ser>
          <c:idx val="1"/>
          <c:order val="1"/>
          <c:tx>
            <c:v>SUCS6</c:v>
          </c:tx>
          <c:xVal>
            <c:numRef>
              <c:f>Sheet1!$A$4:$A$29</c:f>
              <c:numCache>
                <c:formatCode>General</c:formatCode>
                <c:ptCount val="26"/>
                <c:pt idx="0">
                  <c:v>1200</c:v>
                </c:pt>
                <c:pt idx="1">
                  <c:v>600</c:v>
                </c:pt>
                <c:pt idx="2">
                  <c:v>300</c:v>
                </c:pt>
                <c:pt idx="3">
                  <c:v>240</c:v>
                </c:pt>
                <c:pt idx="4">
                  <c:v>120</c:v>
                </c:pt>
                <c:pt idx="5">
                  <c:v>96</c:v>
                </c:pt>
                <c:pt idx="6">
                  <c:v>80</c:v>
                </c:pt>
                <c:pt idx="7">
                  <c:v>69</c:v>
                </c:pt>
                <c:pt idx="8">
                  <c:v>60</c:v>
                </c:pt>
                <c:pt idx="9">
                  <c:v>53</c:v>
                </c:pt>
                <c:pt idx="10">
                  <c:v>48</c:v>
                </c:pt>
                <c:pt idx="11">
                  <c:v>40</c:v>
                </c:pt>
                <c:pt idx="12">
                  <c:v>34</c:v>
                </c:pt>
                <c:pt idx="13">
                  <c:v>30</c:v>
                </c:pt>
                <c:pt idx="14">
                  <c:v>27</c:v>
                </c:pt>
                <c:pt idx="15">
                  <c:v>24</c:v>
                </c:pt>
                <c:pt idx="16">
                  <c:v>22</c:v>
                </c:pt>
                <c:pt idx="17">
                  <c:v>20</c:v>
                </c:pt>
                <c:pt idx="18">
                  <c:v>18.5</c:v>
                </c:pt>
                <c:pt idx="19">
                  <c:v>17</c:v>
                </c:pt>
                <c:pt idx="20">
                  <c:v>16</c:v>
                </c:pt>
                <c:pt idx="21">
                  <c:v>15</c:v>
                </c:pt>
                <c:pt idx="22">
                  <c:v>14.1</c:v>
                </c:pt>
                <c:pt idx="23">
                  <c:v>13.3</c:v>
                </c:pt>
                <c:pt idx="24">
                  <c:v>12.6</c:v>
                </c:pt>
                <c:pt idx="25">
                  <c:v>12</c:v>
                </c:pt>
              </c:numCache>
            </c:numRef>
          </c:xVal>
          <c:yVal>
            <c:numRef>
              <c:f>Sheet1!$Q$4:$Q$19</c:f>
              <c:numCache>
                <c:formatCode>0.0</c:formatCode>
                <c:ptCount val="16"/>
                <c:pt idx="0">
                  <c:v>17.224606580829754</c:v>
                </c:pt>
                <c:pt idx="1">
                  <c:v>30.302548614422719</c:v>
                </c:pt>
                <c:pt idx="2">
                  <c:v>46.010935387147981</c:v>
                </c:pt>
                <c:pt idx="3">
                  <c:v>51.463763564674267</c:v>
                </c:pt>
                <c:pt idx="4">
                  <c:v>65.426800190748679</c:v>
                </c:pt>
                <c:pt idx="5">
                  <c:v>69.691664784278274</c:v>
                </c:pt>
                <c:pt idx="6">
                  <c:v>72.421641305761469</c:v>
                </c:pt>
                <c:pt idx="7">
                  <c:v>74.437998289013009</c:v>
                </c:pt>
                <c:pt idx="8">
                  <c:v>76.404472757366392</c:v>
                </c:pt>
                <c:pt idx="9">
                  <c:v>77.723937422123768</c:v>
                </c:pt>
                <c:pt idx="10">
                  <c:v>79.03989826736607</c:v>
                </c:pt>
                <c:pt idx="11">
                  <c:v>80.572426017401312</c:v>
                </c:pt>
                <c:pt idx="12">
                  <c:v>81.785826441955408</c:v>
                </c:pt>
                <c:pt idx="13">
                  <c:v>82.588307658283398</c:v>
                </c:pt>
                <c:pt idx="14">
                  <c:v>83.088688748853471</c:v>
                </c:pt>
                <c:pt idx="15">
                  <c:v>83.55938170600858</c:v>
                </c:pt>
              </c:numCache>
            </c:numRef>
          </c:yVal>
          <c:smooth val="0"/>
        </c:ser>
        <c:ser>
          <c:idx val="2"/>
          <c:order val="2"/>
          <c:tx>
            <c:v>SUCS3</c:v>
          </c:tx>
          <c:xVal>
            <c:numRef>
              <c:f>Sheet1!$A$4:$A$29</c:f>
              <c:numCache>
                <c:formatCode>General</c:formatCode>
                <c:ptCount val="26"/>
                <c:pt idx="0">
                  <c:v>1200</c:v>
                </c:pt>
                <c:pt idx="1">
                  <c:v>600</c:v>
                </c:pt>
                <c:pt idx="2">
                  <c:v>300</c:v>
                </c:pt>
                <c:pt idx="3">
                  <c:v>240</c:v>
                </c:pt>
                <c:pt idx="4">
                  <c:v>120</c:v>
                </c:pt>
                <c:pt idx="5">
                  <c:v>96</c:v>
                </c:pt>
                <c:pt idx="6">
                  <c:v>80</c:v>
                </c:pt>
                <c:pt idx="7">
                  <c:v>69</c:v>
                </c:pt>
                <c:pt idx="8">
                  <c:v>60</c:v>
                </c:pt>
                <c:pt idx="9">
                  <c:v>53</c:v>
                </c:pt>
                <c:pt idx="10">
                  <c:v>48</c:v>
                </c:pt>
                <c:pt idx="11">
                  <c:v>40</c:v>
                </c:pt>
                <c:pt idx="12">
                  <c:v>34</c:v>
                </c:pt>
                <c:pt idx="13">
                  <c:v>30</c:v>
                </c:pt>
                <c:pt idx="14">
                  <c:v>27</c:v>
                </c:pt>
                <c:pt idx="15">
                  <c:v>24</c:v>
                </c:pt>
                <c:pt idx="16">
                  <c:v>22</c:v>
                </c:pt>
                <c:pt idx="17">
                  <c:v>20</c:v>
                </c:pt>
                <c:pt idx="18">
                  <c:v>18.5</c:v>
                </c:pt>
                <c:pt idx="19">
                  <c:v>17</c:v>
                </c:pt>
                <c:pt idx="20">
                  <c:v>16</c:v>
                </c:pt>
                <c:pt idx="21">
                  <c:v>15</c:v>
                </c:pt>
                <c:pt idx="22">
                  <c:v>14.1</c:v>
                </c:pt>
                <c:pt idx="23">
                  <c:v>13.3</c:v>
                </c:pt>
                <c:pt idx="24">
                  <c:v>12.6</c:v>
                </c:pt>
                <c:pt idx="25">
                  <c:v>12</c:v>
                </c:pt>
              </c:numCache>
            </c:numRef>
          </c:xVal>
          <c:yVal>
            <c:numRef>
              <c:f>Sheet1!$Z$4:$Z$14</c:f>
              <c:numCache>
                <c:formatCode>0.0</c:formatCode>
                <c:ptCount val="11"/>
                <c:pt idx="0">
                  <c:v>24.242221030042916</c:v>
                </c:pt>
                <c:pt idx="1">
                  <c:v>41.045030315416589</c:v>
                </c:pt>
                <c:pt idx="2">
                  <c:v>54.219161013429328</c:v>
                </c:pt>
                <c:pt idx="3">
                  <c:v>58.660189159116207</c:v>
                </c:pt>
                <c:pt idx="4">
                  <c:v>69.94476887356646</c:v>
                </c:pt>
                <c:pt idx="5">
                  <c:v>73.206341740647105</c:v>
                </c:pt>
                <c:pt idx="6">
                  <c:v>75.105204594700865</c:v>
                </c:pt>
                <c:pt idx="7">
                  <c:v>76.079895477504294</c:v>
                </c:pt>
                <c:pt idx="8">
                  <c:v>76.876232455631595</c:v>
                </c:pt>
                <c:pt idx="9">
                  <c:v>77.575107296137347</c:v>
                </c:pt>
                <c:pt idx="10">
                  <c:v>78.015517475434137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70912"/>
        <c:axId val="41672704"/>
      </c:scatterChart>
      <c:valAx>
        <c:axId val="41670912"/>
        <c:scaling>
          <c:orientation val="minMax"/>
          <c:max val="12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41672704"/>
        <c:crosses val="autoZero"/>
        <c:crossBetween val="midCat"/>
      </c:valAx>
      <c:valAx>
        <c:axId val="416727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16709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9.8725424215359237E-2"/>
          <c:y val="0.75419218533625976"/>
          <c:w val="8.9493867570065666E-2"/>
          <c:h val="0.10954944830063429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532857112034575E-2"/>
          <c:y val="2.2420334605232003E-2"/>
          <c:w val="0.9029072982613946"/>
          <c:h val="0.92699056753330367"/>
        </c:manualLayout>
      </c:layout>
      <c:scatterChart>
        <c:scatterStyle val="lineMarker"/>
        <c:varyColors val="0"/>
        <c:ser>
          <c:idx val="0"/>
          <c:order val="0"/>
          <c:tx>
            <c:v>SUCS10</c:v>
          </c:tx>
          <c:xVal>
            <c:numRef>
              <c:f>Sheet1!$A$7:$A$29</c:f>
              <c:numCache>
                <c:formatCode>General</c:formatCode>
                <c:ptCount val="23"/>
                <c:pt idx="0">
                  <c:v>240</c:v>
                </c:pt>
                <c:pt idx="1">
                  <c:v>120</c:v>
                </c:pt>
                <c:pt idx="2">
                  <c:v>96</c:v>
                </c:pt>
                <c:pt idx="3">
                  <c:v>80</c:v>
                </c:pt>
                <c:pt idx="4">
                  <c:v>69</c:v>
                </c:pt>
                <c:pt idx="5">
                  <c:v>60</c:v>
                </c:pt>
                <c:pt idx="6">
                  <c:v>53</c:v>
                </c:pt>
                <c:pt idx="7">
                  <c:v>48</c:v>
                </c:pt>
                <c:pt idx="8">
                  <c:v>40</c:v>
                </c:pt>
                <c:pt idx="9">
                  <c:v>34</c:v>
                </c:pt>
                <c:pt idx="10">
                  <c:v>30</c:v>
                </c:pt>
                <c:pt idx="11">
                  <c:v>27</c:v>
                </c:pt>
                <c:pt idx="12">
                  <c:v>24</c:v>
                </c:pt>
                <c:pt idx="13">
                  <c:v>22</c:v>
                </c:pt>
                <c:pt idx="14">
                  <c:v>20</c:v>
                </c:pt>
                <c:pt idx="15">
                  <c:v>18.5</c:v>
                </c:pt>
                <c:pt idx="16">
                  <c:v>17</c:v>
                </c:pt>
                <c:pt idx="17">
                  <c:v>16</c:v>
                </c:pt>
                <c:pt idx="18">
                  <c:v>15</c:v>
                </c:pt>
                <c:pt idx="19">
                  <c:v>14.1</c:v>
                </c:pt>
                <c:pt idx="20">
                  <c:v>13.3</c:v>
                </c:pt>
                <c:pt idx="21">
                  <c:v>12.6</c:v>
                </c:pt>
                <c:pt idx="22">
                  <c:v>12</c:v>
                </c:pt>
              </c:numCache>
            </c:numRef>
          </c:xVal>
          <c:yVal>
            <c:numRef>
              <c:f>Sheet1!$H$7:$H$29</c:f>
              <c:numCache>
                <c:formatCode>0.0</c:formatCode>
                <c:ptCount val="23"/>
                <c:pt idx="0">
                  <c:v>62.738977760436988</c:v>
                </c:pt>
                <c:pt idx="1">
                  <c:v>69.868407051395735</c:v>
                </c:pt>
                <c:pt idx="2">
                  <c:v>74.200906389747601</c:v>
                </c:pt>
                <c:pt idx="3">
                  <c:v>78.7456507532807</c:v>
                </c:pt>
                <c:pt idx="4">
                  <c:v>81.908646132201497</c:v>
                </c:pt>
                <c:pt idx="5">
                  <c:v>81.658007680144578</c:v>
                </c:pt>
                <c:pt idx="6">
                  <c:v>81.14550972399303</c:v>
                </c:pt>
                <c:pt idx="7">
                  <c:v>81.606259893275023</c:v>
                </c:pt>
                <c:pt idx="8">
                  <c:v>83.606450773832748</c:v>
                </c:pt>
                <c:pt idx="9">
                  <c:v>86.859127202474838</c:v>
                </c:pt>
                <c:pt idx="10">
                  <c:v>85.195268293724496</c:v>
                </c:pt>
                <c:pt idx="11">
                  <c:v>85.279739794838235</c:v>
                </c:pt>
                <c:pt idx="12">
                  <c:v>85.707296137339043</c:v>
                </c:pt>
                <c:pt idx="13">
                  <c:v>85.979971387696693</c:v>
                </c:pt>
                <c:pt idx="14">
                  <c:v>86.703708520589771</c:v>
                </c:pt>
                <c:pt idx="15">
                  <c:v>86.786033619456362</c:v>
                </c:pt>
                <c:pt idx="16">
                  <c:v>87.022527035328352</c:v>
                </c:pt>
                <c:pt idx="17">
                  <c:v>87.074091112909898</c:v>
                </c:pt>
                <c:pt idx="18">
                  <c:v>87.332942833785864</c:v>
                </c:pt>
                <c:pt idx="19">
                  <c:v>87.277817231193595</c:v>
                </c:pt>
                <c:pt idx="20">
                  <c:v>87.390519099683445</c:v>
                </c:pt>
                <c:pt idx="21">
                  <c:v>87.494704267899564</c:v>
                </c:pt>
                <c:pt idx="22">
                  <c:v>87.34227065952966</c:v>
                </c:pt>
              </c:numCache>
            </c:numRef>
          </c:yVal>
          <c:smooth val="0"/>
        </c:ser>
        <c:ser>
          <c:idx val="1"/>
          <c:order val="1"/>
          <c:tx>
            <c:v>SUCS6</c:v>
          </c:tx>
          <c:xVal>
            <c:numRef>
              <c:f>Sheet1!$A$7:$A$29</c:f>
              <c:numCache>
                <c:formatCode>General</c:formatCode>
                <c:ptCount val="23"/>
                <c:pt idx="0">
                  <c:v>240</c:v>
                </c:pt>
                <c:pt idx="1">
                  <c:v>120</c:v>
                </c:pt>
                <c:pt idx="2">
                  <c:v>96</c:v>
                </c:pt>
                <c:pt idx="3">
                  <c:v>80</c:v>
                </c:pt>
                <c:pt idx="4">
                  <c:v>69</c:v>
                </c:pt>
                <c:pt idx="5">
                  <c:v>60</c:v>
                </c:pt>
                <c:pt idx="6">
                  <c:v>53</c:v>
                </c:pt>
                <c:pt idx="7">
                  <c:v>48</c:v>
                </c:pt>
                <c:pt idx="8">
                  <c:v>40</c:v>
                </c:pt>
                <c:pt idx="9">
                  <c:v>34</c:v>
                </c:pt>
                <c:pt idx="10">
                  <c:v>30</c:v>
                </c:pt>
                <c:pt idx="11">
                  <c:v>27</c:v>
                </c:pt>
                <c:pt idx="12">
                  <c:v>24</c:v>
                </c:pt>
                <c:pt idx="13">
                  <c:v>22</c:v>
                </c:pt>
                <c:pt idx="14">
                  <c:v>20</c:v>
                </c:pt>
                <c:pt idx="15">
                  <c:v>18.5</c:v>
                </c:pt>
                <c:pt idx="16">
                  <c:v>17</c:v>
                </c:pt>
                <c:pt idx="17">
                  <c:v>16</c:v>
                </c:pt>
                <c:pt idx="18">
                  <c:v>15</c:v>
                </c:pt>
                <c:pt idx="19">
                  <c:v>14.1</c:v>
                </c:pt>
                <c:pt idx="20">
                  <c:v>13.3</c:v>
                </c:pt>
                <c:pt idx="21">
                  <c:v>12.6</c:v>
                </c:pt>
                <c:pt idx="22">
                  <c:v>12</c:v>
                </c:pt>
              </c:numCache>
            </c:numRef>
          </c:xVal>
          <c:yVal>
            <c:numRef>
              <c:f>Sheet1!$Q$7:$Q$19</c:f>
              <c:numCache>
                <c:formatCode>0.0</c:formatCode>
                <c:ptCount val="13"/>
                <c:pt idx="0">
                  <c:v>51.463763564674267</c:v>
                </c:pt>
                <c:pt idx="1">
                  <c:v>65.426800190748679</c:v>
                </c:pt>
                <c:pt idx="2">
                  <c:v>69.691664784278274</c:v>
                </c:pt>
                <c:pt idx="3">
                  <c:v>72.421641305761469</c:v>
                </c:pt>
                <c:pt idx="4">
                  <c:v>74.437998289013009</c:v>
                </c:pt>
                <c:pt idx="5">
                  <c:v>76.404472757366392</c:v>
                </c:pt>
                <c:pt idx="6">
                  <c:v>77.723937422123768</c:v>
                </c:pt>
                <c:pt idx="7">
                  <c:v>79.03989826736607</c:v>
                </c:pt>
                <c:pt idx="8">
                  <c:v>80.572426017401312</c:v>
                </c:pt>
                <c:pt idx="9">
                  <c:v>81.785826441955408</c:v>
                </c:pt>
                <c:pt idx="10">
                  <c:v>82.588307658283398</c:v>
                </c:pt>
                <c:pt idx="11">
                  <c:v>83.088688748853471</c:v>
                </c:pt>
                <c:pt idx="12">
                  <c:v>83.55938170600858</c:v>
                </c:pt>
              </c:numCache>
            </c:numRef>
          </c:yVal>
          <c:smooth val="0"/>
        </c:ser>
        <c:ser>
          <c:idx val="2"/>
          <c:order val="2"/>
          <c:tx>
            <c:v>SUCS3</c:v>
          </c:tx>
          <c:xVal>
            <c:numRef>
              <c:f>Sheet1!$A$7:$A$29</c:f>
              <c:numCache>
                <c:formatCode>General</c:formatCode>
                <c:ptCount val="23"/>
                <c:pt idx="0">
                  <c:v>240</c:v>
                </c:pt>
                <c:pt idx="1">
                  <c:v>120</c:v>
                </c:pt>
                <c:pt idx="2">
                  <c:v>96</c:v>
                </c:pt>
                <c:pt idx="3">
                  <c:v>80</c:v>
                </c:pt>
                <c:pt idx="4">
                  <c:v>69</c:v>
                </c:pt>
                <c:pt idx="5">
                  <c:v>60</c:v>
                </c:pt>
                <c:pt idx="6">
                  <c:v>53</c:v>
                </c:pt>
                <c:pt idx="7">
                  <c:v>48</c:v>
                </c:pt>
                <c:pt idx="8">
                  <c:v>40</c:v>
                </c:pt>
                <c:pt idx="9">
                  <c:v>34</c:v>
                </c:pt>
                <c:pt idx="10">
                  <c:v>30</c:v>
                </c:pt>
                <c:pt idx="11">
                  <c:v>27</c:v>
                </c:pt>
                <c:pt idx="12">
                  <c:v>24</c:v>
                </c:pt>
                <c:pt idx="13">
                  <c:v>22</c:v>
                </c:pt>
                <c:pt idx="14">
                  <c:v>20</c:v>
                </c:pt>
                <c:pt idx="15">
                  <c:v>18.5</c:v>
                </c:pt>
                <c:pt idx="16">
                  <c:v>17</c:v>
                </c:pt>
                <c:pt idx="17">
                  <c:v>16</c:v>
                </c:pt>
                <c:pt idx="18">
                  <c:v>15</c:v>
                </c:pt>
                <c:pt idx="19">
                  <c:v>14.1</c:v>
                </c:pt>
                <c:pt idx="20">
                  <c:v>13.3</c:v>
                </c:pt>
                <c:pt idx="21">
                  <c:v>12.6</c:v>
                </c:pt>
                <c:pt idx="22">
                  <c:v>12</c:v>
                </c:pt>
              </c:numCache>
            </c:numRef>
          </c:xVal>
          <c:yVal>
            <c:numRef>
              <c:f>Sheet1!$Z$7:$Z$14</c:f>
              <c:numCache>
                <c:formatCode>0.0</c:formatCode>
                <c:ptCount val="8"/>
                <c:pt idx="0">
                  <c:v>58.660189159116207</c:v>
                </c:pt>
                <c:pt idx="1">
                  <c:v>69.94476887356646</c:v>
                </c:pt>
                <c:pt idx="2">
                  <c:v>73.206341740647105</c:v>
                </c:pt>
                <c:pt idx="3">
                  <c:v>75.105204594700865</c:v>
                </c:pt>
                <c:pt idx="4">
                  <c:v>76.079895477504294</c:v>
                </c:pt>
                <c:pt idx="5">
                  <c:v>76.876232455631595</c:v>
                </c:pt>
                <c:pt idx="6">
                  <c:v>77.575107296137347</c:v>
                </c:pt>
                <c:pt idx="7">
                  <c:v>78.015517475434137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02144"/>
        <c:axId val="65703936"/>
      </c:scatterChart>
      <c:valAx>
        <c:axId val="65702144"/>
        <c:scaling>
          <c:orientation val="minMax"/>
          <c:max val="24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65703936"/>
        <c:crosses val="autoZero"/>
        <c:crossBetween val="midCat"/>
        <c:majorUnit val="40"/>
      </c:valAx>
      <c:valAx>
        <c:axId val="657039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65702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8.9933575389930534E-2"/>
          <c:y val="0.59886646940232213"/>
          <c:w val="8.9493867570065666E-2"/>
          <c:h val="0.10954944830063429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5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5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119" cy="62890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119" cy="62890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9"/>
  <sheetViews>
    <sheetView workbookViewId="0">
      <selection activeCell="Z7" sqref="Z7:Z14"/>
    </sheetView>
  </sheetViews>
  <sheetFormatPr defaultRowHeight="15" x14ac:dyDescent="0.25"/>
  <sheetData>
    <row r="2" spans="1:26" x14ac:dyDescent="0.25">
      <c r="A2" s="6" t="s">
        <v>8</v>
      </c>
      <c r="B2" s="6"/>
      <c r="C2" s="6"/>
      <c r="D2" s="6"/>
      <c r="E2" s="6"/>
      <c r="F2" s="6"/>
      <c r="G2" s="6"/>
      <c r="H2" s="6"/>
      <c r="J2" s="6" t="s">
        <v>9</v>
      </c>
      <c r="K2" s="6"/>
      <c r="L2" s="6"/>
      <c r="M2" s="6"/>
      <c r="N2" s="6"/>
      <c r="O2" s="6"/>
      <c r="P2" s="6"/>
      <c r="Q2" s="6"/>
      <c r="S2" s="6" t="s">
        <v>10</v>
      </c>
      <c r="T2" s="6"/>
      <c r="U2" s="6"/>
      <c r="V2" s="6"/>
      <c r="W2" s="6"/>
      <c r="X2" s="6"/>
      <c r="Y2" s="6"/>
      <c r="Z2" s="6"/>
    </row>
    <row r="3" spans="1:2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S3" s="1" t="s">
        <v>0</v>
      </c>
      <c r="T3" s="1" t="s">
        <v>1</v>
      </c>
      <c r="U3" s="1" t="s">
        <v>2</v>
      </c>
      <c r="V3" s="1" t="s">
        <v>3</v>
      </c>
      <c r="W3" s="1" t="s">
        <v>4</v>
      </c>
      <c r="X3" s="1" t="s">
        <v>5</v>
      </c>
      <c r="Y3" s="1" t="s">
        <v>6</v>
      </c>
      <c r="Z3" s="1" t="s">
        <v>7</v>
      </c>
    </row>
    <row r="4" spans="1:26" x14ac:dyDescent="0.25">
      <c r="A4" s="2">
        <v>1200</v>
      </c>
      <c r="B4" s="2">
        <v>13.98</v>
      </c>
      <c r="C4" s="3">
        <v>3.4000000000000002E-2</v>
      </c>
      <c r="D4" s="4">
        <f>B4*C4</f>
        <v>0.47532000000000008</v>
      </c>
      <c r="E4" s="4">
        <v>12.06</v>
      </c>
      <c r="F4" s="3">
        <v>8.0000000000000002E-3</v>
      </c>
      <c r="G4" s="4">
        <f>E4*F4</f>
        <v>9.648000000000001E-2</v>
      </c>
      <c r="H4" s="5">
        <f>(G4/D4)*100</f>
        <v>20.29790456955314</v>
      </c>
      <c r="J4" s="2">
        <v>1200</v>
      </c>
      <c r="K4" s="2">
        <v>13.98</v>
      </c>
      <c r="L4" s="3">
        <v>4.4999999999999998E-2</v>
      </c>
      <c r="M4" s="4">
        <f>K4*L4</f>
        <v>0.62909999999999999</v>
      </c>
      <c r="N4" s="4">
        <v>12.04</v>
      </c>
      <c r="O4" s="3">
        <v>8.9999999999999993E-3</v>
      </c>
      <c r="P4" s="4">
        <f>N4*O4</f>
        <v>0.10835999999999998</v>
      </c>
      <c r="Q4" s="5">
        <f>(P4/M4)*100</f>
        <v>17.224606580829754</v>
      </c>
      <c r="S4" s="2">
        <v>1200</v>
      </c>
      <c r="T4" s="2">
        <v>13.98</v>
      </c>
      <c r="U4" s="3">
        <v>3.2000000000000001E-2</v>
      </c>
      <c r="V4" s="4">
        <f>T4*U4</f>
        <v>0.44736000000000004</v>
      </c>
      <c r="W4" s="4">
        <v>12.05</v>
      </c>
      <c r="X4" s="3">
        <v>8.9999999999999993E-3</v>
      </c>
      <c r="Y4" s="4">
        <f>W4*X4</f>
        <v>0.10845</v>
      </c>
      <c r="Z4" s="5">
        <f>(Y4/V4)*100</f>
        <v>24.242221030042916</v>
      </c>
    </row>
    <row r="5" spans="1:26" x14ac:dyDescent="0.25">
      <c r="A5" s="2">
        <v>600</v>
      </c>
      <c r="B5" s="2">
        <v>13.98</v>
      </c>
      <c r="C5" s="3">
        <v>4.4999999999999998E-2</v>
      </c>
      <c r="D5" s="4">
        <f t="shared" ref="D5:D29" si="0">B5*C5</f>
        <v>0.62909999999999999</v>
      </c>
      <c r="E5" s="4">
        <v>12.06</v>
      </c>
      <c r="F5" s="3">
        <v>1.9E-2</v>
      </c>
      <c r="G5" s="4">
        <f t="shared" ref="G5:G29" si="1">E5*F5</f>
        <v>0.22914000000000001</v>
      </c>
      <c r="H5" s="5">
        <f t="shared" ref="H5:H29" si="2">(G5/D5)*100</f>
        <v>36.423462088698145</v>
      </c>
      <c r="J5" s="2">
        <v>600</v>
      </c>
      <c r="K5" s="2">
        <v>13.98</v>
      </c>
      <c r="L5" s="3">
        <v>5.3999999999999999E-2</v>
      </c>
      <c r="M5" s="4">
        <f t="shared" ref="M5:M19" si="3">K5*L5</f>
        <v>0.75492000000000004</v>
      </c>
      <c r="N5" s="4">
        <v>12.04</v>
      </c>
      <c r="O5" s="3">
        <v>1.9E-2</v>
      </c>
      <c r="P5" s="4">
        <f t="shared" ref="P5:P19" si="4">N5*O5</f>
        <v>0.22875999999999999</v>
      </c>
      <c r="Q5" s="5">
        <f t="shared" ref="Q5:Q19" si="5">(P5/M5)*100</f>
        <v>30.302548614422719</v>
      </c>
      <c r="S5" s="2">
        <v>600</v>
      </c>
      <c r="T5" s="2">
        <v>13.98</v>
      </c>
      <c r="U5" s="3">
        <v>4.2000000000000003E-2</v>
      </c>
      <c r="V5" s="4">
        <f t="shared" ref="V5:V14" si="6">T5*U5</f>
        <v>0.58716000000000002</v>
      </c>
      <c r="W5" s="4">
        <v>12.05</v>
      </c>
      <c r="X5" s="3">
        <v>0.02</v>
      </c>
      <c r="Y5" s="4">
        <f t="shared" ref="Y5:Y14" si="7">W5*X5</f>
        <v>0.24100000000000002</v>
      </c>
      <c r="Z5" s="5">
        <f t="shared" ref="Z5:Z14" si="8">(Y5/V5)*100</f>
        <v>41.045030315416589</v>
      </c>
    </row>
    <row r="6" spans="1:26" x14ac:dyDescent="0.25">
      <c r="A6" s="2">
        <v>300</v>
      </c>
      <c r="B6" s="2">
        <v>13.98</v>
      </c>
      <c r="C6" s="3">
        <v>0.06</v>
      </c>
      <c r="D6" s="4">
        <f t="shared" si="0"/>
        <v>0.83879999999999999</v>
      </c>
      <c r="E6" s="4">
        <v>12.06</v>
      </c>
      <c r="F6" s="3">
        <v>3.9E-2</v>
      </c>
      <c r="G6" s="4">
        <f t="shared" si="1"/>
        <v>0.47034000000000004</v>
      </c>
      <c r="H6" s="5">
        <f t="shared" si="2"/>
        <v>56.072961373390562</v>
      </c>
      <c r="J6" s="2">
        <v>300</v>
      </c>
      <c r="K6" s="2">
        <v>13.98</v>
      </c>
      <c r="L6" s="3">
        <v>7.2999999999999995E-2</v>
      </c>
      <c r="M6" s="4">
        <f t="shared" si="3"/>
        <v>1.02054</v>
      </c>
      <c r="N6" s="4">
        <v>12.04</v>
      </c>
      <c r="O6" s="3">
        <v>3.9E-2</v>
      </c>
      <c r="P6" s="4">
        <f t="shared" si="4"/>
        <v>0.46955999999999998</v>
      </c>
      <c r="Q6" s="5">
        <f t="shared" si="5"/>
        <v>46.010935387147981</v>
      </c>
      <c r="S6" s="2">
        <v>300</v>
      </c>
      <c r="T6" s="2">
        <v>13.98</v>
      </c>
      <c r="U6" s="3">
        <v>6.2E-2</v>
      </c>
      <c r="V6" s="4">
        <f t="shared" si="6"/>
        <v>0.86675999999999997</v>
      </c>
      <c r="W6" s="4">
        <v>12.05</v>
      </c>
      <c r="X6" s="3">
        <v>3.9E-2</v>
      </c>
      <c r="Y6" s="4">
        <f t="shared" si="7"/>
        <v>0.46995000000000003</v>
      </c>
      <c r="Z6" s="5">
        <f t="shared" si="8"/>
        <v>54.219161013429328</v>
      </c>
    </row>
    <row r="7" spans="1:26" x14ac:dyDescent="0.25">
      <c r="A7" s="2">
        <v>240</v>
      </c>
      <c r="B7" s="2">
        <v>13.98</v>
      </c>
      <c r="C7" s="3">
        <v>6.6000000000000003E-2</v>
      </c>
      <c r="D7" s="4">
        <f t="shared" si="0"/>
        <v>0.92268000000000006</v>
      </c>
      <c r="E7" s="4">
        <v>12.06</v>
      </c>
      <c r="F7" s="3">
        <v>4.8000000000000001E-2</v>
      </c>
      <c r="G7" s="4">
        <f t="shared" si="1"/>
        <v>0.57888000000000006</v>
      </c>
      <c r="H7" s="5">
        <f t="shared" si="2"/>
        <v>62.738977760436988</v>
      </c>
      <c r="J7" s="2">
        <v>240</v>
      </c>
      <c r="K7" s="2">
        <v>13.98</v>
      </c>
      <c r="L7" s="3">
        <v>8.2000000000000003E-2</v>
      </c>
      <c r="M7" s="4">
        <f t="shared" si="3"/>
        <v>1.14636</v>
      </c>
      <c r="N7" s="4">
        <v>12.04</v>
      </c>
      <c r="O7" s="3">
        <v>4.9000000000000002E-2</v>
      </c>
      <c r="P7" s="4">
        <f t="shared" si="4"/>
        <v>0.58995999999999993</v>
      </c>
      <c r="Q7" s="5">
        <f t="shared" si="5"/>
        <v>51.463763564674267</v>
      </c>
      <c r="S7" s="2">
        <v>240</v>
      </c>
      <c r="T7" s="2">
        <v>13.98</v>
      </c>
      <c r="U7" s="3">
        <v>7.1999999999999995E-2</v>
      </c>
      <c r="V7" s="4">
        <f t="shared" si="6"/>
        <v>1.0065599999999999</v>
      </c>
      <c r="W7" s="4">
        <v>12.05</v>
      </c>
      <c r="X7" s="3">
        <v>4.9000000000000002E-2</v>
      </c>
      <c r="Y7" s="4">
        <f t="shared" si="7"/>
        <v>0.59045000000000003</v>
      </c>
      <c r="Z7" s="5">
        <f t="shared" si="8"/>
        <v>58.660189159116207</v>
      </c>
    </row>
    <row r="8" spans="1:26" x14ac:dyDescent="0.25">
      <c r="A8" s="2">
        <v>120</v>
      </c>
      <c r="B8" s="2">
        <v>13.98</v>
      </c>
      <c r="C8" s="3">
        <v>0.121</v>
      </c>
      <c r="D8" s="4">
        <f t="shared" si="0"/>
        <v>1.6915800000000001</v>
      </c>
      <c r="E8" s="4">
        <v>12.06</v>
      </c>
      <c r="F8" s="3">
        <v>9.8000000000000004E-2</v>
      </c>
      <c r="G8" s="4">
        <f t="shared" si="1"/>
        <v>1.18188</v>
      </c>
      <c r="H8" s="5">
        <f t="shared" si="2"/>
        <v>69.868407051395735</v>
      </c>
      <c r="J8" s="2">
        <v>120</v>
      </c>
      <c r="K8" s="2">
        <v>13.98</v>
      </c>
      <c r="L8" s="3">
        <v>0.129</v>
      </c>
      <c r="M8" s="4">
        <f t="shared" si="3"/>
        <v>1.80342</v>
      </c>
      <c r="N8" s="4">
        <v>12.04</v>
      </c>
      <c r="O8" s="3">
        <v>9.8000000000000004E-2</v>
      </c>
      <c r="P8" s="4">
        <f t="shared" si="4"/>
        <v>1.1799199999999999</v>
      </c>
      <c r="Q8" s="5">
        <f t="shared" si="5"/>
        <v>65.426800190748679</v>
      </c>
      <c r="S8" s="2">
        <v>120</v>
      </c>
      <c r="T8" s="2">
        <v>13.98</v>
      </c>
      <c r="U8" s="3">
        <v>0.122</v>
      </c>
      <c r="V8" s="4">
        <f t="shared" si="6"/>
        <v>1.70556</v>
      </c>
      <c r="W8" s="4">
        <v>12.05</v>
      </c>
      <c r="X8" s="3">
        <v>9.9000000000000005E-2</v>
      </c>
      <c r="Y8" s="4">
        <f t="shared" si="7"/>
        <v>1.1929500000000002</v>
      </c>
      <c r="Z8" s="5">
        <f t="shared" si="8"/>
        <v>69.94476887356646</v>
      </c>
    </row>
    <row r="9" spans="1:26" x14ac:dyDescent="0.25">
      <c r="A9" s="2">
        <v>96</v>
      </c>
      <c r="B9" s="2">
        <v>13.98</v>
      </c>
      <c r="C9" s="3">
        <v>0.14299999999999999</v>
      </c>
      <c r="D9" s="4">
        <f t="shared" si="0"/>
        <v>1.9991399999999999</v>
      </c>
      <c r="E9" s="4">
        <v>12.06</v>
      </c>
      <c r="F9" s="3">
        <v>0.123</v>
      </c>
      <c r="G9" s="4">
        <f t="shared" si="1"/>
        <v>1.4833800000000001</v>
      </c>
      <c r="H9" s="5">
        <f t="shared" si="2"/>
        <v>74.200906389747601</v>
      </c>
      <c r="J9" s="2">
        <v>96</v>
      </c>
      <c r="K9" s="2">
        <v>13.98</v>
      </c>
      <c r="L9" s="3">
        <v>0.152</v>
      </c>
      <c r="M9" s="4">
        <f t="shared" si="3"/>
        <v>2.1249600000000002</v>
      </c>
      <c r="N9" s="4">
        <v>12.04</v>
      </c>
      <c r="O9" s="3">
        <v>0.123</v>
      </c>
      <c r="P9" s="4">
        <f t="shared" si="4"/>
        <v>1.4809199999999998</v>
      </c>
      <c r="Q9" s="5">
        <f t="shared" si="5"/>
        <v>69.691664784278274</v>
      </c>
      <c r="S9" s="7">
        <v>96</v>
      </c>
      <c r="T9" s="7">
        <v>13.98</v>
      </c>
      <c r="U9" s="8">
        <v>0.14599999999999999</v>
      </c>
      <c r="V9" s="9">
        <f t="shared" si="6"/>
        <v>2.04108</v>
      </c>
      <c r="W9" s="9">
        <v>12.05</v>
      </c>
      <c r="X9" s="8">
        <v>0.124</v>
      </c>
      <c r="Y9" s="9">
        <f t="shared" si="7"/>
        <v>1.4942</v>
      </c>
      <c r="Z9" s="10">
        <f t="shared" si="8"/>
        <v>73.206341740647105</v>
      </c>
    </row>
    <row r="10" spans="1:26" x14ac:dyDescent="0.25">
      <c r="A10" s="2">
        <v>80</v>
      </c>
      <c r="B10" s="2">
        <v>13.98</v>
      </c>
      <c r="C10" s="3">
        <v>0.16200000000000001</v>
      </c>
      <c r="D10" s="4">
        <f t="shared" si="0"/>
        <v>2.2647600000000003</v>
      </c>
      <c r="E10" s="4">
        <v>12.05</v>
      </c>
      <c r="F10" s="3">
        <v>0.14799999999999999</v>
      </c>
      <c r="G10" s="4">
        <f t="shared" si="1"/>
        <v>1.7834000000000001</v>
      </c>
      <c r="H10" s="5">
        <f t="shared" si="2"/>
        <v>78.7456507532807</v>
      </c>
      <c r="J10" s="2">
        <v>80</v>
      </c>
      <c r="K10" s="2">
        <v>13.98</v>
      </c>
      <c r="L10" s="3">
        <v>0.17599999999999999</v>
      </c>
      <c r="M10" s="4">
        <f t="shared" si="3"/>
        <v>2.46048</v>
      </c>
      <c r="N10" s="4">
        <v>12.04</v>
      </c>
      <c r="O10" s="3">
        <v>0.14799999999999999</v>
      </c>
      <c r="P10" s="4">
        <f t="shared" si="4"/>
        <v>1.7819199999999997</v>
      </c>
      <c r="Q10" s="5">
        <f t="shared" si="5"/>
        <v>72.421641305761469</v>
      </c>
      <c r="S10" s="2">
        <v>80</v>
      </c>
      <c r="T10" s="2">
        <v>13.98</v>
      </c>
      <c r="U10" s="3">
        <v>0.17100000000000001</v>
      </c>
      <c r="V10" s="4">
        <f t="shared" si="6"/>
        <v>2.3905800000000004</v>
      </c>
      <c r="W10" s="4">
        <v>12.05</v>
      </c>
      <c r="X10" s="3">
        <v>0.14899999999999999</v>
      </c>
      <c r="Y10" s="4">
        <f t="shared" si="7"/>
        <v>1.79545</v>
      </c>
      <c r="Z10" s="5">
        <f t="shared" si="8"/>
        <v>75.105204594700865</v>
      </c>
    </row>
    <row r="11" spans="1:26" x14ac:dyDescent="0.25">
      <c r="A11" s="2">
        <v>69</v>
      </c>
      <c r="B11" s="2">
        <v>13.98</v>
      </c>
      <c r="C11" s="3">
        <v>0.18099999999999999</v>
      </c>
      <c r="D11" s="4">
        <f t="shared" si="0"/>
        <v>2.5303800000000001</v>
      </c>
      <c r="E11" s="4">
        <v>12.05</v>
      </c>
      <c r="F11" s="3">
        <v>0.17199999999999999</v>
      </c>
      <c r="G11" s="4">
        <f t="shared" si="1"/>
        <v>2.0726</v>
      </c>
      <c r="H11" s="5">
        <f t="shared" si="2"/>
        <v>81.908646132201497</v>
      </c>
      <c r="J11" s="2">
        <v>69</v>
      </c>
      <c r="K11" s="2">
        <v>13.98</v>
      </c>
      <c r="L11" s="3">
        <v>0.19900000000000001</v>
      </c>
      <c r="M11" s="4">
        <f t="shared" si="3"/>
        <v>2.7820200000000002</v>
      </c>
      <c r="N11" s="4">
        <v>12.04</v>
      </c>
      <c r="O11" s="3">
        <v>0.17199999999999999</v>
      </c>
      <c r="P11" s="4">
        <f t="shared" si="4"/>
        <v>2.0708799999999998</v>
      </c>
      <c r="Q11" s="5">
        <f t="shared" si="5"/>
        <v>74.437998289013009</v>
      </c>
      <c r="S11" s="2">
        <v>69</v>
      </c>
      <c r="T11" s="2">
        <v>13.98</v>
      </c>
      <c r="U11" s="3">
        <v>0.19600000000000001</v>
      </c>
      <c r="V11" s="4">
        <f t="shared" si="6"/>
        <v>2.7400800000000003</v>
      </c>
      <c r="W11" s="4">
        <v>12.05</v>
      </c>
      <c r="X11" s="3">
        <v>0.17299999999999999</v>
      </c>
      <c r="Y11" s="4">
        <f t="shared" si="7"/>
        <v>2.0846499999999999</v>
      </c>
      <c r="Z11" s="5">
        <f t="shared" si="8"/>
        <v>76.079895477504294</v>
      </c>
    </row>
    <row r="12" spans="1:26" x14ac:dyDescent="0.25">
      <c r="A12" s="2">
        <v>60</v>
      </c>
      <c r="B12" s="2">
        <v>13.98</v>
      </c>
      <c r="C12" s="3">
        <v>0.20899999999999999</v>
      </c>
      <c r="D12" s="4">
        <f t="shared" si="0"/>
        <v>2.9218199999999999</v>
      </c>
      <c r="E12" s="4">
        <v>12.05</v>
      </c>
      <c r="F12" s="3">
        <v>0.19800000000000001</v>
      </c>
      <c r="G12" s="4">
        <f t="shared" si="1"/>
        <v>2.3859000000000004</v>
      </c>
      <c r="H12" s="5">
        <f t="shared" si="2"/>
        <v>81.658007680144578</v>
      </c>
      <c r="J12" s="2">
        <v>60</v>
      </c>
      <c r="K12" s="2">
        <v>13.98</v>
      </c>
      <c r="L12" s="3">
        <v>0.223</v>
      </c>
      <c r="M12" s="4">
        <f t="shared" si="3"/>
        <v>3.11754</v>
      </c>
      <c r="N12" s="4">
        <v>12.03</v>
      </c>
      <c r="O12" s="3">
        <v>0.19800000000000001</v>
      </c>
      <c r="P12" s="4">
        <f t="shared" si="4"/>
        <v>2.3819400000000002</v>
      </c>
      <c r="Q12" s="5">
        <f t="shared" si="5"/>
        <v>76.404472757366392</v>
      </c>
      <c r="S12" s="2">
        <v>60</v>
      </c>
      <c r="T12" s="2">
        <v>13.98</v>
      </c>
      <c r="U12" s="3">
        <v>0.222</v>
      </c>
      <c r="V12" s="4">
        <f t="shared" si="6"/>
        <v>3.1035600000000003</v>
      </c>
      <c r="W12" s="4">
        <v>12.05</v>
      </c>
      <c r="X12" s="3">
        <v>0.19800000000000001</v>
      </c>
      <c r="Y12" s="4">
        <f t="shared" si="7"/>
        <v>2.3859000000000004</v>
      </c>
      <c r="Z12" s="5">
        <f t="shared" si="8"/>
        <v>76.876232455631595</v>
      </c>
    </row>
    <row r="13" spans="1:26" x14ac:dyDescent="0.25">
      <c r="A13" s="2">
        <v>53</v>
      </c>
      <c r="B13" s="2">
        <v>13.98</v>
      </c>
      <c r="C13" s="3">
        <v>0.23899999999999999</v>
      </c>
      <c r="D13" s="4">
        <f t="shared" si="0"/>
        <v>3.3412199999999999</v>
      </c>
      <c r="E13" s="4">
        <v>12.05</v>
      </c>
      <c r="F13" s="3">
        <v>0.22500000000000001</v>
      </c>
      <c r="G13" s="4">
        <f t="shared" si="1"/>
        <v>2.7112500000000002</v>
      </c>
      <c r="H13" s="5">
        <f t="shared" si="2"/>
        <v>81.14550972399303</v>
      </c>
      <c r="J13" s="2">
        <v>53</v>
      </c>
      <c r="K13" s="2">
        <v>13.98</v>
      </c>
      <c r="L13" s="3">
        <v>0.248</v>
      </c>
      <c r="M13" s="4">
        <f t="shared" si="3"/>
        <v>3.4670399999999999</v>
      </c>
      <c r="N13" s="4">
        <v>12.03</v>
      </c>
      <c r="O13" s="3">
        <v>0.224</v>
      </c>
      <c r="P13" s="4">
        <f t="shared" si="4"/>
        <v>2.6947199999999998</v>
      </c>
      <c r="Q13" s="5">
        <f t="shared" si="5"/>
        <v>77.723937422123768</v>
      </c>
      <c r="S13" s="2">
        <v>53</v>
      </c>
      <c r="T13" s="2">
        <v>13.98</v>
      </c>
      <c r="U13" s="3">
        <v>0.25</v>
      </c>
      <c r="V13" s="4">
        <f t="shared" si="6"/>
        <v>3.4950000000000001</v>
      </c>
      <c r="W13" s="4">
        <v>12.05</v>
      </c>
      <c r="X13" s="3">
        <v>0.22500000000000001</v>
      </c>
      <c r="Y13" s="4">
        <f t="shared" si="7"/>
        <v>2.7112500000000002</v>
      </c>
      <c r="Z13" s="5">
        <f t="shared" si="8"/>
        <v>77.575107296137347</v>
      </c>
    </row>
    <row r="14" spans="1:26" x14ac:dyDescent="0.25">
      <c r="A14" s="2">
        <v>48</v>
      </c>
      <c r="B14" s="2">
        <v>13.98</v>
      </c>
      <c r="C14" s="3">
        <v>0.26300000000000001</v>
      </c>
      <c r="D14" s="4">
        <f t="shared" si="0"/>
        <v>3.6767400000000001</v>
      </c>
      <c r="E14" s="4">
        <v>12.05</v>
      </c>
      <c r="F14" s="3">
        <v>0.249</v>
      </c>
      <c r="G14" s="4">
        <f t="shared" si="1"/>
        <v>3.0004500000000003</v>
      </c>
      <c r="H14" s="5">
        <f t="shared" si="2"/>
        <v>81.606259893275023</v>
      </c>
      <c r="J14" s="7">
        <v>48</v>
      </c>
      <c r="K14" s="7">
        <v>13.98</v>
      </c>
      <c r="L14" s="8">
        <v>0.27</v>
      </c>
      <c r="M14" s="9">
        <f t="shared" si="3"/>
        <v>3.7746000000000004</v>
      </c>
      <c r="N14" s="9">
        <v>12.03</v>
      </c>
      <c r="O14" s="8">
        <v>0.248</v>
      </c>
      <c r="P14" s="9">
        <f t="shared" si="4"/>
        <v>2.9834399999999999</v>
      </c>
      <c r="Q14" s="10">
        <f t="shared" si="5"/>
        <v>79.03989826736607</v>
      </c>
      <c r="S14" s="2">
        <v>48</v>
      </c>
      <c r="T14" s="2">
        <v>13.98</v>
      </c>
      <c r="U14" s="3">
        <v>0.27400000000000002</v>
      </c>
      <c r="V14" s="4">
        <f t="shared" si="6"/>
        <v>3.8305200000000004</v>
      </c>
      <c r="W14" s="4">
        <v>12.05</v>
      </c>
      <c r="X14" s="3">
        <v>0.248</v>
      </c>
      <c r="Y14" s="4">
        <f t="shared" si="7"/>
        <v>2.9883999999999999</v>
      </c>
      <c r="Z14" s="5">
        <f t="shared" si="8"/>
        <v>78.015517475434137</v>
      </c>
    </row>
    <row r="15" spans="1:26" x14ac:dyDescent="0.25">
      <c r="A15" s="2">
        <v>40</v>
      </c>
      <c r="B15" s="2">
        <v>13.98</v>
      </c>
      <c r="C15" s="3">
        <v>0.308</v>
      </c>
      <c r="D15" s="4">
        <f t="shared" si="0"/>
        <v>4.3058399999999999</v>
      </c>
      <c r="E15" s="4">
        <v>12.04</v>
      </c>
      <c r="F15" s="3">
        <v>0.29899999999999999</v>
      </c>
      <c r="G15" s="4">
        <f t="shared" si="1"/>
        <v>3.5999599999999994</v>
      </c>
      <c r="H15" s="5">
        <f t="shared" si="2"/>
        <v>83.606450773832748</v>
      </c>
      <c r="J15" s="2">
        <v>40</v>
      </c>
      <c r="K15" s="2">
        <v>13.98</v>
      </c>
      <c r="L15" s="3">
        <v>0.318</v>
      </c>
      <c r="M15" s="4">
        <f t="shared" si="3"/>
        <v>4.44564</v>
      </c>
      <c r="N15" s="4">
        <v>12.02</v>
      </c>
      <c r="O15" s="3">
        <v>0.29799999999999999</v>
      </c>
      <c r="P15" s="4">
        <f t="shared" si="4"/>
        <v>3.5819599999999996</v>
      </c>
      <c r="Q15" s="5">
        <f t="shared" si="5"/>
        <v>80.572426017401312</v>
      </c>
    </row>
    <row r="16" spans="1:26" x14ac:dyDescent="0.25">
      <c r="A16" s="2">
        <v>34</v>
      </c>
      <c r="B16" s="2">
        <v>13.98</v>
      </c>
      <c r="C16" s="3">
        <v>0.35099999999999998</v>
      </c>
      <c r="D16" s="4">
        <f t="shared" si="0"/>
        <v>4.9069799999999999</v>
      </c>
      <c r="E16" s="4">
        <v>12.04</v>
      </c>
      <c r="F16" s="3">
        <v>0.35399999999999998</v>
      </c>
      <c r="G16" s="4">
        <f t="shared" si="1"/>
        <v>4.2621599999999997</v>
      </c>
      <c r="H16" s="5">
        <f t="shared" si="2"/>
        <v>86.859127202474838</v>
      </c>
      <c r="J16" s="2">
        <v>34</v>
      </c>
      <c r="K16" s="2">
        <v>13.98</v>
      </c>
      <c r="L16" s="3">
        <v>0.36899999999999999</v>
      </c>
      <c r="M16" s="4">
        <f t="shared" si="3"/>
        <v>5.15862</v>
      </c>
      <c r="N16" s="4">
        <v>12.02</v>
      </c>
      <c r="O16" s="3">
        <v>0.35099999999999998</v>
      </c>
      <c r="P16" s="4">
        <f t="shared" si="4"/>
        <v>4.2190199999999995</v>
      </c>
      <c r="Q16" s="5">
        <f t="shared" si="5"/>
        <v>81.785826441955408</v>
      </c>
    </row>
    <row r="17" spans="1:17" x14ac:dyDescent="0.25">
      <c r="A17" s="2">
        <v>30</v>
      </c>
      <c r="B17" s="2">
        <v>13.98</v>
      </c>
      <c r="C17" s="3">
        <v>0.40200000000000002</v>
      </c>
      <c r="D17" s="4">
        <f t="shared" si="0"/>
        <v>5.6199600000000007</v>
      </c>
      <c r="E17" s="4">
        <v>12.03</v>
      </c>
      <c r="F17" s="3">
        <v>0.39800000000000002</v>
      </c>
      <c r="G17" s="4">
        <f t="shared" si="1"/>
        <v>4.7879399999999999</v>
      </c>
      <c r="H17" s="5">
        <f t="shared" si="2"/>
        <v>85.195268293724496</v>
      </c>
      <c r="J17" s="2">
        <v>30</v>
      </c>
      <c r="K17" s="2">
        <v>13.98</v>
      </c>
      <c r="L17" s="3">
        <v>0.41399999999999998</v>
      </c>
      <c r="M17" s="4">
        <f t="shared" si="3"/>
        <v>5.7877200000000002</v>
      </c>
      <c r="N17" s="4">
        <v>12.01</v>
      </c>
      <c r="O17" s="3">
        <v>0.39800000000000002</v>
      </c>
      <c r="P17" s="4">
        <f t="shared" si="4"/>
        <v>4.7799800000000001</v>
      </c>
      <c r="Q17" s="5">
        <f t="shared" si="5"/>
        <v>82.588307658283398</v>
      </c>
    </row>
    <row r="18" spans="1:17" x14ac:dyDescent="0.25">
      <c r="A18" s="2">
        <v>27</v>
      </c>
      <c r="B18" s="2">
        <v>13.98</v>
      </c>
      <c r="C18" s="3">
        <v>0.44600000000000001</v>
      </c>
      <c r="D18" s="4">
        <f t="shared" si="0"/>
        <v>6.23508</v>
      </c>
      <c r="E18" s="4">
        <v>12.03</v>
      </c>
      <c r="F18" s="3">
        <v>0.442</v>
      </c>
      <c r="G18" s="4">
        <f t="shared" si="1"/>
        <v>5.3172600000000001</v>
      </c>
      <c r="H18" s="5">
        <f t="shared" si="2"/>
        <v>85.279739794838235</v>
      </c>
      <c r="J18" s="2">
        <v>27</v>
      </c>
      <c r="K18" s="2">
        <v>13.98</v>
      </c>
      <c r="L18" s="3">
        <v>0.45700000000000002</v>
      </c>
      <c r="M18" s="4">
        <f t="shared" si="3"/>
        <v>6.3888600000000002</v>
      </c>
      <c r="N18" s="4">
        <v>12.01</v>
      </c>
      <c r="O18" s="3">
        <v>0.442</v>
      </c>
      <c r="P18" s="4">
        <f t="shared" si="4"/>
        <v>5.3084199999999999</v>
      </c>
      <c r="Q18" s="5">
        <f t="shared" si="5"/>
        <v>83.088688748853471</v>
      </c>
    </row>
    <row r="19" spans="1:17" x14ac:dyDescent="0.25">
      <c r="A19" s="7">
        <v>24</v>
      </c>
      <c r="B19" s="7">
        <v>13.98</v>
      </c>
      <c r="C19" s="8">
        <v>0.5</v>
      </c>
      <c r="D19" s="9">
        <f t="shared" si="0"/>
        <v>6.99</v>
      </c>
      <c r="E19" s="9">
        <v>12.03</v>
      </c>
      <c r="F19" s="8">
        <v>0.498</v>
      </c>
      <c r="G19" s="9">
        <f t="shared" si="1"/>
        <v>5.9909399999999993</v>
      </c>
      <c r="H19" s="10">
        <f t="shared" si="2"/>
        <v>85.707296137339043</v>
      </c>
      <c r="J19" s="2">
        <v>24</v>
      </c>
      <c r="K19" s="2">
        <v>13.98</v>
      </c>
      <c r="L19" s="3">
        <v>0.51200000000000001</v>
      </c>
      <c r="M19" s="4">
        <f t="shared" si="3"/>
        <v>7.1577600000000006</v>
      </c>
      <c r="N19" s="4">
        <v>12.01</v>
      </c>
      <c r="O19" s="3">
        <v>0.498</v>
      </c>
      <c r="P19" s="4">
        <f t="shared" si="4"/>
        <v>5.9809799999999997</v>
      </c>
      <c r="Q19" s="5">
        <f t="shared" si="5"/>
        <v>83.55938170600858</v>
      </c>
    </row>
    <row r="20" spans="1:17" x14ac:dyDescent="0.25">
      <c r="A20" s="2">
        <v>22</v>
      </c>
      <c r="B20" s="2">
        <v>13.98</v>
      </c>
      <c r="C20" s="3">
        <v>0.54300000000000004</v>
      </c>
      <c r="D20" s="4">
        <f t="shared" si="0"/>
        <v>7.5911400000000011</v>
      </c>
      <c r="E20" s="4">
        <v>12.02</v>
      </c>
      <c r="F20" s="3">
        <v>0.54300000000000004</v>
      </c>
      <c r="G20" s="4">
        <f t="shared" si="1"/>
        <v>6.5268600000000001</v>
      </c>
      <c r="H20" s="5">
        <f t="shared" si="2"/>
        <v>85.979971387696693</v>
      </c>
    </row>
    <row r="21" spans="1:17" x14ac:dyDescent="0.25">
      <c r="A21" s="2">
        <v>20</v>
      </c>
      <c r="B21" s="2">
        <v>13.98</v>
      </c>
      <c r="C21" s="3">
        <v>0.59399999999999997</v>
      </c>
      <c r="D21" s="4">
        <f t="shared" si="0"/>
        <v>8.3041199999999993</v>
      </c>
      <c r="E21" s="4">
        <v>12.02</v>
      </c>
      <c r="F21" s="3">
        <v>0.59899999999999998</v>
      </c>
      <c r="G21" s="4">
        <f t="shared" si="1"/>
        <v>7.1999799999999992</v>
      </c>
      <c r="H21" s="5">
        <f t="shared" si="2"/>
        <v>86.703708520589771</v>
      </c>
    </row>
    <row r="22" spans="1:17" x14ac:dyDescent="0.25">
      <c r="A22" s="2">
        <v>18.5</v>
      </c>
      <c r="B22" s="2">
        <v>13.98</v>
      </c>
      <c r="C22" s="3">
        <v>0.64</v>
      </c>
      <c r="D22" s="4">
        <f t="shared" si="0"/>
        <v>8.9472000000000005</v>
      </c>
      <c r="E22" s="4">
        <v>12.02</v>
      </c>
      <c r="F22" s="3">
        <v>0.64600000000000002</v>
      </c>
      <c r="G22" s="4">
        <f t="shared" si="1"/>
        <v>7.76492</v>
      </c>
      <c r="H22" s="5">
        <f t="shared" si="2"/>
        <v>86.786033619456362</v>
      </c>
    </row>
    <row r="23" spans="1:17" x14ac:dyDescent="0.25">
      <c r="A23" s="2">
        <v>17</v>
      </c>
      <c r="B23" s="2">
        <v>13.98</v>
      </c>
      <c r="C23" s="3">
        <v>0.69399999999999995</v>
      </c>
      <c r="D23" s="4">
        <f t="shared" si="0"/>
        <v>9.702119999999999</v>
      </c>
      <c r="E23" s="4">
        <v>12.01</v>
      </c>
      <c r="F23" s="3">
        <v>0.70299999999999996</v>
      </c>
      <c r="G23" s="4">
        <f t="shared" si="1"/>
        <v>8.4430299999999985</v>
      </c>
      <c r="H23" s="5">
        <f t="shared" si="2"/>
        <v>87.022527035328352</v>
      </c>
    </row>
    <row r="24" spans="1:17" x14ac:dyDescent="0.25">
      <c r="A24" s="2">
        <v>16</v>
      </c>
      <c r="B24" s="2">
        <v>13.98</v>
      </c>
      <c r="C24" s="3">
        <v>0.73699999999999999</v>
      </c>
      <c r="D24" s="4">
        <f t="shared" si="0"/>
        <v>10.30326</v>
      </c>
      <c r="E24" s="4">
        <v>12.01</v>
      </c>
      <c r="F24" s="3">
        <v>0.747</v>
      </c>
      <c r="G24" s="4">
        <f t="shared" si="1"/>
        <v>8.9714700000000001</v>
      </c>
      <c r="H24" s="5">
        <f t="shared" si="2"/>
        <v>87.074091112909898</v>
      </c>
    </row>
    <row r="25" spans="1:17" x14ac:dyDescent="0.25">
      <c r="A25" s="2">
        <v>15</v>
      </c>
      <c r="B25" s="2">
        <v>13.98</v>
      </c>
      <c r="C25" s="3">
        <v>0.78400000000000003</v>
      </c>
      <c r="D25" s="4">
        <f t="shared" si="0"/>
        <v>10.960320000000001</v>
      </c>
      <c r="E25" s="4">
        <v>12.01</v>
      </c>
      <c r="F25" s="3">
        <v>0.79700000000000004</v>
      </c>
      <c r="G25" s="4">
        <f t="shared" si="1"/>
        <v>9.5719700000000003</v>
      </c>
      <c r="H25" s="5">
        <f t="shared" si="2"/>
        <v>87.332942833785864</v>
      </c>
    </row>
    <row r="26" spans="1:17" x14ac:dyDescent="0.25">
      <c r="A26" s="2">
        <v>14.1</v>
      </c>
      <c r="B26" s="2">
        <v>13.98</v>
      </c>
      <c r="C26" s="3">
        <v>0.83399999999999996</v>
      </c>
      <c r="D26" s="4">
        <f t="shared" si="0"/>
        <v>11.659319999999999</v>
      </c>
      <c r="E26" s="4">
        <v>12</v>
      </c>
      <c r="F26" s="3">
        <v>0.84799999999999998</v>
      </c>
      <c r="G26" s="4">
        <f t="shared" si="1"/>
        <v>10.176</v>
      </c>
      <c r="H26" s="5">
        <f t="shared" si="2"/>
        <v>87.277817231193595</v>
      </c>
    </row>
    <row r="27" spans="1:17" x14ac:dyDescent="0.25">
      <c r="A27" s="2">
        <v>13.3</v>
      </c>
      <c r="B27" s="2">
        <v>13.98</v>
      </c>
      <c r="C27" s="3">
        <v>0.88400000000000001</v>
      </c>
      <c r="D27" s="4">
        <f t="shared" si="0"/>
        <v>12.358320000000001</v>
      </c>
      <c r="E27" s="4">
        <v>12</v>
      </c>
      <c r="F27" s="3">
        <v>0.9</v>
      </c>
      <c r="G27" s="4">
        <f t="shared" si="1"/>
        <v>10.8</v>
      </c>
      <c r="H27" s="5">
        <f t="shared" si="2"/>
        <v>87.390519099683445</v>
      </c>
    </row>
    <row r="28" spans="1:17" x14ac:dyDescent="0.25">
      <c r="A28" s="2">
        <v>12.6</v>
      </c>
      <c r="B28" s="2">
        <v>13.98</v>
      </c>
      <c r="C28" s="3">
        <v>0.93200000000000005</v>
      </c>
      <c r="D28" s="4">
        <f t="shared" si="0"/>
        <v>13.02936</v>
      </c>
      <c r="E28" s="4">
        <v>12</v>
      </c>
      <c r="F28" s="3">
        <v>0.95</v>
      </c>
      <c r="G28" s="4">
        <f t="shared" si="1"/>
        <v>11.399999999999999</v>
      </c>
      <c r="H28" s="5">
        <f t="shared" si="2"/>
        <v>87.494704267899564</v>
      </c>
    </row>
    <row r="29" spans="1:17" x14ac:dyDescent="0.25">
      <c r="A29" s="2">
        <v>12</v>
      </c>
      <c r="B29" s="2">
        <v>13.98</v>
      </c>
      <c r="C29" s="3">
        <v>0.97899999999999998</v>
      </c>
      <c r="D29" s="4">
        <f t="shared" si="0"/>
        <v>13.68642</v>
      </c>
      <c r="E29" s="4">
        <v>11.99</v>
      </c>
      <c r="F29" s="3">
        <v>0.997</v>
      </c>
      <c r="G29" s="4">
        <f t="shared" si="1"/>
        <v>11.954029999999999</v>
      </c>
      <c r="H29" s="5">
        <f t="shared" si="2"/>
        <v>87.34227065952966</v>
      </c>
    </row>
  </sheetData>
  <mergeCells count="3">
    <mergeCell ref="A2:H2"/>
    <mergeCell ref="J2:Q2"/>
    <mergeCell ref="S2:Z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Chart1</vt:lpstr>
      <vt:lpstr>Chart2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2017-06-15T23:04:33Z</dcterms:created>
  <dcterms:modified xsi:type="dcterms:W3CDTF">2017-06-15T23:45:28Z</dcterms:modified>
</cp:coreProperties>
</file>