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84" windowWidth="22020" windowHeight="1084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14" i="1" l="1"/>
  <c r="I37" i="1"/>
  <c r="I32" i="1"/>
  <c r="I23" i="1"/>
  <c r="I40" i="1" l="1"/>
</calcChain>
</file>

<file path=xl/sharedStrings.xml><?xml version="1.0" encoding="utf-8"?>
<sst xmlns="http://schemas.openxmlformats.org/spreadsheetml/2006/main" count="143" uniqueCount="80">
  <si>
    <t>Manufacturer</t>
  </si>
  <si>
    <t>Manufacturer PN#</t>
  </si>
  <si>
    <t>Description</t>
  </si>
  <si>
    <t>GoPro</t>
  </si>
  <si>
    <t>Camera</t>
  </si>
  <si>
    <t>Battery Eliminator</t>
  </si>
  <si>
    <t>Cam-Do</t>
  </si>
  <si>
    <t>30-Pin Bus Connector</t>
  </si>
  <si>
    <t>8-Pin Male External Connector</t>
  </si>
  <si>
    <t>8-Pin Female External Connector</t>
  </si>
  <si>
    <t>Camera Control Board</t>
  </si>
  <si>
    <t>Camera Tray</t>
  </si>
  <si>
    <t>MBARI</t>
  </si>
  <si>
    <t>Subconn</t>
  </si>
  <si>
    <t>MCBH8M</t>
  </si>
  <si>
    <t>MCBH8F</t>
  </si>
  <si>
    <t>Groupbinc</t>
  </si>
  <si>
    <t>Arduino</t>
  </si>
  <si>
    <t>Sparkfun</t>
  </si>
  <si>
    <t>64Gb SD Card</t>
  </si>
  <si>
    <t>Part</t>
  </si>
  <si>
    <t>SD Card</t>
  </si>
  <si>
    <t>Bus Connector</t>
  </si>
  <si>
    <t>External Connector, Male</t>
  </si>
  <si>
    <t>External Connector, Female</t>
  </si>
  <si>
    <t>Arduino Board</t>
  </si>
  <si>
    <t>Control Board</t>
  </si>
  <si>
    <t>Underwater Housing</t>
  </si>
  <si>
    <t>Item #</t>
  </si>
  <si>
    <t>SeeStar Camera Housing Bill of Materials</t>
  </si>
  <si>
    <t>SeeStar LED Housing Bill of Materials</t>
  </si>
  <si>
    <t>LED</t>
  </si>
  <si>
    <t>Underwater Flashlight</t>
  </si>
  <si>
    <t>DC-DC Converter</t>
  </si>
  <si>
    <t>Adjustable DC-DC Converter</t>
  </si>
  <si>
    <t>Resistor</t>
  </si>
  <si>
    <t>Rectangular Camera Housing</t>
  </si>
  <si>
    <t>Cylindrical Housing</t>
  </si>
  <si>
    <t>SeeStar Battery Housing Bill of Materials</t>
  </si>
  <si>
    <t>Battery Pack</t>
  </si>
  <si>
    <t>12-Cell NiMH Battery Pack</t>
  </si>
  <si>
    <t>Battery Specialties</t>
  </si>
  <si>
    <t>Internal Connector, Female</t>
  </si>
  <si>
    <t>Internal Connector, Male</t>
  </si>
  <si>
    <t>2-Pin Male Internal Connector</t>
  </si>
  <si>
    <t>2-Pin Female Internal Connector</t>
  </si>
  <si>
    <t>Programming Resistor, 2.39K 0.25W</t>
  </si>
  <si>
    <t>Interconnection Cable</t>
  </si>
  <si>
    <t>8-Pin Male-to-Female Cable (2 meters)</t>
  </si>
  <si>
    <t>SeeStar System Bill of Materials</t>
  </si>
  <si>
    <t>Battery Eliminator 9-24VDC</t>
  </si>
  <si>
    <t>SanDisk</t>
  </si>
  <si>
    <t>64GB Extreme Plus</t>
  </si>
  <si>
    <t>Coin Battery</t>
  </si>
  <si>
    <t>12mm Lithium Coin Battery</t>
  </si>
  <si>
    <t>Panasonic-BSG</t>
  </si>
  <si>
    <t>CR-1220</t>
  </si>
  <si>
    <t>Arduino Pro-Mini</t>
  </si>
  <si>
    <t>Arduino Pro-Mini Microcontroller Board</t>
  </si>
  <si>
    <t>TBD</t>
  </si>
  <si>
    <t>Distributor PN TBD</t>
  </si>
  <si>
    <t>Murata</t>
  </si>
  <si>
    <t>OKX-T/10-D12P-C</t>
  </si>
  <si>
    <t>Yageo</t>
  </si>
  <si>
    <t>MFR-25FBF52-2K32</t>
  </si>
  <si>
    <t>Distributor</t>
  </si>
  <si>
    <t>Amazon</t>
  </si>
  <si>
    <t>Lingsfire</t>
  </si>
  <si>
    <t>Super Bright 7000LM 7 X CREE XM-L T6</t>
  </si>
  <si>
    <t>TE Connectivity</t>
  </si>
  <si>
    <t>794184-1</t>
  </si>
  <si>
    <t>794185-1</t>
  </si>
  <si>
    <t>Digikey</t>
  </si>
  <si>
    <t>Ocean Innovations</t>
  </si>
  <si>
    <t>Quan</t>
  </si>
  <si>
    <t>Cable Assy: MCIL8F // MCDLSF // 2m 20-8 CABLE // MCDLSM // MCIL8M with Female Locking Sleeves</t>
  </si>
  <si>
    <t>Cost</t>
  </si>
  <si>
    <r>
      <t xml:space="preserve">Hero3 Black </t>
    </r>
    <r>
      <rPr>
        <i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Hero3+ Black </t>
    </r>
  </si>
  <si>
    <t>Total System Cost</t>
  </si>
  <si>
    <t>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</si>
</sst>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4" fillId="0" borderId="0" xfId="0" applyFont="1"/>
    <xf numFmtId="0" fontId="1" fillId="0" borderId="1" xfId="0" applyFont="1" applyFill="1" applyBorder="1"/>
    <xf numFmtId="0" fontId="5" fillId="0" borderId="0" xfId="0" applyFont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0" fillId="0" borderId="1" xfId="0" applyNumberFormat="1" applyBorder="1"/>
    <xf numFmtId="164" fontId="3" fillId="0" borderId="1" xfId="0" applyNumberFormat="1" applyFont="1" applyBorder="1"/>
    <xf numFmtId="0" fontId="4" fillId="0" borderId="0" xfId="0" applyFont="1" applyBorder="1"/>
    <xf numFmtId="165" fontId="0" fillId="0" borderId="1" xfId="0" applyNumberFormat="1" applyBorder="1"/>
    <xf numFmtId="0" fontId="0" fillId="0" borderId="0" xfId="0" applyFill="1" applyBorder="1" applyAlignment="1">
      <alignment horizontal="center"/>
    </xf>
    <xf numFmtId="0" fontId="2" fillId="0" borderId="1" xfId="0" applyFont="1" applyBorder="1" applyAlignment="1"/>
    <xf numFmtId="0" fontId="0" fillId="0" borderId="0" xfId="0" applyAlignment="1"/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"/>
  <sheetViews>
    <sheetView tabSelected="1" topLeftCell="A4" workbookViewId="0">
      <selection activeCell="E33" sqref="E33"/>
    </sheetView>
  </sheetViews>
  <sheetFormatPr defaultRowHeight="14.4" x14ac:dyDescent="0.3"/>
  <cols>
    <col min="3" max="3" width="25.109375" customWidth="1"/>
    <col min="4" max="4" width="16.77734375" customWidth="1"/>
    <col min="5" max="5" width="46.33203125" customWidth="1"/>
    <col min="6" max="6" width="33.33203125" customWidth="1"/>
    <col min="7" max="7" width="18.6640625" customWidth="1"/>
  </cols>
  <sheetData>
    <row r="2" spans="1:9" x14ac:dyDescent="0.3">
      <c r="A2" s="18" t="s">
        <v>29</v>
      </c>
      <c r="B2" s="18"/>
      <c r="C2" s="18"/>
      <c r="D2" s="18"/>
      <c r="E2" s="18"/>
      <c r="F2" s="18"/>
      <c r="G2" s="1"/>
      <c r="H2" s="1"/>
    </row>
    <row r="3" spans="1:9" x14ac:dyDescent="0.3">
      <c r="A3" s="2" t="s">
        <v>28</v>
      </c>
      <c r="B3" s="2" t="s">
        <v>74</v>
      </c>
      <c r="C3" s="2" t="s">
        <v>20</v>
      </c>
      <c r="D3" s="2" t="s">
        <v>0</v>
      </c>
      <c r="E3" s="2" t="s">
        <v>1</v>
      </c>
      <c r="F3" s="2" t="s">
        <v>2</v>
      </c>
      <c r="G3" s="7" t="s">
        <v>65</v>
      </c>
      <c r="H3" s="7" t="s">
        <v>76</v>
      </c>
    </row>
    <row r="4" spans="1:9" x14ac:dyDescent="0.3">
      <c r="A4" s="9">
        <v>1</v>
      </c>
      <c r="B4" s="9">
        <v>1</v>
      </c>
      <c r="C4" s="1" t="s">
        <v>4</v>
      </c>
      <c r="D4" s="1" t="s">
        <v>3</v>
      </c>
      <c r="E4" s="1" t="s">
        <v>77</v>
      </c>
      <c r="F4" s="1" t="s">
        <v>4</v>
      </c>
      <c r="G4" s="1" t="s">
        <v>3</v>
      </c>
      <c r="H4" s="13">
        <v>400</v>
      </c>
    </row>
    <row r="5" spans="1:9" x14ac:dyDescent="0.3">
      <c r="A5" s="9">
        <v>2</v>
      </c>
      <c r="B5" s="9">
        <v>1</v>
      </c>
      <c r="C5" s="1" t="s">
        <v>21</v>
      </c>
      <c r="D5" s="1" t="s">
        <v>51</v>
      </c>
      <c r="E5" s="1" t="s">
        <v>52</v>
      </c>
      <c r="F5" s="1" t="s">
        <v>19</v>
      </c>
      <c r="G5" s="1" t="s">
        <v>66</v>
      </c>
      <c r="H5" s="13">
        <v>40</v>
      </c>
    </row>
    <row r="6" spans="1:9" x14ac:dyDescent="0.3">
      <c r="A6" s="9">
        <v>3</v>
      </c>
      <c r="B6" s="9">
        <v>1</v>
      </c>
      <c r="C6" s="1" t="s">
        <v>5</v>
      </c>
      <c r="D6" s="1" t="s">
        <v>6</v>
      </c>
      <c r="E6" s="1" t="s">
        <v>50</v>
      </c>
      <c r="F6" s="1" t="s">
        <v>5</v>
      </c>
      <c r="G6" s="1" t="s">
        <v>6</v>
      </c>
      <c r="H6" s="13">
        <v>78</v>
      </c>
    </row>
    <row r="7" spans="1:9" x14ac:dyDescent="0.3">
      <c r="A7" s="9">
        <v>4</v>
      </c>
      <c r="B7" s="9">
        <v>1</v>
      </c>
      <c r="C7" s="1" t="s">
        <v>22</v>
      </c>
      <c r="D7" s="1"/>
      <c r="E7" s="1"/>
      <c r="F7" s="1" t="s">
        <v>7</v>
      </c>
      <c r="G7" s="1"/>
      <c r="H7" s="13">
        <v>5</v>
      </c>
    </row>
    <row r="8" spans="1:9" x14ac:dyDescent="0.3">
      <c r="A8" s="9">
        <v>5</v>
      </c>
      <c r="B8" s="9">
        <v>1</v>
      </c>
      <c r="C8" s="1" t="s">
        <v>23</v>
      </c>
      <c r="D8" s="1" t="s">
        <v>13</v>
      </c>
      <c r="E8" s="1" t="s">
        <v>14</v>
      </c>
      <c r="F8" s="1" t="s">
        <v>8</v>
      </c>
      <c r="G8" s="5" t="s">
        <v>73</v>
      </c>
      <c r="H8" s="13">
        <v>99</v>
      </c>
    </row>
    <row r="9" spans="1:9" x14ac:dyDescent="0.3">
      <c r="A9" s="9">
        <v>6</v>
      </c>
      <c r="B9" s="9">
        <v>1</v>
      </c>
      <c r="C9" s="1" t="s">
        <v>24</v>
      </c>
      <c r="D9" s="1" t="s">
        <v>13</v>
      </c>
      <c r="E9" s="1" t="s">
        <v>15</v>
      </c>
      <c r="F9" s="1" t="s">
        <v>9</v>
      </c>
      <c r="G9" s="5" t="s">
        <v>73</v>
      </c>
      <c r="H9" s="13">
        <v>110</v>
      </c>
    </row>
    <row r="10" spans="1:9" x14ac:dyDescent="0.3">
      <c r="A10" s="9">
        <v>7</v>
      </c>
      <c r="B10" s="9">
        <v>1</v>
      </c>
      <c r="C10" s="1" t="s">
        <v>25</v>
      </c>
      <c r="D10" s="1" t="s">
        <v>17</v>
      </c>
      <c r="E10" s="1" t="s">
        <v>57</v>
      </c>
      <c r="F10" s="1" t="s">
        <v>58</v>
      </c>
      <c r="G10" s="1" t="s">
        <v>18</v>
      </c>
      <c r="H10" s="13">
        <v>10</v>
      </c>
    </row>
    <row r="11" spans="1:9" x14ac:dyDescent="0.3">
      <c r="A11" s="9">
        <v>8</v>
      </c>
      <c r="B11" s="9">
        <v>1</v>
      </c>
      <c r="C11" s="1" t="s">
        <v>26</v>
      </c>
      <c r="D11" s="1" t="s">
        <v>12</v>
      </c>
      <c r="E11" s="1" t="s">
        <v>60</v>
      </c>
      <c r="F11" s="1" t="s">
        <v>10</v>
      </c>
      <c r="G11" s="1"/>
      <c r="H11" s="13">
        <v>100</v>
      </c>
      <c r="I11" s="17" t="s">
        <v>79</v>
      </c>
    </row>
    <row r="12" spans="1:9" x14ac:dyDescent="0.3">
      <c r="A12" s="9">
        <v>9</v>
      </c>
      <c r="B12" s="9">
        <v>1</v>
      </c>
      <c r="C12" s="1" t="s">
        <v>53</v>
      </c>
      <c r="D12" s="1" t="s">
        <v>55</v>
      </c>
      <c r="E12" s="1" t="s">
        <v>56</v>
      </c>
      <c r="F12" s="1" t="s">
        <v>54</v>
      </c>
      <c r="G12" s="1" t="s">
        <v>72</v>
      </c>
      <c r="H12" s="13">
        <v>1</v>
      </c>
    </row>
    <row r="13" spans="1:9" x14ac:dyDescent="0.3">
      <c r="A13" s="9">
        <v>10</v>
      </c>
      <c r="B13" s="9">
        <v>1</v>
      </c>
      <c r="C13" s="1" t="s">
        <v>27</v>
      </c>
      <c r="D13" s="1" t="s">
        <v>16</v>
      </c>
      <c r="E13" s="1" t="s">
        <v>59</v>
      </c>
      <c r="F13" s="1" t="s">
        <v>36</v>
      </c>
      <c r="G13" s="1" t="s">
        <v>16</v>
      </c>
      <c r="H13" s="16">
        <v>300</v>
      </c>
    </row>
    <row r="14" spans="1:9" x14ac:dyDescent="0.3">
      <c r="A14" s="11">
        <v>11</v>
      </c>
      <c r="B14" s="11">
        <v>1</v>
      </c>
      <c r="C14" s="12" t="s">
        <v>11</v>
      </c>
      <c r="D14" s="12" t="s">
        <v>12</v>
      </c>
      <c r="E14" s="12" t="s">
        <v>60</v>
      </c>
      <c r="F14" s="12" t="s">
        <v>11</v>
      </c>
      <c r="G14" s="12"/>
      <c r="H14" s="14"/>
      <c r="I14" s="13">
        <f>SUM(H4:H14)</f>
        <v>1143</v>
      </c>
    </row>
    <row r="17" spans="1:9" x14ac:dyDescent="0.3">
      <c r="A17" s="18" t="s">
        <v>30</v>
      </c>
      <c r="B17" s="18"/>
      <c r="C17" s="18"/>
      <c r="D17" s="18"/>
      <c r="E17" s="18"/>
      <c r="F17" s="18"/>
      <c r="G17" s="1"/>
      <c r="H17" s="1"/>
    </row>
    <row r="18" spans="1:9" x14ac:dyDescent="0.3">
      <c r="A18" s="2" t="s">
        <v>28</v>
      </c>
      <c r="B18" s="2" t="s">
        <v>74</v>
      </c>
      <c r="C18" s="2" t="s">
        <v>20</v>
      </c>
      <c r="D18" s="2" t="s">
        <v>0</v>
      </c>
      <c r="E18" s="2" t="s">
        <v>1</v>
      </c>
      <c r="F18" s="2" t="s">
        <v>2</v>
      </c>
      <c r="G18" s="7" t="s">
        <v>65</v>
      </c>
      <c r="H18" s="7" t="s">
        <v>76</v>
      </c>
    </row>
    <row r="19" spans="1:9" x14ac:dyDescent="0.3">
      <c r="A19" s="9">
        <v>1</v>
      </c>
      <c r="B19" s="9">
        <v>1</v>
      </c>
      <c r="C19" s="1" t="s">
        <v>31</v>
      </c>
      <c r="D19" s="1" t="s">
        <v>67</v>
      </c>
      <c r="E19" s="6" t="s">
        <v>68</v>
      </c>
      <c r="F19" s="1" t="s">
        <v>32</v>
      </c>
      <c r="G19" s="1" t="s">
        <v>66</v>
      </c>
      <c r="H19" s="13">
        <v>45</v>
      </c>
    </row>
    <row r="20" spans="1:9" x14ac:dyDescent="0.3">
      <c r="A20" s="9">
        <v>2</v>
      </c>
      <c r="B20" s="9">
        <v>1</v>
      </c>
      <c r="C20" s="1" t="s">
        <v>33</v>
      </c>
      <c r="D20" s="1" t="s">
        <v>61</v>
      </c>
      <c r="E20" s="1" t="s">
        <v>62</v>
      </c>
      <c r="F20" s="1" t="s">
        <v>34</v>
      </c>
      <c r="G20" s="5" t="s">
        <v>72</v>
      </c>
      <c r="H20" s="13">
        <v>12</v>
      </c>
    </row>
    <row r="21" spans="1:9" x14ac:dyDescent="0.3">
      <c r="A21" s="9">
        <v>3</v>
      </c>
      <c r="B21" s="9">
        <v>1</v>
      </c>
      <c r="C21" s="5" t="s">
        <v>35</v>
      </c>
      <c r="D21" s="1" t="s">
        <v>63</v>
      </c>
      <c r="E21" s="1" t="s">
        <v>64</v>
      </c>
      <c r="F21" s="5" t="s">
        <v>46</v>
      </c>
      <c r="G21" s="5" t="s">
        <v>72</v>
      </c>
      <c r="H21" s="16">
        <v>0.1</v>
      </c>
    </row>
    <row r="22" spans="1:9" x14ac:dyDescent="0.3">
      <c r="A22" s="9">
        <v>4</v>
      </c>
      <c r="B22" s="9">
        <v>1</v>
      </c>
      <c r="C22" s="1" t="s">
        <v>23</v>
      </c>
      <c r="D22" s="1" t="s">
        <v>13</v>
      </c>
      <c r="E22" s="1" t="s">
        <v>14</v>
      </c>
      <c r="F22" s="1" t="s">
        <v>8</v>
      </c>
      <c r="G22" s="5" t="s">
        <v>73</v>
      </c>
      <c r="H22" s="13">
        <v>99</v>
      </c>
    </row>
    <row r="23" spans="1:9" x14ac:dyDescent="0.3">
      <c r="A23" s="9">
        <v>5</v>
      </c>
      <c r="B23" s="9">
        <v>1</v>
      </c>
      <c r="C23" s="1" t="s">
        <v>27</v>
      </c>
      <c r="D23" s="1" t="s">
        <v>16</v>
      </c>
      <c r="E23" s="1" t="s">
        <v>59</v>
      </c>
      <c r="F23" s="1" t="s">
        <v>37</v>
      </c>
      <c r="G23" s="1" t="s">
        <v>16</v>
      </c>
      <c r="H23" s="13">
        <v>400</v>
      </c>
      <c r="I23" s="13">
        <f>SUM(H19:H23)</f>
        <v>556.1</v>
      </c>
    </row>
    <row r="24" spans="1:9" x14ac:dyDescent="0.3">
      <c r="A24" s="3"/>
      <c r="B24" s="3"/>
      <c r="C24" s="3"/>
      <c r="D24" s="3"/>
      <c r="E24" s="3"/>
      <c r="F24" s="3"/>
    </row>
    <row r="25" spans="1:9" x14ac:dyDescent="0.3">
      <c r="A25" s="3"/>
      <c r="B25" s="3"/>
      <c r="C25" s="3"/>
      <c r="D25" s="3"/>
      <c r="E25" s="3"/>
      <c r="F25" s="3"/>
    </row>
    <row r="26" spans="1:9" x14ac:dyDescent="0.3">
      <c r="A26" s="18" t="s">
        <v>38</v>
      </c>
      <c r="B26" s="18"/>
      <c r="C26" s="18"/>
      <c r="D26" s="18"/>
      <c r="E26" s="18"/>
      <c r="F26" s="18"/>
      <c r="G26" s="1"/>
      <c r="H26" s="1"/>
    </row>
    <row r="27" spans="1:9" x14ac:dyDescent="0.3">
      <c r="A27" s="2" t="s">
        <v>28</v>
      </c>
      <c r="B27" s="2" t="s">
        <v>74</v>
      </c>
      <c r="C27" s="2" t="s">
        <v>20</v>
      </c>
      <c r="D27" s="2" t="s">
        <v>0</v>
      </c>
      <c r="E27" s="2" t="s">
        <v>1</v>
      </c>
      <c r="F27" s="2" t="s">
        <v>2</v>
      </c>
      <c r="G27" s="7" t="s">
        <v>65</v>
      </c>
      <c r="H27" s="7" t="s">
        <v>76</v>
      </c>
    </row>
    <row r="28" spans="1:9" x14ac:dyDescent="0.3">
      <c r="A28" s="9">
        <v>1</v>
      </c>
      <c r="B28" s="9">
        <v>1</v>
      </c>
      <c r="C28" s="1" t="s">
        <v>39</v>
      </c>
      <c r="D28" s="1" t="s">
        <v>41</v>
      </c>
      <c r="E28" s="1" t="s">
        <v>59</v>
      </c>
      <c r="F28" s="1" t="s">
        <v>40</v>
      </c>
      <c r="G28" s="1" t="s">
        <v>41</v>
      </c>
      <c r="H28" s="13">
        <v>112</v>
      </c>
    </row>
    <row r="29" spans="1:9" x14ac:dyDescent="0.3">
      <c r="A29" s="9">
        <v>2</v>
      </c>
      <c r="B29" s="9">
        <v>1</v>
      </c>
      <c r="C29" s="1" t="s">
        <v>43</v>
      </c>
      <c r="D29" s="1" t="s">
        <v>69</v>
      </c>
      <c r="E29" s="1" t="s">
        <v>70</v>
      </c>
      <c r="F29" s="1" t="s">
        <v>44</v>
      </c>
      <c r="G29" s="5" t="s">
        <v>72</v>
      </c>
      <c r="H29" s="13">
        <v>1.1000000000000001</v>
      </c>
    </row>
    <row r="30" spans="1:9" x14ac:dyDescent="0.3">
      <c r="A30" s="9">
        <v>3</v>
      </c>
      <c r="B30" s="9">
        <v>1</v>
      </c>
      <c r="C30" s="5" t="s">
        <v>42</v>
      </c>
      <c r="D30" s="1" t="s">
        <v>69</v>
      </c>
      <c r="E30" s="1" t="s">
        <v>71</v>
      </c>
      <c r="F30" s="5" t="s">
        <v>45</v>
      </c>
      <c r="G30" s="5" t="s">
        <v>72</v>
      </c>
      <c r="H30" s="13">
        <v>1.18</v>
      </c>
    </row>
    <row r="31" spans="1:9" x14ac:dyDescent="0.3">
      <c r="A31" s="9">
        <v>4</v>
      </c>
      <c r="B31" s="9">
        <v>1</v>
      </c>
      <c r="C31" s="1" t="s">
        <v>24</v>
      </c>
      <c r="D31" s="1" t="s">
        <v>13</v>
      </c>
      <c r="E31" s="1" t="s">
        <v>15</v>
      </c>
      <c r="F31" s="1" t="s">
        <v>9</v>
      </c>
      <c r="G31" s="5" t="s">
        <v>73</v>
      </c>
      <c r="H31" s="13">
        <v>110</v>
      </c>
    </row>
    <row r="32" spans="1:9" x14ac:dyDescent="0.3">
      <c r="A32" s="9">
        <v>5</v>
      </c>
      <c r="B32" s="9">
        <v>1</v>
      </c>
      <c r="C32" s="1" t="s">
        <v>27</v>
      </c>
      <c r="D32" s="1" t="s">
        <v>16</v>
      </c>
      <c r="E32" s="1" t="s">
        <v>59</v>
      </c>
      <c r="F32" s="1" t="s">
        <v>37</v>
      </c>
      <c r="G32" s="1" t="s">
        <v>16</v>
      </c>
      <c r="H32" s="13">
        <v>400</v>
      </c>
      <c r="I32" s="13">
        <f>SUM(H28:H32)</f>
        <v>624.28</v>
      </c>
    </row>
    <row r="35" spans="1:9" x14ac:dyDescent="0.3">
      <c r="A35" s="18" t="s">
        <v>49</v>
      </c>
      <c r="B35" s="18"/>
      <c r="C35" s="18"/>
      <c r="D35" s="18"/>
      <c r="E35" s="18"/>
      <c r="F35" s="18"/>
      <c r="G35" s="1"/>
      <c r="H35" s="1"/>
    </row>
    <row r="36" spans="1:9" x14ac:dyDescent="0.3">
      <c r="A36" s="2" t="s">
        <v>28</v>
      </c>
      <c r="B36" s="2" t="s">
        <v>74</v>
      </c>
      <c r="C36" s="2" t="s">
        <v>20</v>
      </c>
      <c r="D36" s="2" t="s">
        <v>0</v>
      </c>
      <c r="E36" s="2" t="s">
        <v>1</v>
      </c>
      <c r="F36" s="2" t="s">
        <v>2</v>
      </c>
      <c r="G36" s="7" t="s">
        <v>65</v>
      </c>
      <c r="H36" s="7" t="s">
        <v>76</v>
      </c>
    </row>
    <row r="37" spans="1:9" ht="28.8" x14ac:dyDescent="0.3">
      <c r="A37" s="9">
        <v>1</v>
      </c>
      <c r="B37" s="9">
        <v>2</v>
      </c>
      <c r="C37" s="1" t="s">
        <v>47</v>
      </c>
      <c r="D37" s="1" t="s">
        <v>13</v>
      </c>
      <c r="E37" s="10" t="s">
        <v>75</v>
      </c>
      <c r="F37" s="1" t="s">
        <v>48</v>
      </c>
      <c r="G37" s="5" t="s">
        <v>73</v>
      </c>
      <c r="H37" s="13">
        <v>199</v>
      </c>
      <c r="I37" s="13">
        <f>H37</f>
        <v>199</v>
      </c>
    </row>
    <row r="38" spans="1:9" x14ac:dyDescent="0.3">
      <c r="A38" s="3"/>
      <c r="B38" s="3"/>
      <c r="C38" s="4"/>
      <c r="D38" s="3"/>
      <c r="E38" s="3"/>
      <c r="F38" s="4"/>
    </row>
    <row r="39" spans="1:9" x14ac:dyDescent="0.3">
      <c r="A39" s="3"/>
      <c r="B39" s="3"/>
      <c r="C39" s="3"/>
      <c r="D39" s="3"/>
      <c r="E39" s="3"/>
      <c r="F39" s="3"/>
    </row>
    <row r="40" spans="1:9" x14ac:dyDescent="0.3">
      <c r="A40" s="3"/>
      <c r="B40" s="3"/>
      <c r="C40" s="3"/>
      <c r="D40" s="3"/>
      <c r="E40" s="3"/>
      <c r="F40" s="8"/>
      <c r="G40" s="19" t="s">
        <v>78</v>
      </c>
      <c r="H40" s="20"/>
      <c r="I40" s="13">
        <f>I14+I23+I32+I37</f>
        <v>2522.38</v>
      </c>
    </row>
    <row r="41" spans="1:9" x14ac:dyDescent="0.3">
      <c r="D41" s="3"/>
      <c r="E41" s="3"/>
      <c r="F41" s="3"/>
    </row>
    <row r="42" spans="1:9" x14ac:dyDescent="0.3">
      <c r="D42" s="3"/>
      <c r="E42" s="3"/>
      <c r="F42" s="3"/>
    </row>
    <row r="43" spans="1:9" x14ac:dyDescent="0.3">
      <c r="D43" s="3"/>
      <c r="E43" s="3"/>
      <c r="F43" s="3"/>
    </row>
    <row r="44" spans="1:9" x14ac:dyDescent="0.3">
      <c r="D44" s="3"/>
      <c r="E44" s="15"/>
      <c r="F44" s="3"/>
    </row>
    <row r="45" spans="1:9" x14ac:dyDescent="0.3">
      <c r="D45" s="3"/>
      <c r="E45" s="3"/>
      <c r="F45" s="3"/>
    </row>
    <row r="46" spans="1:9" x14ac:dyDescent="0.3">
      <c r="D46" s="3"/>
      <c r="E46" s="3"/>
      <c r="F46" s="3"/>
    </row>
  </sheetData>
  <mergeCells count="5">
    <mergeCell ref="A2:F2"/>
    <mergeCell ref="A17:F17"/>
    <mergeCell ref="A26:F26"/>
    <mergeCell ref="A35:F35"/>
    <mergeCell ref="G40:H40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2015-06-10T18:55:34Z</dcterms:created>
  <dcterms:modified xsi:type="dcterms:W3CDTF">2015-07-23T15:24:23Z</dcterms:modified>
</cp:coreProperties>
</file>