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9555" windowHeight="9780"/>
  </bookViews>
  <sheets>
    <sheet name="Chart1" sheetId="4" r:id="rId1"/>
    <sheet name="12V Batt Elim" sheetId="1" r:id="rId2"/>
    <sheet name="MAX5035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H19" i="2" l="1"/>
  <c r="E19" i="2"/>
  <c r="H18" i="2"/>
  <c r="E18" i="2"/>
  <c r="H17" i="2"/>
  <c r="E17" i="2"/>
  <c r="H16" i="2"/>
  <c r="E16" i="2"/>
  <c r="H15" i="2"/>
  <c r="E15" i="2"/>
  <c r="H14" i="2"/>
  <c r="E14" i="2"/>
  <c r="H13" i="2"/>
  <c r="E13" i="2"/>
  <c r="H12" i="2"/>
  <c r="E12" i="2"/>
  <c r="H11" i="2"/>
  <c r="E11" i="2"/>
  <c r="H10" i="2"/>
  <c r="E10" i="2"/>
  <c r="H9" i="2"/>
  <c r="E9" i="2"/>
  <c r="H8" i="2"/>
  <c r="E8" i="2"/>
  <c r="H7" i="2"/>
  <c r="E7" i="2"/>
  <c r="H6" i="2"/>
  <c r="E6" i="2"/>
  <c r="H5" i="2"/>
  <c r="E5" i="2"/>
  <c r="H4" i="2"/>
  <c r="E4" i="2"/>
  <c r="I16" i="2" l="1"/>
  <c r="I14" i="2"/>
  <c r="I10" i="2"/>
  <c r="I6" i="2"/>
  <c r="I5" i="2"/>
  <c r="I7" i="2"/>
  <c r="I9" i="2"/>
  <c r="I11" i="2"/>
  <c r="I13" i="2"/>
  <c r="I15" i="2"/>
  <c r="I17" i="2"/>
  <c r="I19" i="2"/>
  <c r="I12" i="2"/>
  <c r="I18" i="2"/>
  <c r="I4" i="2"/>
  <c r="I8" i="2"/>
  <c r="I17" i="1"/>
  <c r="I11" i="1"/>
  <c r="I10" i="1"/>
  <c r="I9" i="1"/>
  <c r="I8" i="1"/>
  <c r="I7" i="1"/>
  <c r="I6" i="1"/>
  <c r="I5" i="1"/>
  <c r="I4" i="1"/>
  <c r="H19" i="1"/>
  <c r="I19" i="1" s="1"/>
  <c r="H18" i="1"/>
  <c r="I18" i="1" s="1"/>
  <c r="H17" i="1"/>
  <c r="H16" i="1"/>
  <c r="I16" i="1" s="1"/>
  <c r="H15" i="1"/>
  <c r="I15" i="1" s="1"/>
  <c r="H14" i="1"/>
  <c r="I14" i="1" s="1"/>
  <c r="H13" i="1"/>
  <c r="I13" i="1" s="1"/>
  <c r="H12" i="1"/>
  <c r="I12" i="1" s="1"/>
  <c r="H11" i="1"/>
  <c r="H10" i="1"/>
  <c r="H9" i="1"/>
  <c r="H8" i="1"/>
  <c r="H7" i="1"/>
  <c r="H6" i="1"/>
  <c r="H5" i="1"/>
  <c r="H4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<sst xmlns="http://schemas.openxmlformats.org/spreadsheetml/2006/main" count="16" uniqueCount="8">
  <si>
    <t>RLoad</t>
  </si>
  <si>
    <t>Vout</t>
  </si>
  <si>
    <t>Iout</t>
  </si>
  <si>
    <t>Pout</t>
  </si>
  <si>
    <t>Vin</t>
  </si>
  <si>
    <t>Iin</t>
  </si>
  <si>
    <t>Pin</t>
  </si>
  <si>
    <t>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</si>
</sst>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Hero</a:t>
            </a:r>
            <a:r>
              <a:rPr lang="en-US" baseline="0"/>
              <a:t> 3/3+ Switching Circuits</a:t>
            </a:r>
            <a:endParaRPr lang="en-US"/>
          </a:p>
        </c:rich>
      </c:tx>
      <c:layout>
        <c:manualLayout>
          <c:xMode val="edge"/>
          <c:yMode val="edge"/>
          <c:x val="0.34143887734369621"/>
          <c:y val="3.02839104683609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573348605968429E-2"/>
          <c:y val="2.2415180807663148E-2"/>
          <c:w val="0.88827301714919493"/>
          <c:h val="0.90278022195165419"/>
        </c:manualLayout>
      </c:layout>
      <c:scatterChart>
        <c:scatterStyle val="lineMarker"/>
        <c:varyColors val="0"/>
        <c:ser>
          <c:idx val="0"/>
          <c:order val="0"/>
          <c:tx>
            <c:v>Cam-Do 12V Batt Elim</c:v>
          </c:tx>
          <c:xVal>
            <c:numRef>
              <c:f>'12V Batt Elim'!$D$4:$D$19</c:f>
              <c:numCache>
                <c:formatCode>General</c:formatCode>
                <c:ptCount val="16"/>
                <c:pt idx="0">
                  <c:v>4.0000000000000001E-3</c:v>
                </c:pt>
                <c:pt idx="1">
                  <c:v>8.0000000000000002E-3</c:v>
                </c:pt>
                <c:pt idx="2">
                  <c:v>1.7000000000000001E-2</c:v>
                </c:pt>
                <c:pt idx="3">
                  <c:v>4.2000000000000003E-2</c:v>
                </c:pt>
                <c:pt idx="4">
                  <c:v>5.2999999999999999E-2</c:v>
                </c:pt>
                <c:pt idx="5">
                  <c:v>7.0999999999999994E-2</c:v>
                </c:pt>
                <c:pt idx="6">
                  <c:v>0.106</c:v>
                </c:pt>
                <c:pt idx="7">
                  <c:v>0.21299999999999999</c:v>
                </c:pt>
                <c:pt idx="8">
                  <c:v>0.23699999999999999</c:v>
                </c:pt>
                <c:pt idx="9">
                  <c:v>0.26600000000000001</c:v>
                </c:pt>
                <c:pt idx="10">
                  <c:v>0.30299999999999999</c:v>
                </c:pt>
                <c:pt idx="11">
                  <c:v>0.35499999999999998</c:v>
                </c:pt>
                <c:pt idx="12">
                  <c:v>0.42499999999999999</c:v>
                </c:pt>
                <c:pt idx="13">
                  <c:v>0.53</c:v>
                </c:pt>
                <c:pt idx="14">
                  <c:v>0.70599999999999996</c:v>
                </c:pt>
                <c:pt idx="15">
                  <c:v>1.054</c:v>
                </c:pt>
              </c:numCache>
            </c:numRef>
          </c:xVal>
          <c:yVal>
            <c:numRef>
              <c:f>'12V Batt Elim'!$I$4:$I$19</c:f>
              <c:numCache>
                <c:formatCode>0.00</c:formatCode>
                <c:ptCount val="16"/>
                <c:pt idx="0">
                  <c:v>31.629629629629623</c:v>
                </c:pt>
                <c:pt idx="1">
                  <c:v>47.444444444444436</c:v>
                </c:pt>
                <c:pt idx="2">
                  <c:v>57.611111111111114</c:v>
                </c:pt>
                <c:pt idx="3">
                  <c:v>66.422222222222217</c:v>
                </c:pt>
                <c:pt idx="4">
                  <c:v>69.848765432098773</c:v>
                </c:pt>
                <c:pt idx="5">
                  <c:v>73.229468599033808</c:v>
                </c:pt>
                <c:pt idx="6">
                  <c:v>76.19865319865319</c:v>
                </c:pt>
                <c:pt idx="7">
                  <c:v>82.833333333333343</c:v>
                </c:pt>
                <c:pt idx="8">
                  <c:v>82.67892156862743</c:v>
                </c:pt>
                <c:pt idx="9">
                  <c:v>80.709401709401703</c:v>
                </c:pt>
                <c:pt idx="10">
                  <c:v>83.383720930232556</c:v>
                </c:pt>
                <c:pt idx="11">
                  <c:v>82.369281045751634</c:v>
                </c:pt>
                <c:pt idx="12">
                  <c:v>85.040018832391723</c:v>
                </c:pt>
                <c:pt idx="13">
                  <c:v>85.711567732115697</c:v>
                </c:pt>
                <c:pt idx="14">
                  <c:v>86.166954519286122</c:v>
                </c:pt>
                <c:pt idx="15">
                  <c:v>85.503267973856197</c:v>
                </c:pt>
              </c:numCache>
            </c:numRef>
          </c:yVal>
          <c:smooth val="0"/>
        </c:ser>
        <c:ser>
          <c:idx val="1"/>
          <c:order val="1"/>
          <c:tx>
            <c:v>MAX5035</c:v>
          </c:tx>
          <c:xVal>
            <c:numRef>
              <c:f>'12V Batt Elim'!$D$4:$D$19</c:f>
              <c:numCache>
                <c:formatCode>General</c:formatCode>
                <c:ptCount val="16"/>
                <c:pt idx="0">
                  <c:v>4.0000000000000001E-3</c:v>
                </c:pt>
                <c:pt idx="1">
                  <c:v>8.0000000000000002E-3</c:v>
                </c:pt>
                <c:pt idx="2">
                  <c:v>1.7000000000000001E-2</c:v>
                </c:pt>
                <c:pt idx="3">
                  <c:v>4.2000000000000003E-2</c:v>
                </c:pt>
                <c:pt idx="4">
                  <c:v>5.2999999999999999E-2</c:v>
                </c:pt>
                <c:pt idx="5">
                  <c:v>7.0999999999999994E-2</c:v>
                </c:pt>
                <c:pt idx="6">
                  <c:v>0.106</c:v>
                </c:pt>
                <c:pt idx="7">
                  <c:v>0.21299999999999999</c:v>
                </c:pt>
                <c:pt idx="8">
                  <c:v>0.23699999999999999</c:v>
                </c:pt>
                <c:pt idx="9">
                  <c:v>0.26600000000000001</c:v>
                </c:pt>
                <c:pt idx="10">
                  <c:v>0.30299999999999999</c:v>
                </c:pt>
                <c:pt idx="11">
                  <c:v>0.35499999999999998</c:v>
                </c:pt>
                <c:pt idx="12">
                  <c:v>0.42499999999999999</c:v>
                </c:pt>
                <c:pt idx="13">
                  <c:v>0.53</c:v>
                </c:pt>
                <c:pt idx="14">
                  <c:v>0.70599999999999996</c:v>
                </c:pt>
                <c:pt idx="15">
                  <c:v>1.054</c:v>
                </c:pt>
              </c:numCache>
            </c:numRef>
          </c:xVal>
          <c:yVal>
            <c:numRef>
              <c:f>'MAX5035'!$I$4:$I$19</c:f>
              <c:numCache>
                <c:formatCode>0.00</c:formatCode>
                <c:ptCount val="16"/>
                <c:pt idx="0">
                  <c:v>5.5163398692810439</c:v>
                </c:pt>
                <c:pt idx="1">
                  <c:v>10.370370370370372</c:v>
                </c:pt>
                <c:pt idx="2">
                  <c:v>18.798941798941797</c:v>
                </c:pt>
                <c:pt idx="3">
                  <c:v>33.75992063492064</c:v>
                </c:pt>
                <c:pt idx="4">
                  <c:v>38.580645161290313</c:v>
                </c:pt>
                <c:pt idx="5">
                  <c:v>44.083333333333343</c:v>
                </c:pt>
                <c:pt idx="6">
                  <c:v>50.753623188405804</c:v>
                </c:pt>
                <c:pt idx="7">
                  <c:v>61.653333333333336</c:v>
                </c:pt>
                <c:pt idx="8">
                  <c:v>63.087791495198907</c:v>
                </c:pt>
                <c:pt idx="9">
                  <c:v>64.118601747815234</c:v>
                </c:pt>
                <c:pt idx="10">
                  <c:v>65.681818181818159</c:v>
                </c:pt>
                <c:pt idx="11">
                  <c:v>66.966765873015888</c:v>
                </c:pt>
                <c:pt idx="12">
                  <c:v>67.508417508417509</c:v>
                </c:pt>
                <c:pt idx="13">
                  <c:v>68.682638888888889</c:v>
                </c:pt>
                <c:pt idx="14">
                  <c:v>69.704422869471429</c:v>
                </c:pt>
                <c:pt idx="15">
                  <c:v>71.519097222222229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161344"/>
        <c:axId val="35730176"/>
      </c:scatterChart>
      <c:valAx>
        <c:axId val="31161344"/>
        <c:scaling>
          <c:orientation val="minMax"/>
          <c:max val="1.100000000000000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5730176"/>
        <c:crosses val="autoZero"/>
        <c:crossBetween val="midCat"/>
        <c:majorUnit val="0.1"/>
      </c:valAx>
      <c:valAx>
        <c:axId val="35730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Efficiency (%)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1161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049122139435964"/>
          <c:y val="0.48376488303177395"/>
          <c:w val="0.17533682675777323"/>
          <c:h val="7.3016177331133816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6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workbookViewId="0">
      <selection activeCell="B3" sqref="B3:I19"/>
    </sheetView>
  </sheetViews>
  <sheetFormatPr defaultRowHeight="15" x14ac:dyDescent="0.25"/>
  <sheetData>
    <row r="3" spans="2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2:9" x14ac:dyDescent="0.25">
      <c r="B4">
        <v>1000</v>
      </c>
      <c r="C4">
        <v>4.2699999999999996</v>
      </c>
      <c r="D4">
        <v>4.0000000000000001E-3</v>
      </c>
      <c r="E4" s="1">
        <f>C4*D4</f>
        <v>1.7079999999999998E-2</v>
      </c>
      <c r="F4" s="2">
        <v>18</v>
      </c>
      <c r="G4">
        <v>3.0000000000000001E-3</v>
      </c>
      <c r="H4" s="3">
        <f>F4*G4</f>
        <v>5.3999999999999999E-2</v>
      </c>
      <c r="I4" s="4">
        <f>(E4/H4)*100</f>
        <v>31.629629629629623</v>
      </c>
    </row>
    <row r="5" spans="2:9" x14ac:dyDescent="0.25">
      <c r="B5">
        <v>500</v>
      </c>
      <c r="C5">
        <v>4.2699999999999996</v>
      </c>
      <c r="D5">
        <v>8.0000000000000002E-3</v>
      </c>
      <c r="E5" s="1">
        <f t="shared" ref="E5:E19" si="0">C5*D5</f>
        <v>3.4159999999999996E-2</v>
      </c>
      <c r="F5" s="2">
        <v>18</v>
      </c>
      <c r="G5">
        <v>4.0000000000000001E-3</v>
      </c>
      <c r="H5" s="3">
        <f t="shared" ref="H5:H19" si="1">F5*G5</f>
        <v>7.2000000000000008E-2</v>
      </c>
      <c r="I5" s="4">
        <f t="shared" ref="I5:I19" si="2">(E5/H5)*100</f>
        <v>47.444444444444436</v>
      </c>
    </row>
    <row r="6" spans="2:9" x14ac:dyDescent="0.25">
      <c r="B6">
        <v>250</v>
      </c>
      <c r="C6">
        <v>4.2699999999999996</v>
      </c>
      <c r="D6">
        <v>1.7000000000000001E-2</v>
      </c>
      <c r="E6" s="1">
        <f t="shared" si="0"/>
        <v>7.2590000000000002E-2</v>
      </c>
      <c r="F6" s="2">
        <v>18</v>
      </c>
      <c r="G6">
        <v>7.0000000000000001E-3</v>
      </c>
      <c r="H6" s="3">
        <f t="shared" si="1"/>
        <v>0.126</v>
      </c>
      <c r="I6" s="4">
        <f t="shared" si="2"/>
        <v>57.611111111111114</v>
      </c>
    </row>
    <row r="7" spans="2:9" x14ac:dyDescent="0.25">
      <c r="B7">
        <v>100</v>
      </c>
      <c r="C7">
        <v>4.2699999999999996</v>
      </c>
      <c r="D7">
        <v>4.2000000000000003E-2</v>
      </c>
      <c r="E7" s="1">
        <f t="shared" si="0"/>
        <v>0.17934</v>
      </c>
      <c r="F7" s="2">
        <v>18</v>
      </c>
      <c r="G7">
        <v>1.4999999999999999E-2</v>
      </c>
      <c r="H7" s="3">
        <f t="shared" si="1"/>
        <v>0.27</v>
      </c>
      <c r="I7" s="4">
        <f t="shared" si="2"/>
        <v>66.422222222222217</v>
      </c>
    </row>
    <row r="8" spans="2:9" x14ac:dyDescent="0.25">
      <c r="B8">
        <v>80</v>
      </c>
      <c r="C8">
        <v>4.2699999999999996</v>
      </c>
      <c r="D8">
        <v>5.2999999999999999E-2</v>
      </c>
      <c r="E8" s="1">
        <f t="shared" si="0"/>
        <v>0.22630999999999998</v>
      </c>
      <c r="F8" s="2">
        <v>18</v>
      </c>
      <c r="G8">
        <v>1.7999999999999999E-2</v>
      </c>
      <c r="H8" s="3">
        <f t="shared" si="1"/>
        <v>0.32399999999999995</v>
      </c>
      <c r="I8" s="4">
        <f t="shared" si="2"/>
        <v>69.848765432098773</v>
      </c>
    </row>
    <row r="9" spans="2:9" x14ac:dyDescent="0.25">
      <c r="B9">
        <v>60</v>
      </c>
      <c r="C9">
        <v>4.2699999999999996</v>
      </c>
      <c r="D9">
        <v>7.0999999999999994E-2</v>
      </c>
      <c r="E9" s="1">
        <f t="shared" si="0"/>
        <v>0.30316999999999994</v>
      </c>
      <c r="F9" s="2">
        <v>18</v>
      </c>
      <c r="G9">
        <v>2.3E-2</v>
      </c>
      <c r="H9" s="3">
        <f t="shared" si="1"/>
        <v>0.41399999999999998</v>
      </c>
      <c r="I9" s="4">
        <f t="shared" si="2"/>
        <v>73.229468599033808</v>
      </c>
    </row>
    <row r="10" spans="2:9" x14ac:dyDescent="0.25">
      <c r="B10">
        <v>40</v>
      </c>
      <c r="C10">
        <v>4.2699999999999996</v>
      </c>
      <c r="D10">
        <v>0.106</v>
      </c>
      <c r="E10" s="1">
        <f t="shared" si="0"/>
        <v>0.45261999999999997</v>
      </c>
      <c r="F10" s="2">
        <v>18</v>
      </c>
      <c r="G10">
        <v>3.3000000000000002E-2</v>
      </c>
      <c r="H10" s="3">
        <f t="shared" si="1"/>
        <v>0.59400000000000008</v>
      </c>
      <c r="I10" s="4">
        <f t="shared" si="2"/>
        <v>76.19865319865319</v>
      </c>
    </row>
    <row r="11" spans="2:9" x14ac:dyDescent="0.25">
      <c r="B11">
        <v>20</v>
      </c>
      <c r="C11">
        <v>4.2699999999999996</v>
      </c>
      <c r="D11">
        <v>0.21299999999999999</v>
      </c>
      <c r="E11" s="1">
        <f t="shared" si="0"/>
        <v>0.90950999999999993</v>
      </c>
      <c r="F11" s="2">
        <v>18</v>
      </c>
      <c r="G11">
        <v>6.0999999999999999E-2</v>
      </c>
      <c r="H11" s="3">
        <f t="shared" si="1"/>
        <v>1.0979999999999999</v>
      </c>
      <c r="I11" s="4">
        <f t="shared" si="2"/>
        <v>82.833333333333343</v>
      </c>
    </row>
    <row r="12" spans="2:9" x14ac:dyDescent="0.25">
      <c r="B12">
        <v>18</v>
      </c>
      <c r="C12">
        <v>4.2699999999999996</v>
      </c>
      <c r="D12">
        <v>0.23699999999999999</v>
      </c>
      <c r="E12" s="1">
        <f t="shared" si="0"/>
        <v>1.0119899999999999</v>
      </c>
      <c r="F12" s="2">
        <v>18</v>
      </c>
      <c r="G12">
        <v>6.8000000000000005E-2</v>
      </c>
      <c r="H12" s="3">
        <f t="shared" si="1"/>
        <v>1.2240000000000002</v>
      </c>
      <c r="I12" s="4">
        <f t="shared" si="2"/>
        <v>82.67892156862743</v>
      </c>
    </row>
    <row r="13" spans="2:9" x14ac:dyDescent="0.25">
      <c r="B13">
        <v>16</v>
      </c>
      <c r="C13">
        <v>4.26</v>
      </c>
      <c r="D13">
        <v>0.26600000000000001</v>
      </c>
      <c r="E13" s="1">
        <f t="shared" si="0"/>
        <v>1.1331599999999999</v>
      </c>
      <c r="F13" s="2">
        <v>18</v>
      </c>
      <c r="G13">
        <v>7.8E-2</v>
      </c>
      <c r="H13" s="3">
        <f t="shared" si="1"/>
        <v>1.4039999999999999</v>
      </c>
      <c r="I13" s="4">
        <f t="shared" si="2"/>
        <v>80.709401709401703</v>
      </c>
    </row>
    <row r="14" spans="2:9" x14ac:dyDescent="0.25">
      <c r="B14">
        <v>14</v>
      </c>
      <c r="C14">
        <v>4.26</v>
      </c>
      <c r="D14">
        <v>0.30299999999999999</v>
      </c>
      <c r="E14" s="1">
        <f t="shared" si="0"/>
        <v>1.2907799999999998</v>
      </c>
      <c r="F14" s="2">
        <v>18</v>
      </c>
      <c r="G14">
        <v>8.5999999999999993E-2</v>
      </c>
      <c r="H14" s="3">
        <f t="shared" si="1"/>
        <v>1.5479999999999998</v>
      </c>
      <c r="I14" s="4">
        <f t="shared" si="2"/>
        <v>83.383720930232556</v>
      </c>
    </row>
    <row r="15" spans="2:9" x14ac:dyDescent="0.25">
      <c r="B15">
        <v>12</v>
      </c>
      <c r="C15">
        <v>4.26</v>
      </c>
      <c r="D15">
        <v>0.35499999999999998</v>
      </c>
      <c r="E15" s="1">
        <f t="shared" si="0"/>
        <v>1.5122999999999998</v>
      </c>
      <c r="F15" s="2">
        <v>18</v>
      </c>
      <c r="G15">
        <v>0.10199999999999999</v>
      </c>
      <c r="H15" s="3">
        <f t="shared" si="1"/>
        <v>1.8359999999999999</v>
      </c>
      <c r="I15" s="4">
        <f t="shared" si="2"/>
        <v>82.369281045751634</v>
      </c>
    </row>
    <row r="16" spans="2:9" x14ac:dyDescent="0.25">
      <c r="B16">
        <v>10</v>
      </c>
      <c r="C16">
        <v>4.25</v>
      </c>
      <c r="D16">
        <v>0.42499999999999999</v>
      </c>
      <c r="E16" s="1">
        <f t="shared" si="0"/>
        <v>1.8062499999999999</v>
      </c>
      <c r="F16" s="2">
        <v>18</v>
      </c>
      <c r="G16">
        <v>0.11799999999999999</v>
      </c>
      <c r="H16" s="3">
        <f t="shared" si="1"/>
        <v>2.1239999999999997</v>
      </c>
      <c r="I16" s="4">
        <f t="shared" si="2"/>
        <v>85.040018832391723</v>
      </c>
    </row>
    <row r="17" spans="2:9" x14ac:dyDescent="0.25">
      <c r="B17">
        <v>8</v>
      </c>
      <c r="C17">
        <v>4.25</v>
      </c>
      <c r="D17">
        <v>0.53</v>
      </c>
      <c r="E17" s="1">
        <f t="shared" si="0"/>
        <v>2.2524999999999999</v>
      </c>
      <c r="F17" s="2">
        <v>18</v>
      </c>
      <c r="G17">
        <v>0.14599999999999999</v>
      </c>
      <c r="H17" s="3">
        <f t="shared" si="1"/>
        <v>2.6279999999999997</v>
      </c>
      <c r="I17" s="4">
        <f t="shared" si="2"/>
        <v>85.711567732115697</v>
      </c>
    </row>
    <row r="18" spans="2:9" x14ac:dyDescent="0.25">
      <c r="B18">
        <v>6</v>
      </c>
      <c r="C18">
        <v>4.24</v>
      </c>
      <c r="D18">
        <v>0.70599999999999996</v>
      </c>
      <c r="E18" s="1">
        <f t="shared" si="0"/>
        <v>2.9934400000000001</v>
      </c>
      <c r="F18" s="2">
        <v>18</v>
      </c>
      <c r="G18">
        <v>0.193</v>
      </c>
      <c r="H18" s="3">
        <f t="shared" si="1"/>
        <v>3.4740000000000002</v>
      </c>
      <c r="I18" s="4">
        <f t="shared" si="2"/>
        <v>86.166954519286122</v>
      </c>
    </row>
    <row r="19" spans="2:9" x14ac:dyDescent="0.25">
      <c r="B19">
        <v>4</v>
      </c>
      <c r="C19">
        <v>4.22</v>
      </c>
      <c r="D19">
        <v>1.054</v>
      </c>
      <c r="E19" s="1">
        <f t="shared" si="0"/>
        <v>4.4478799999999996</v>
      </c>
      <c r="F19" s="2">
        <v>18</v>
      </c>
      <c r="G19">
        <v>0.28899999999999998</v>
      </c>
      <c r="H19" s="3">
        <f t="shared" si="1"/>
        <v>5.202</v>
      </c>
      <c r="I19" s="4">
        <f t="shared" si="2"/>
        <v>85.503267973856197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workbookViewId="0">
      <selection activeCell="I4" sqref="I4:I19"/>
    </sheetView>
  </sheetViews>
  <sheetFormatPr defaultRowHeight="15" x14ac:dyDescent="0.25"/>
  <sheetData>
    <row r="3" spans="2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2:9" x14ac:dyDescent="0.25">
      <c r="B4">
        <v>1000</v>
      </c>
      <c r="C4" s="4">
        <v>4.22</v>
      </c>
      <c r="D4" s="3">
        <v>4.0000000000000001E-3</v>
      </c>
      <c r="E4" s="1">
        <f>C4*D4</f>
        <v>1.6879999999999999E-2</v>
      </c>
      <c r="F4" s="2">
        <v>18</v>
      </c>
      <c r="G4">
        <v>1.7000000000000001E-2</v>
      </c>
      <c r="H4" s="3">
        <f>F4*G4</f>
        <v>0.30600000000000005</v>
      </c>
      <c r="I4" s="4">
        <f>(E4/H4)*100</f>
        <v>5.5163398692810439</v>
      </c>
    </row>
    <row r="5" spans="2:9" x14ac:dyDescent="0.25">
      <c r="B5">
        <v>500</v>
      </c>
      <c r="C5" s="4">
        <v>4.2</v>
      </c>
      <c r="D5" s="3">
        <v>8.0000000000000002E-3</v>
      </c>
      <c r="E5" s="1">
        <f t="shared" ref="E5:E19" si="0">C5*D5</f>
        <v>3.3600000000000005E-2</v>
      </c>
      <c r="F5" s="2">
        <v>18</v>
      </c>
      <c r="G5">
        <v>1.7999999999999999E-2</v>
      </c>
      <c r="H5" s="3">
        <f t="shared" ref="H5:H19" si="1">F5*G5</f>
        <v>0.32399999999999995</v>
      </c>
      <c r="I5" s="4">
        <f t="shared" ref="I5:I19" si="2">(E5/H5)*100</f>
        <v>10.370370370370372</v>
      </c>
    </row>
    <row r="6" spans="2:9" x14ac:dyDescent="0.25">
      <c r="B6">
        <v>250</v>
      </c>
      <c r="C6" s="4">
        <v>4.18</v>
      </c>
      <c r="D6" s="3">
        <v>1.7000000000000001E-2</v>
      </c>
      <c r="E6" s="1">
        <f t="shared" si="0"/>
        <v>7.1059999999999998E-2</v>
      </c>
      <c r="F6" s="2">
        <v>18</v>
      </c>
      <c r="G6">
        <v>2.1000000000000001E-2</v>
      </c>
      <c r="H6" s="3">
        <f t="shared" si="1"/>
        <v>0.378</v>
      </c>
      <c r="I6" s="4">
        <f t="shared" si="2"/>
        <v>18.798941798941797</v>
      </c>
    </row>
    <row r="7" spans="2:9" x14ac:dyDescent="0.25">
      <c r="B7">
        <v>100</v>
      </c>
      <c r="C7" s="4">
        <v>4.1500000000000004</v>
      </c>
      <c r="D7" s="3">
        <v>4.1000000000000002E-2</v>
      </c>
      <c r="E7" s="1">
        <f t="shared" si="0"/>
        <v>0.17015000000000002</v>
      </c>
      <c r="F7" s="2">
        <v>18</v>
      </c>
      <c r="G7">
        <v>2.8000000000000001E-2</v>
      </c>
      <c r="H7" s="3">
        <f t="shared" si="1"/>
        <v>0.504</v>
      </c>
      <c r="I7" s="4">
        <f t="shared" si="2"/>
        <v>33.75992063492064</v>
      </c>
    </row>
    <row r="8" spans="2:9" x14ac:dyDescent="0.25">
      <c r="B8">
        <v>80</v>
      </c>
      <c r="C8" s="4">
        <v>4.1399999999999997</v>
      </c>
      <c r="D8" s="3">
        <v>5.1999999999999998E-2</v>
      </c>
      <c r="E8" s="1">
        <f t="shared" si="0"/>
        <v>0.21527999999999997</v>
      </c>
      <c r="F8" s="2">
        <v>18</v>
      </c>
      <c r="G8">
        <v>3.1E-2</v>
      </c>
      <c r="H8" s="3">
        <f t="shared" si="1"/>
        <v>0.55800000000000005</v>
      </c>
      <c r="I8" s="4">
        <f t="shared" si="2"/>
        <v>38.580645161290313</v>
      </c>
    </row>
    <row r="9" spans="2:9" x14ac:dyDescent="0.25">
      <c r="B9">
        <v>60</v>
      </c>
      <c r="C9" s="4">
        <v>4.1399999999999997</v>
      </c>
      <c r="D9" s="3">
        <v>6.9000000000000006E-2</v>
      </c>
      <c r="E9" s="1">
        <f t="shared" si="0"/>
        <v>0.28566000000000003</v>
      </c>
      <c r="F9" s="2">
        <v>18</v>
      </c>
      <c r="G9">
        <v>3.5999999999999997E-2</v>
      </c>
      <c r="H9" s="3">
        <f t="shared" si="1"/>
        <v>0.64799999999999991</v>
      </c>
      <c r="I9" s="4">
        <f t="shared" si="2"/>
        <v>44.083333333333343</v>
      </c>
    </row>
    <row r="10" spans="2:9" x14ac:dyDescent="0.25">
      <c r="B10">
        <v>40</v>
      </c>
      <c r="C10" s="4">
        <v>4.12</v>
      </c>
      <c r="D10" s="3">
        <v>0.10199999999999999</v>
      </c>
      <c r="E10" s="1">
        <f t="shared" si="0"/>
        <v>0.42024</v>
      </c>
      <c r="F10" s="2">
        <v>18</v>
      </c>
      <c r="G10">
        <v>4.5999999999999999E-2</v>
      </c>
      <c r="H10" s="3">
        <f t="shared" si="1"/>
        <v>0.82799999999999996</v>
      </c>
      <c r="I10" s="4">
        <f t="shared" si="2"/>
        <v>50.753623188405804</v>
      </c>
    </row>
    <row r="11" spans="2:9" x14ac:dyDescent="0.25">
      <c r="B11">
        <v>20</v>
      </c>
      <c r="C11" s="4">
        <v>4.08</v>
      </c>
      <c r="D11" s="3">
        <v>0.20399999999999999</v>
      </c>
      <c r="E11" s="1">
        <f t="shared" si="0"/>
        <v>0.83231999999999995</v>
      </c>
      <c r="F11" s="2">
        <v>18</v>
      </c>
      <c r="G11">
        <v>7.4999999999999997E-2</v>
      </c>
      <c r="H11" s="3">
        <f t="shared" si="1"/>
        <v>1.3499999999999999</v>
      </c>
      <c r="I11" s="4">
        <f t="shared" si="2"/>
        <v>61.653333333333336</v>
      </c>
    </row>
    <row r="12" spans="2:9" x14ac:dyDescent="0.25">
      <c r="B12">
        <v>18</v>
      </c>
      <c r="C12" s="4">
        <v>4.07</v>
      </c>
      <c r="D12" s="3">
        <v>0.22600000000000001</v>
      </c>
      <c r="E12" s="1">
        <f t="shared" si="0"/>
        <v>0.91982000000000008</v>
      </c>
      <c r="F12" s="2">
        <v>18</v>
      </c>
      <c r="G12">
        <v>8.1000000000000003E-2</v>
      </c>
      <c r="H12" s="3">
        <f t="shared" si="1"/>
        <v>1.458</v>
      </c>
      <c r="I12" s="4">
        <f t="shared" si="2"/>
        <v>63.087791495198907</v>
      </c>
    </row>
    <row r="13" spans="2:9" x14ac:dyDescent="0.25">
      <c r="B13">
        <v>16</v>
      </c>
      <c r="C13" s="4">
        <v>4.0599999999999996</v>
      </c>
      <c r="D13" s="3">
        <v>0.253</v>
      </c>
      <c r="E13" s="1">
        <f t="shared" si="0"/>
        <v>1.02718</v>
      </c>
      <c r="F13" s="2">
        <v>18</v>
      </c>
      <c r="G13">
        <v>8.8999999999999996E-2</v>
      </c>
      <c r="H13" s="3">
        <f t="shared" si="1"/>
        <v>1.6019999999999999</v>
      </c>
      <c r="I13" s="4">
        <f t="shared" si="2"/>
        <v>64.118601747815234</v>
      </c>
    </row>
    <row r="14" spans="2:9" x14ac:dyDescent="0.25">
      <c r="B14">
        <v>14</v>
      </c>
      <c r="C14" s="4">
        <v>4.05</v>
      </c>
      <c r="D14" s="3">
        <v>0.28899999999999998</v>
      </c>
      <c r="E14" s="1">
        <f t="shared" si="0"/>
        <v>1.1704499999999998</v>
      </c>
      <c r="F14" s="2">
        <v>18</v>
      </c>
      <c r="G14">
        <v>9.9000000000000005E-2</v>
      </c>
      <c r="H14" s="3">
        <f t="shared" si="1"/>
        <v>1.782</v>
      </c>
      <c r="I14" s="4">
        <f t="shared" si="2"/>
        <v>65.681818181818159</v>
      </c>
    </row>
    <row r="15" spans="2:9" x14ac:dyDescent="0.25">
      <c r="B15">
        <v>12</v>
      </c>
      <c r="C15" s="4">
        <v>4.03</v>
      </c>
      <c r="D15" s="3">
        <v>0.33500000000000002</v>
      </c>
      <c r="E15" s="1">
        <f t="shared" si="0"/>
        <v>1.3500500000000002</v>
      </c>
      <c r="F15" s="2">
        <v>18</v>
      </c>
      <c r="G15">
        <v>0.112</v>
      </c>
      <c r="H15" s="3">
        <f t="shared" si="1"/>
        <v>2.016</v>
      </c>
      <c r="I15" s="4">
        <f t="shared" si="2"/>
        <v>66.966765873015888</v>
      </c>
    </row>
    <row r="16" spans="2:9" x14ac:dyDescent="0.25">
      <c r="B16">
        <v>10</v>
      </c>
      <c r="C16" s="4">
        <v>4.01</v>
      </c>
      <c r="D16" s="3">
        <v>0.4</v>
      </c>
      <c r="E16" s="1">
        <f t="shared" si="0"/>
        <v>1.6040000000000001</v>
      </c>
      <c r="F16" s="2">
        <v>18</v>
      </c>
      <c r="G16">
        <v>0.13200000000000001</v>
      </c>
      <c r="H16" s="3">
        <f t="shared" si="1"/>
        <v>2.3760000000000003</v>
      </c>
      <c r="I16" s="4">
        <f t="shared" si="2"/>
        <v>67.508417508417509</v>
      </c>
    </row>
    <row r="17" spans="2:9" x14ac:dyDescent="0.25">
      <c r="B17">
        <v>8</v>
      </c>
      <c r="C17" s="4">
        <v>3.98</v>
      </c>
      <c r="D17" s="3">
        <v>0.497</v>
      </c>
      <c r="E17" s="1">
        <f t="shared" si="0"/>
        <v>1.9780599999999999</v>
      </c>
      <c r="F17" s="2">
        <v>18</v>
      </c>
      <c r="G17">
        <v>0.16</v>
      </c>
      <c r="H17" s="3">
        <f t="shared" si="1"/>
        <v>2.88</v>
      </c>
      <c r="I17" s="4">
        <f t="shared" si="2"/>
        <v>68.682638888888889</v>
      </c>
    </row>
    <row r="18" spans="2:9" x14ac:dyDescent="0.25">
      <c r="B18">
        <v>6</v>
      </c>
      <c r="C18" s="4">
        <v>3.94</v>
      </c>
      <c r="D18" s="3">
        <v>0.65600000000000003</v>
      </c>
      <c r="E18" s="1">
        <f t="shared" si="0"/>
        <v>2.5846400000000003</v>
      </c>
      <c r="F18" s="2">
        <v>18</v>
      </c>
      <c r="G18">
        <v>0.20599999999999999</v>
      </c>
      <c r="H18" s="3">
        <f t="shared" si="1"/>
        <v>3.7079999999999997</v>
      </c>
      <c r="I18" s="4">
        <f t="shared" si="2"/>
        <v>69.704422869471429</v>
      </c>
    </row>
    <row r="19" spans="2:9" x14ac:dyDescent="0.25">
      <c r="B19">
        <v>4</v>
      </c>
      <c r="C19" s="4">
        <v>3.85</v>
      </c>
      <c r="D19" s="3">
        <v>0.96299999999999997</v>
      </c>
      <c r="E19" s="1">
        <f t="shared" si="0"/>
        <v>3.7075499999999999</v>
      </c>
      <c r="F19" s="2">
        <v>18</v>
      </c>
      <c r="G19">
        <v>0.28799999999999998</v>
      </c>
      <c r="H19" s="3">
        <f t="shared" si="1"/>
        <v>5.1839999999999993</v>
      </c>
      <c r="I19" s="4">
        <f t="shared" si="2"/>
        <v>71.519097222222229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12V Batt Elim</vt:lpstr>
      <vt:lpstr>MAX5035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2014-04-21T15:44:16Z</cp:lastPrinted>
  <dcterms:created xsi:type="dcterms:W3CDTF">2014-04-17T15:31:13Z</dcterms:created>
  <dcterms:modified xsi:type="dcterms:W3CDTF">2014-04-21T16:01:59Z</dcterms:modified>
</cp:coreProperties>
</file>