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Read me" sheetId="1" state="visible" r:id="rId2"/>
    <sheet name="Camsled hx spp" sheetId="2" state="visible" r:id="rId3"/>
    <sheet name="ROV all megafauna" sheetId="3" state="visible" r:id="rId4"/>
    <sheet name="combining ROV Peniagone " sheetId="4" state="visible" r:id="rId5"/>
    <sheet name="Camsled+ROV samp period hx spp" sheetId="5" state="visible" r:id="rId6"/>
    <sheet name="Camsled+ROV annual hx species" sheetId="6"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<sst xmlns="http://schemas.openxmlformats.org/spreadsheetml/2006/main" count="461" uniqueCount="185">
  <si>
    <t xml:space="preserve">*Note: The "Peniagone" category includes ID's where the animal was too small to positively ID from video (some likely combine to Peniagone A, some to Peniagone B), plus "Peniagone gracilis (taxonomic name is no </t>
  </si>
  <si>
    <t xml:space="preserve">longer used after 2012 publication, except for lab-verified ID's)", which combine to Peniagone A for the long-term data set.</t>
  </si>
  <si>
    <t xml:space="preserve"> </t>
  </si>
  <si>
    <t xml:space="preserve">This is the final dataset through 2018 data (L Kuhnz August 2021)</t>
  </si>
  <si>
    <t xml:space="preserve">Densities =  ind./m^2</t>
  </si>
  <si>
    <t xml:space="preserve">Monique correction: replaced Peniagone B complex values  in 2011 and 2012 in tab 5 by corresponding tab 4 values</t>
  </si>
  <si>
    <t xml:space="preserve">Abyssocucumis abyssorum</t>
  </si>
  <si>
    <t xml:space="preserve">Echinocrepis rostrata</t>
  </si>
  <si>
    <t xml:space="preserve">Elpidia sp. A</t>
  </si>
  <si>
    <t xml:space="preserve">Oneirophanta mutabilis</t>
  </si>
  <si>
    <t xml:space="preserve">Ophiuroidea</t>
  </si>
  <si>
    <t xml:space="preserve">Peniagone A complex</t>
  </si>
  <si>
    <t xml:space="preserve">Peniagone B complex</t>
  </si>
  <si>
    <t xml:space="preserve">Psychropotes longicauda</t>
  </si>
  <si>
    <t xml:space="preserve">Scotoplanes globosa</t>
  </si>
  <si>
    <t xml:space="preserve">Synallactes</t>
  </si>
  <si>
    <t xml:space="preserve">Taxa</t>
  </si>
  <si>
    <t xml:space="preserve">Group</t>
  </si>
  <si>
    <t xml:space="preserve">Phylum</t>
  </si>
  <si>
    <t xml:space="preserve">2006-Dec</t>
  </si>
  <si>
    <t xml:space="preserve">2007-Feb</t>
  </si>
  <si>
    <t xml:space="preserve">2007-Jun</t>
  </si>
  <si>
    <t xml:space="preserve">2007-Sep</t>
  </si>
  <si>
    <t xml:space="preserve">2009-Feb</t>
  </si>
  <si>
    <t xml:space="preserve">2011-May</t>
  </si>
  <si>
    <t xml:space="preserve">2011-Nov</t>
  </si>
  <si>
    <t xml:space="preserve">2012-Jun</t>
  </si>
  <si>
    <t xml:space="preserve">2012-Nov</t>
  </si>
  <si>
    <t xml:space="preserve">2013-Jun</t>
  </si>
  <si>
    <t xml:space="preserve">2014-Apr</t>
  </si>
  <si>
    <t xml:space="preserve">2014-Oct</t>
  </si>
  <si>
    <t xml:space="preserve">2015-Jun</t>
  </si>
  <si>
    <t xml:space="preserve">2015-Nov</t>
  </si>
  <si>
    <t xml:space="preserve">2016-Nov</t>
  </si>
  <si>
    <t xml:space="preserve">2017-Mar</t>
  </si>
  <si>
    <t xml:space="preserve">2017-Nov</t>
  </si>
  <si>
    <t xml:space="preserve">2018-Apr</t>
  </si>
  <si>
    <t xml:space="preserve">Holothuroidea</t>
  </si>
  <si>
    <t xml:space="preserve">Echinodermata</t>
  </si>
  <si>
    <t xml:space="preserve">Actiniaria2spp</t>
  </si>
  <si>
    <t xml:space="preserve">Actiniaria</t>
  </si>
  <si>
    <t xml:space="preserve">Cnidaria</t>
  </si>
  <si>
    <t xml:space="preserve">Actinopteri sp. 1</t>
  </si>
  <si>
    <t xml:space="preserve">Actinopteri</t>
  </si>
  <si>
    <t xml:space="preserve">Chordata</t>
  </si>
  <si>
    <t xml:space="preserve">Aeolidiidae</t>
  </si>
  <si>
    <t xml:space="preserve">Gastropoda</t>
  </si>
  <si>
    <t xml:space="preserve">Mollusca</t>
  </si>
  <si>
    <t xml:space="preserve">Allapasus</t>
  </si>
  <si>
    <t xml:space="preserve">Enteropneusta</t>
  </si>
  <si>
    <t xml:space="preserve">Hemichordata</t>
  </si>
  <si>
    <t xml:space="preserve">Aphrocallistidae</t>
  </si>
  <si>
    <t xml:space="preserve">Porifera</t>
  </si>
  <si>
    <t xml:space="preserve">Bathyalcyon robustum</t>
  </si>
  <si>
    <t xml:space="preserve">Alcyonacea</t>
  </si>
  <si>
    <t xml:space="preserve">Bathycrinidae complanatus</t>
  </si>
  <si>
    <t xml:space="preserve">Crinoidea</t>
  </si>
  <si>
    <t xml:space="preserve">Bathydorus laevis spinosus</t>
  </si>
  <si>
    <t xml:space="preserve">Bathydorus laniger</t>
  </si>
  <si>
    <t xml:space="preserve">Bathydorus sp. 1</t>
  </si>
  <si>
    <t xml:space="preserve">Bathypathes</t>
  </si>
  <si>
    <t xml:space="preserve">Antipatharia</t>
  </si>
  <si>
    <t xml:space="preserve">Bathyphellia australis</t>
  </si>
  <si>
    <t xml:space="preserve">Bathysaurus mollis</t>
  </si>
  <si>
    <t xml:space="preserve">Bathysauridae </t>
  </si>
  <si>
    <t xml:space="preserve">Benthodytes aff. typica</t>
  </si>
  <si>
    <t xml:space="preserve">Benthothuria</t>
  </si>
  <si>
    <t xml:space="preserve">Bivalvia</t>
  </si>
  <si>
    <t xml:space="preserve">Bolocera kensmithi</t>
  </si>
  <si>
    <t xml:space="preserve">Brachyura</t>
  </si>
  <si>
    <t xml:space="preserve">Decapoda</t>
  </si>
  <si>
    <t xml:space="preserve">Arthropoda</t>
  </si>
  <si>
    <t xml:space="preserve">Branchiocerianthus imperator</t>
  </si>
  <si>
    <t xml:space="preserve">Anthoathecata</t>
  </si>
  <si>
    <t xml:space="preserve">Brisingida</t>
  </si>
  <si>
    <t xml:space="preserve">Asteroidea</t>
  </si>
  <si>
    <t xml:space="preserve">Camptoplites sp. A</t>
  </si>
  <si>
    <t xml:space="preserve">Bryozoa</t>
  </si>
  <si>
    <t xml:space="preserve">Candelabridae sp. 1</t>
  </si>
  <si>
    <t xml:space="preserve">Chondrocladia sp. A</t>
  </si>
  <si>
    <t xml:space="preserve">Cladorhiza kensmithi</t>
  </si>
  <si>
    <t xml:space="preserve">Corallimorphus denhartogi</t>
  </si>
  <si>
    <t xml:space="preserve">Corallimorpharia</t>
  </si>
  <si>
    <t xml:space="preserve">Coryphaenoides armatus-yaquinae complex</t>
  </si>
  <si>
    <t xml:space="preserve">Macrouridae</t>
  </si>
  <si>
    <t xml:space="preserve">Coryphaenoides leptolepis</t>
  </si>
  <si>
    <t xml:space="preserve">Culeolus sp. 2</t>
  </si>
  <si>
    <t xml:space="preserve">Tunicata</t>
  </si>
  <si>
    <t xml:space="preserve">Cystechinus loveni</t>
  </si>
  <si>
    <t xml:space="preserve">Echinoidea</t>
  </si>
  <si>
    <t xml:space="preserve">Cystocrepis setigera</t>
  </si>
  <si>
    <t xml:space="preserve">Docosaccus maculatus</t>
  </si>
  <si>
    <t xml:space="preserve">Dytaster gilberti</t>
  </si>
  <si>
    <t xml:space="preserve">Echiura</t>
  </si>
  <si>
    <t xml:space="preserve">Annelida</t>
  </si>
  <si>
    <t xml:space="preserve">Enypniastes</t>
  </si>
  <si>
    <t xml:space="preserve">Epizoanthus stellaris</t>
  </si>
  <si>
    <t xml:space="preserve">Zoanthidea</t>
  </si>
  <si>
    <t xml:space="preserve">Fariometra parvula</t>
  </si>
  <si>
    <t xml:space="preserve">Farrea</t>
  </si>
  <si>
    <t xml:space="preserve">Fungiacyathus marenzelleri</t>
  </si>
  <si>
    <t xml:space="preserve">Scleractinia</t>
  </si>
  <si>
    <t xml:space="preserve">Hexactinellida sp. 1</t>
  </si>
  <si>
    <t xml:space="preserve">Hexactinellida sp. 2</t>
  </si>
  <si>
    <t xml:space="preserve">Hexactinellida sp. 3</t>
  </si>
  <si>
    <t xml:space="preserve">Hexactinellida unident.</t>
  </si>
  <si>
    <t xml:space="preserve">Holothuroidea sp. 4</t>
  </si>
  <si>
    <t xml:space="preserve">Holothuroidea sp. 5</t>
  </si>
  <si>
    <t xml:space="preserve">Holothuroidea sp. 6</t>
  </si>
  <si>
    <t xml:space="preserve">Holothuroidea unident.</t>
  </si>
  <si>
    <t xml:space="preserve">Hormathiidae sp. 1</t>
  </si>
  <si>
    <t xml:space="preserve">Hyalonema bianchoratum</t>
  </si>
  <si>
    <t xml:space="preserve">Hydractiniidae</t>
  </si>
  <si>
    <t xml:space="preserve">Hymenaster</t>
  </si>
  <si>
    <t xml:space="preserve">Iosactis vagabunda</t>
  </si>
  <si>
    <t xml:space="preserve">Ischnomesidae</t>
  </si>
  <si>
    <t xml:space="preserve">Isopoda</t>
  </si>
  <si>
    <t xml:space="preserve">Laetmonice</t>
  </si>
  <si>
    <t xml:space="preserve">Polychaeta</t>
  </si>
  <si>
    <t xml:space="preserve">Liparidae sp. 2</t>
  </si>
  <si>
    <t xml:space="preserve">Liparidae</t>
  </si>
  <si>
    <t xml:space="preserve">Liponema brevicorne</t>
  </si>
  <si>
    <t xml:space="preserve">Lyssacinosida sp. 1</t>
  </si>
  <si>
    <t xml:space="preserve">Megalodicopia</t>
  </si>
  <si>
    <t xml:space="preserve">Munidopsis</t>
  </si>
  <si>
    <t xml:space="preserve">Munnopsidae</t>
  </si>
  <si>
    <t xml:space="preserve">Nemertea</t>
  </si>
  <si>
    <t xml:space="preserve">Octacnemidae sp. 1</t>
  </si>
  <si>
    <t xml:space="preserve">Octacnemus sp. 1</t>
  </si>
  <si>
    <t xml:space="preserve">Oloughlinius sp. 2</t>
  </si>
  <si>
    <t xml:space="preserve">Oneirophanta mutabilis complex</t>
  </si>
  <si>
    <t xml:space="preserve">Ophidiidae</t>
  </si>
  <si>
    <t xml:space="preserve">Paelopatides confundens</t>
  </si>
  <si>
    <t xml:space="preserve">Paradiopatra</t>
  </si>
  <si>
    <t xml:space="preserve">Paropsurus giganteus</t>
  </si>
  <si>
    <t xml:space="preserve">Peniagone</t>
  </si>
  <si>
    <t xml:space="preserve">Peniagone papillata</t>
  </si>
  <si>
    <t xml:space="preserve">Peniagone sp. 2</t>
  </si>
  <si>
    <t xml:space="preserve">Peniagone sp. A</t>
  </si>
  <si>
    <t xml:space="preserve">Peniagone vitrea- sp. 1 complex</t>
  </si>
  <si>
    <t xml:space="preserve">Pennatula</t>
  </si>
  <si>
    <t xml:space="preserve">Pennatulacea</t>
  </si>
  <si>
    <t xml:space="preserve">Platyctenida sp. 1</t>
  </si>
  <si>
    <t xml:space="preserve">Platyctenida</t>
  </si>
  <si>
    <t xml:space="preserve">Ctenophora</t>
  </si>
  <si>
    <t xml:space="preserve">Platyhelminthes</t>
  </si>
  <si>
    <t xml:space="preserve">Plesiopenaeus armatus</t>
  </si>
  <si>
    <t xml:space="preserve">Porifera unident.</t>
  </si>
  <si>
    <t xml:space="preserve">Propeamussium meridionale</t>
  </si>
  <si>
    <t xml:space="preserve">Psamminidae sp. 1</t>
  </si>
  <si>
    <t xml:space="preserve">Foraminifera</t>
  </si>
  <si>
    <t xml:space="preserve">Psamminidae sp. 2</t>
  </si>
  <si>
    <t xml:space="preserve">Pseudostichopus mollis</t>
  </si>
  <si>
    <t xml:space="preserve">Psychropotes depressa</t>
  </si>
  <si>
    <t xml:space="preserve">Psychropotes unident.</t>
  </si>
  <si>
    <t xml:space="preserve">Pycnogonida</t>
  </si>
  <si>
    <t xml:space="preserve">Pythonaster</t>
  </si>
  <si>
    <t xml:space="preserve">Rhodaliidae</t>
  </si>
  <si>
    <t xml:space="preserve">Siphonophorae</t>
  </si>
  <si>
    <t xml:space="preserve">Sabellidae</t>
  </si>
  <si>
    <t xml:space="preserve">Saccocalyx</t>
  </si>
  <si>
    <t xml:space="preserve">Sicyonis careyi</t>
  </si>
  <si>
    <t xml:space="preserve">Sicyopus commensalis</t>
  </si>
  <si>
    <t xml:space="preserve">siphon</t>
  </si>
  <si>
    <t xml:space="preserve">Sipuncula</t>
  </si>
  <si>
    <t xml:space="preserve">Situla</t>
  </si>
  <si>
    <t xml:space="preserve">Smithsonius dorothea</t>
  </si>
  <si>
    <t xml:space="preserve">Synallactidae gen. et sp. indet.</t>
  </si>
  <si>
    <t xml:space="preserve">Tenebrincola cukri</t>
  </si>
  <si>
    <t xml:space="preserve">Tergivelum baldwinae</t>
  </si>
  <si>
    <t xml:space="preserve">Tjalfiella</t>
  </si>
  <si>
    <t xml:space="preserve">Umbellula sp. 1</t>
  </si>
  <si>
    <t xml:space="preserve">Verum proximum</t>
  </si>
  <si>
    <t xml:space="preserve">Scalpelliformes</t>
  </si>
  <si>
    <t xml:space="preserve">pyrosoma det</t>
  </si>
  <si>
    <t xml:space="preserve">detrital aggregates</t>
  </si>
  <si>
    <t xml:space="preserve">phytodetritus</t>
  </si>
  <si>
    <t xml:space="preserve">dead sponges</t>
  </si>
  <si>
    <t xml:space="preserve">Benthocodon</t>
  </si>
  <si>
    <t xml:space="preserve">scotoplanes teeny adults</t>
  </si>
  <si>
    <t xml:space="preserve">this is part of the scoto # above, not in addition</t>
  </si>
  <si>
    <t xml:space="preserve">Peniagone A</t>
  </si>
  <si>
    <t xml:space="preserve">Peniagone B</t>
  </si>
  <si>
    <t xml:space="preserve">Synallactes sp.</t>
  </si>
  <si>
    <t xml:space="preserve">Year</t>
  </si>
</sst>
</file>

<file path=xl/styles.xml><?xml version="1.0" encoding="utf-8"?>
<styleSheet xmlns="http://schemas.openxmlformats.org/spreadsheetml/2006/main">
  <numFmts count="5">
    <numFmt numFmtId="164" formatCode="General"/>
    <numFmt numFmtId="165" formatCode="mmm\-yy"/>
    <numFmt numFmtId="166" formatCode="0.0000"/>
    <numFmt numFmtId="167" formatCode="0"/>
    <numFmt numFmtId="168" formatCode="0.00000"/>
  </numFmts>
  <fonts count="10">
    <font>
      <sz val="12"/>
      <color rgb="FF000000"/>
      <name val="Calibri"/>
      <family val="2"/>
      <charset val="1"/>
    </font>
    <font>
      <sz val="10"/>
      <name val="Arial"/>
      <family val="0"/>
    </font>
    <font>
      <sz val="10"/>
      <name val="Arial"/>
      <family val="0"/>
    </font>
    <font>
      <sz val="10"/>
      <name val="Arial"/>
      <family val="0"/>
    </font>
    <font>
      <sz val="12"/>
      <color rgb="FF9C0006"/>
      <name val="Calibri"/>
      <family val="2"/>
      <charset val="1"/>
    </font>
    <font>
      <sz val="12"/>
      <name val="Calibri"/>
      <family val="2"/>
      <charset val="1"/>
    </font>
    <font>
      <sz val="12"/>
      <color rgb="FF000000"/>
      <name val="Calibri"/>
      <family val="0"/>
      <charset val="1"/>
    </font>
    <font>
      <sz val="12"/>
      <name val="Calibri"/>
      <family val="0"/>
      <charset val="1"/>
    </font>
    <font>
      <b val="true"/>
      <sz val="12"/>
      <color rgb="FF000000"/>
      <name val="Calibri"/>
      <family val="2"/>
      <charset val="1"/>
    </font>
    <font>
      <sz val="12"/>
      <color rgb="FF006100"/>
      <name val="Calibri"/>
      <family val="2"/>
      <charset val="1"/>
    </font>
  </fonts>
  <fills count="4">
    <fill>
      <patternFill patternType="none"/>
    </fill>
    <fill>
      <patternFill patternType="gray125"/>
    </fill>
    <fill>
      <patternFill patternType="solid">
        <fgColor rgb="FFFFC7CE"/>
        <bgColor rgb="FFCCCCFF"/>
      </patternFill>
    </fill>
    <fill>
      <patternFill patternType="solid">
        <fgColor rgb="FFC6EFCE"/>
        <bgColor rgb="FFCCFFFF"/>
      </patternFill>
    </fill>
  </fills>
  <borders count="1">
    <border diagonalUp="false" diagonalDown="false">
      <left/>
      <right/>
      <top/>
      <bottom/>
      <diagonal/>
    </border>
  </borders>
  <cellStyleXfs count="22">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bottom" textRotation="0" wrapText="false" indent="0" shrinkToFit="false"/>
    </xf>
    <xf numFmtId="164" fontId="9" fillId="3" borderId="0" applyFont="true" applyBorder="false" applyAlignment="true" applyProtection="false">
      <alignment horizontal="general" vertical="bottom" textRotation="0" wrapText="false" indent="0" shrinkToFit="false"/>
    </xf>
  </cellStyleXfs>
  <cellXfs count="2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false" applyBorder="false" applyAlignment="true" applyProtection="false">
      <alignment horizontal="right" vertical="bottom" textRotation="0" wrapText="false" indent="0" shrinkToFit="false"/>
      <protection locked="true" hidden="false"/>
    </xf>
    <xf numFmtId="164" fontId="4" fillId="2" borderId="0" xfId="20" applyFont="false" applyBorder="true" applyAlignment="true" applyProtection="true">
      <alignment horizontal="right" vertical="bottom" textRotation="0" wrapText="false" indent="0" shrinkToFit="false"/>
      <protection locked="true" hidden="false"/>
    </xf>
    <xf numFmtId="165" fontId="0" fillId="0" borderId="0" xfId="0" applyFont="true" applyBorder="false" applyAlignment="true" applyProtection="false">
      <alignment horizontal="right" vertical="bottom" textRotation="0" wrapText="false" indent="0" shrinkToFit="false"/>
      <protection locked="true" hidden="false"/>
    </xf>
    <xf numFmtId="165" fontId="5" fillId="0" borderId="0" xfId="0" applyFont="true" applyBorder="false" applyAlignment="true" applyProtection="false">
      <alignment horizontal="right" vertical="bottom" textRotation="0" wrapText="false" indent="0" shrinkToFit="false"/>
      <protection locked="true" hidden="false"/>
    </xf>
    <xf numFmtId="166" fontId="5" fillId="0" borderId="0" xfId="0" applyFont="true" applyBorder="false" applyAlignment="true" applyProtection="false">
      <alignment horizontal="right"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right" vertical="bottom" textRotation="0" wrapText="false" indent="0" shrinkToFit="false"/>
      <protection locked="true" hidden="false"/>
    </xf>
    <xf numFmtId="165" fontId="6" fillId="0" borderId="0" xfId="0" applyFont="true" applyBorder="false" applyAlignment="true" applyProtection="false">
      <alignment horizontal="left" vertical="bottom" textRotation="0" wrapText="false" indent="0" shrinkToFit="false"/>
      <protection locked="true" hidden="false"/>
    </xf>
    <xf numFmtId="166" fontId="7" fillId="0" borderId="0" xfId="0" applyFont="true" applyBorder="false" applyAlignment="true" applyProtection="false">
      <alignment horizontal="left" vertical="bottom" textRotation="0" wrapText="false" indent="0" shrinkToFit="false"/>
      <protection locked="true" hidden="false"/>
    </xf>
    <xf numFmtId="166" fontId="6" fillId="0" borderId="0" xfId="0" applyFont="true" applyBorder="false" applyAlignment="true" applyProtection="false">
      <alignment horizontal="left" vertical="bottom" textRotation="0" wrapText="false" indent="0" shrinkToFit="false"/>
      <protection locked="true" hidden="false"/>
    </xf>
    <xf numFmtId="165" fontId="7" fillId="0" borderId="0" xfId="0" applyFont="true" applyBorder="false" applyAlignment="true" applyProtection="false">
      <alignment horizontal="left"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false" applyBorder="false" applyAlignment="true" applyProtection="false">
      <alignment horizontal="right" vertical="bottom" textRotation="0" wrapText="false" indent="0" shrinkToFit="false"/>
      <protection locked="true" hidden="false"/>
    </xf>
    <xf numFmtId="166"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left" vertical="bottom" textRotation="0" wrapText="false" indent="0" shrinkToFit="false"/>
      <protection locked="true" hidden="false"/>
    </xf>
    <xf numFmtId="166" fontId="0" fillId="0" borderId="0" xfId="0" applyFont="true" applyBorder="false" applyAlignment="false" applyProtection="false">
      <alignment horizontal="general" vertical="bottom" textRotation="0" wrapText="false" indent="0" shrinkToFit="false"/>
      <protection locked="true" hidden="false"/>
    </xf>
    <xf numFmtId="164" fontId="4" fillId="0" borderId="0" xfId="2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false" applyProtection="false">
      <alignment horizontal="general" vertical="bottom" textRotation="0" wrapText="false" indent="0" shrinkToFit="false"/>
      <protection locked="true" hidden="false"/>
    </xf>
    <xf numFmtId="166" fontId="0" fillId="0" borderId="0" xfId="0" applyFont="true" applyBorder="false" applyAlignment="true" applyProtection="false">
      <alignment horizontal="right" vertical="bottom" textRotation="0" wrapText="false" indent="0" shrinkToFit="false"/>
      <protection locked="true" hidden="false"/>
    </xf>
    <xf numFmtId="166" fontId="0" fillId="0" borderId="0" xfId="21" applyFont="true" applyBorder="true" applyAlignment="true" applyProtection="true">
      <alignment horizontal="right"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right" vertical="bottom" textRotation="0" wrapText="false" indent="0" shrinkToFit="false"/>
      <protection locked="true" hidden="false"/>
    </xf>
    <xf numFmtId="167" fontId="0" fillId="0" borderId="0" xfId="0" applyFont="true" applyBorder="false" applyAlignment="false" applyProtection="false">
      <alignment horizontal="general" vertical="bottom" textRotation="0" wrapText="false" indent="0" shrinkToFit="false"/>
      <protection locked="true" hidden="false"/>
    </xf>
    <xf numFmtId="168" fontId="0" fillId="0" borderId="0" xfId="0" applyFont="false" applyBorder="false" applyAlignment="false" applyProtection="false">
      <alignment horizontal="general" vertical="bottom" textRotation="0" wrapText="false" indent="0" shrinkToFit="false"/>
      <protection locked="true" hidden="false"/>
    </xf>
  </cellXfs>
  <cellStyles count="8">
    <cellStyle name="Normal" xfId="0" builtinId="0"/>
    <cellStyle name="Comma" xfId="15" builtinId="3"/>
    <cellStyle name="Comma [0]" xfId="16" builtinId="6"/>
    <cellStyle name="Currency" xfId="17" builtinId="4"/>
    <cellStyle name="Currency [0]" xfId="18" builtinId="7"/>
    <cellStyle name="Percent" xfId="19" builtinId="5"/>
    <cellStyle name="Excel Built-in Bad" xfId="20"/>
    <cellStyle name="Excel Built-in Good" xfId="21"/>
  </cellStyles>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9CC00"/>
      <rgbColor rgb="FFFFCC00"/>
      <rgbColor rgb="FFFF9900"/>
      <rgbColor rgb="FFED7D31"/>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tabColor rgb="FFED7D31"/>
    <pageSetUpPr fitToPage="false"/>
  </sheetPr>
  <dimension ref="A1:A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1" activeCellId="0" sqref="A11"/>
    </sheetView>
  </sheetViews>
  <sheetFormatPr defaultColWidth="10.609375" defaultRowHeight="16" zeroHeight="false" outlineLevelRow="0" outlineLevelCol="0"/>
  <cols>
    <col collapsed="false" customWidth="true" hidden="false" outlineLevel="0" max="1" min="1" style="0" width="20"/>
  </cols>
  <sheetData>
    <row r="1" customFormat="false" ht="16" hidden="false" customHeight="false" outlineLevel="0" collapsed="false">
      <c r="A1" s="1" t="s">
        <v>0</v>
      </c>
    </row>
    <row r="2" customFormat="false" ht="16" hidden="false" customHeight="false" outlineLevel="0" collapsed="false">
      <c r="A2" s="1" t="s">
        <v>1</v>
      </c>
    </row>
    <row r="3" customFormat="false" ht="16" hidden="false" customHeight="false" outlineLevel="0" collapsed="false">
      <c r="A3" s="1" t="s">
        <v>2</v>
      </c>
    </row>
    <row r="4" customFormat="false" ht="16" hidden="false" customHeight="false" outlineLevel="0" collapsed="false">
      <c r="A4" s="1" t="s">
        <v>3</v>
      </c>
    </row>
    <row r="6" customFormat="false" ht="16" hidden="false" customHeight="false" outlineLevel="0" collapsed="false">
      <c r="A6" s="2" t="s">
        <v>4</v>
      </c>
    </row>
    <row r="10" customFormat="false" ht="16" hidden="false" customHeight="false" outlineLevel="0" collapsed="false">
      <c r="A10" s="0" t="s">
        <v>5</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Z38"/>
  <sheetViews>
    <sheetView showFormulas="false" showGridLines="true" showRowColHeaders="true" showZeros="true" rightToLeft="false" tabSelected="false" showOutlineSymbols="true" defaultGridColor="true" view="normal" topLeftCell="AA1" colorId="64" zoomScale="100" zoomScaleNormal="100" zoomScalePageLayoutView="100" workbookViewId="0">
      <selection pane="topLeft" activeCell="B2" activeCellId="0" sqref="B2"/>
    </sheetView>
  </sheetViews>
  <sheetFormatPr defaultColWidth="10.609375" defaultRowHeight="16" zeroHeight="false" outlineLevelRow="0" outlineLevelCol="0"/>
  <cols>
    <col collapsed="false" customWidth="true" hidden="false" outlineLevel="0" max="1" min="1" style="0" width="31.33"/>
    <col collapsed="false" customWidth="true" hidden="false" outlineLevel="0" max="3" min="3" style="0" width="12.33"/>
  </cols>
  <sheetData>
    <row r="1" s="2" customFormat="true" ht="16" hidden="false" customHeight="false" outlineLevel="0" collapsed="false">
      <c r="B1" s="3" t="n">
        <v>1989</v>
      </c>
      <c r="C1" s="3" t="n">
        <v>1990</v>
      </c>
      <c r="D1" s="3" t="n">
        <v>1990</v>
      </c>
      <c r="E1" s="3" t="n">
        <v>1991</v>
      </c>
      <c r="F1" s="3" t="n">
        <v>1991</v>
      </c>
      <c r="G1" s="3" t="n">
        <v>1991</v>
      </c>
      <c r="H1" s="3" t="n">
        <v>1991</v>
      </c>
      <c r="I1" s="3" t="n">
        <v>1991</v>
      </c>
      <c r="J1" s="3" t="n">
        <v>1992</v>
      </c>
      <c r="K1" s="3" t="n">
        <v>1992</v>
      </c>
      <c r="L1" s="3" t="n">
        <v>1992</v>
      </c>
      <c r="M1" s="3" t="n">
        <v>1992</v>
      </c>
      <c r="N1" s="3" t="n">
        <v>1993</v>
      </c>
      <c r="O1" s="3" t="n">
        <v>1993</v>
      </c>
      <c r="P1" s="3" t="n">
        <v>1993</v>
      </c>
      <c r="Q1" s="3" t="n">
        <v>1994</v>
      </c>
      <c r="R1" s="3" t="n">
        <v>1994</v>
      </c>
      <c r="S1" s="3" t="n">
        <v>1994</v>
      </c>
      <c r="T1" s="3" t="n">
        <v>1994</v>
      </c>
      <c r="U1" s="3" t="n">
        <v>1994</v>
      </c>
      <c r="V1" s="3" t="n">
        <v>1995</v>
      </c>
      <c r="W1" s="3" t="n">
        <v>1995</v>
      </c>
      <c r="X1" s="3" t="n">
        <v>1995</v>
      </c>
      <c r="Y1" s="3" t="n">
        <v>1995</v>
      </c>
      <c r="Z1" s="3" t="n">
        <v>1996</v>
      </c>
      <c r="AA1" s="3" t="n">
        <v>1996</v>
      </c>
      <c r="AB1" s="3" t="n">
        <v>1996</v>
      </c>
      <c r="AC1" s="3" t="n">
        <v>1998</v>
      </c>
      <c r="AD1" s="3" t="n">
        <v>1998</v>
      </c>
      <c r="AE1" s="3" t="n">
        <v>2001</v>
      </c>
      <c r="AF1" s="3" t="n">
        <v>2002</v>
      </c>
      <c r="AG1" s="3" t="n">
        <v>2002</v>
      </c>
      <c r="AH1" s="3" t="n">
        <v>2002</v>
      </c>
      <c r="AI1" s="3" t="n">
        <v>2003</v>
      </c>
      <c r="AJ1" s="3" t="n">
        <v>2004</v>
      </c>
      <c r="AK1" s="3" t="n">
        <v>2004</v>
      </c>
      <c r="AL1" s="3" t="n">
        <v>2004</v>
      </c>
      <c r="AN1" s="4" t="n">
        <v>1989</v>
      </c>
      <c r="AO1" s="4" t="n">
        <v>1990</v>
      </c>
      <c r="AP1" s="4" t="n">
        <v>1991</v>
      </c>
      <c r="AQ1" s="4" t="n">
        <v>1992</v>
      </c>
      <c r="AR1" s="4" t="n">
        <v>1993</v>
      </c>
      <c r="AS1" s="4" t="n">
        <v>1994</v>
      </c>
      <c r="AT1" s="4" t="n">
        <v>1995</v>
      </c>
      <c r="AU1" s="4" t="n">
        <v>1996</v>
      </c>
      <c r="AV1" s="4" t="n">
        <v>1998</v>
      </c>
      <c r="AW1" s="4" t="n">
        <v>2001</v>
      </c>
      <c r="AX1" s="4" t="n">
        <v>2002</v>
      </c>
      <c r="AY1" s="4" t="n">
        <v>2003</v>
      </c>
      <c r="AZ1" s="4" t="n">
        <v>2004</v>
      </c>
    </row>
    <row r="2" customFormat="false" ht="16" hidden="false" customHeight="false" outlineLevel="0" collapsed="false">
      <c r="B2" s="5" t="n">
        <v>32782</v>
      </c>
      <c r="C2" s="5" t="n">
        <v>32905</v>
      </c>
      <c r="D2" s="5" t="n">
        <v>33025</v>
      </c>
      <c r="E2" s="5" t="n">
        <v>33270</v>
      </c>
      <c r="F2" s="5" t="n">
        <v>33390</v>
      </c>
      <c r="G2" s="5" t="n">
        <v>33420</v>
      </c>
      <c r="H2" s="5" t="n">
        <v>33451</v>
      </c>
      <c r="I2" s="5" t="n">
        <v>33512</v>
      </c>
      <c r="J2" s="5" t="n">
        <v>33635</v>
      </c>
      <c r="K2" s="5" t="n">
        <v>33756</v>
      </c>
      <c r="L2" s="5" t="n">
        <v>33786</v>
      </c>
      <c r="M2" s="5" t="n">
        <v>33878</v>
      </c>
      <c r="N2" s="5" t="n">
        <v>34001</v>
      </c>
      <c r="O2" s="5" t="n">
        <v>34151</v>
      </c>
      <c r="P2" s="5" t="n">
        <v>34243</v>
      </c>
      <c r="Q2" s="5" t="n">
        <v>34366</v>
      </c>
      <c r="R2" s="5" t="n">
        <v>34486</v>
      </c>
      <c r="S2" s="5" t="n">
        <v>34547</v>
      </c>
      <c r="T2" s="5" t="n">
        <v>34578</v>
      </c>
      <c r="U2" s="5" t="n">
        <v>34608</v>
      </c>
      <c r="V2" s="5" t="n">
        <v>34731</v>
      </c>
      <c r="W2" s="5" t="n">
        <v>34759</v>
      </c>
      <c r="X2" s="5" t="n">
        <v>34851</v>
      </c>
      <c r="Y2" s="5" t="n">
        <v>35004</v>
      </c>
      <c r="Z2" s="5" t="n">
        <v>35096</v>
      </c>
      <c r="AA2" s="5" t="n">
        <v>35217</v>
      </c>
      <c r="AB2" s="5" t="n">
        <v>35339</v>
      </c>
      <c r="AC2" s="5" t="n">
        <v>36008</v>
      </c>
      <c r="AD2" s="5" t="n">
        <v>36130</v>
      </c>
      <c r="AE2" s="5" t="n">
        <v>37043</v>
      </c>
      <c r="AF2" s="5" t="n">
        <v>37288</v>
      </c>
      <c r="AG2" s="5" t="n">
        <v>37408</v>
      </c>
      <c r="AH2" s="5" t="n">
        <v>37500</v>
      </c>
      <c r="AI2" s="5" t="n">
        <v>37907</v>
      </c>
      <c r="AJ2" s="6" t="n">
        <v>38045</v>
      </c>
      <c r="AK2" s="6" t="n">
        <v>38207</v>
      </c>
      <c r="AL2" s="6" t="n">
        <v>38290</v>
      </c>
      <c r="AN2" s="3"/>
      <c r="AO2" s="3"/>
      <c r="AP2" s="3"/>
      <c r="AQ2" s="3"/>
      <c r="AR2" s="3"/>
      <c r="AS2" s="3"/>
      <c r="AT2" s="3"/>
      <c r="AU2" s="3"/>
      <c r="AV2" s="3"/>
      <c r="AW2" s="3"/>
      <c r="AX2" s="3"/>
      <c r="AY2" s="3"/>
      <c r="AZ2" s="3"/>
    </row>
    <row r="3" customFormat="false" ht="16" hidden="false" customHeight="false" outlineLevel="0" collapsed="false">
      <c r="A3" s="0" t="s">
        <v>6</v>
      </c>
      <c r="B3" s="7" t="n">
        <v>0.0137425895184472</v>
      </c>
      <c r="C3" s="7" t="n">
        <v>0.00638481242135644</v>
      </c>
      <c r="D3" s="7" t="n">
        <v>0.0238079968272718</v>
      </c>
      <c r="E3" s="7" t="n">
        <v>0.0333752256359999</v>
      </c>
      <c r="F3" s="7" t="n">
        <v>0.023373</v>
      </c>
      <c r="G3" s="7" t="n">
        <v>0.035825</v>
      </c>
      <c r="H3" s="7" t="n">
        <v>0.0237609488084645</v>
      </c>
      <c r="I3" s="7" t="n">
        <v>0.015687</v>
      </c>
      <c r="J3" s="7" t="n">
        <v>0.018367</v>
      </c>
      <c r="K3" s="7" t="n">
        <v>0.0221189475828951</v>
      </c>
      <c r="L3" s="7" t="n">
        <v>0.015455</v>
      </c>
      <c r="M3" s="7" t="n">
        <v>0.0220195060857861</v>
      </c>
      <c r="N3" s="7" t="n">
        <v>0.026706</v>
      </c>
      <c r="O3" s="7" t="n">
        <v>0.00978095581124136</v>
      </c>
      <c r="P3" s="7" t="n">
        <v>0.0120970901242411</v>
      </c>
      <c r="Q3" s="7" t="n">
        <v>0.0150946073355352</v>
      </c>
      <c r="R3" s="7" t="n">
        <v>0.017724</v>
      </c>
      <c r="S3" s="7" t="n">
        <v>0.030131</v>
      </c>
      <c r="T3" s="7" t="n">
        <v>0.0059833</v>
      </c>
      <c r="U3" s="7" t="n">
        <v>0.021218</v>
      </c>
      <c r="V3" s="7" t="n">
        <v>0.00738767600593554</v>
      </c>
      <c r="W3" s="7" t="n">
        <v>0.02648</v>
      </c>
      <c r="X3" s="7" t="n">
        <v>0.012031</v>
      </c>
      <c r="Y3" s="7" t="n">
        <v>0.0192478614515252</v>
      </c>
      <c r="Z3" s="7" t="n">
        <v>0.00427177060321741</v>
      </c>
      <c r="AA3" s="7" t="n">
        <v>0.0123528199161063</v>
      </c>
      <c r="AB3" s="7" t="n">
        <v>0.0169157194403556</v>
      </c>
      <c r="AC3" s="7" t="n">
        <v>0.0091714</v>
      </c>
      <c r="AD3" s="7" t="n">
        <v>0.030373</v>
      </c>
      <c r="AE3" s="7" t="n">
        <v>0.011905</v>
      </c>
      <c r="AF3" s="7" t="n">
        <v>0.022018</v>
      </c>
      <c r="AG3" s="7" t="n">
        <v>0.13173</v>
      </c>
      <c r="AH3" s="7" t="n">
        <v>0.041098</v>
      </c>
      <c r="AI3" s="7" t="n">
        <v>0.042231</v>
      </c>
      <c r="AJ3" s="7" t="n">
        <v>0.024889</v>
      </c>
      <c r="AK3" s="7" t="n">
        <v>0.038223</v>
      </c>
      <c r="AL3" s="7" t="n">
        <v>0.065174</v>
      </c>
      <c r="AN3" s="8" t="n">
        <f aca="false">B3</f>
        <v>0.0137425895184472</v>
      </c>
      <c r="AO3" s="8" t="n">
        <f aca="false">AVERAGE(C3:D3)</f>
        <v>0.0150964046243141</v>
      </c>
      <c r="AP3" s="8" t="n">
        <f aca="false">AVERAGE(E3:I3)</f>
        <v>0.0264042348888929</v>
      </c>
      <c r="AQ3" s="8" t="n">
        <f aca="false">AVERAGE(J3:M3)</f>
        <v>0.0194901134171703</v>
      </c>
      <c r="AR3" s="8" t="n">
        <f aca="false">AVERAGE(N3:P3)</f>
        <v>0.0161946819784942</v>
      </c>
      <c r="AS3" s="8" t="n">
        <f aca="false">AVERAGE(Q3:U3)</f>
        <v>0.018030181467107</v>
      </c>
      <c r="AT3" s="8" t="n">
        <f aca="false">AVERAGE(V3:Y3)</f>
        <v>0.0162866343643652</v>
      </c>
      <c r="AU3" s="8" t="n">
        <f aca="false">AVERAGE(Z3:AB3)</f>
        <v>0.0111801033198931</v>
      </c>
      <c r="AV3" s="8" t="n">
        <f aca="false">AVERAGE(AC3:AD3)</f>
        <v>0.0197722</v>
      </c>
      <c r="AW3" s="8" t="n">
        <f aca="false">AVERAGE(AE3)</f>
        <v>0.011905</v>
      </c>
      <c r="AX3" s="8" t="n">
        <f aca="false">AVERAGE(AF3:AH3)</f>
        <v>0.0649486666666667</v>
      </c>
      <c r="AY3" s="8" t="n">
        <f aca="false">AVERAGE(AI3)</f>
        <v>0.042231</v>
      </c>
      <c r="AZ3" s="8" t="n">
        <f aca="false">AVERAGE(AJ3:AL3)</f>
        <v>0.042762</v>
      </c>
    </row>
    <row r="4" customFormat="false" ht="16" hidden="false" customHeight="false" outlineLevel="0" collapsed="false">
      <c r="A4" s="0" t="s">
        <v>7</v>
      </c>
      <c r="B4" s="7" t="n">
        <v>0.0182562971757826</v>
      </c>
      <c r="C4" s="7" t="n">
        <v>0.0109243554660505</v>
      </c>
      <c r="D4" s="7" t="n">
        <v>0.024588163672442</v>
      </c>
      <c r="E4" s="7" t="n">
        <v>0.0168475668191342</v>
      </c>
      <c r="F4" s="7" t="n">
        <v>0.012154</v>
      </c>
      <c r="G4" s="7" t="n">
        <v>0.025789</v>
      </c>
      <c r="H4" s="7" t="n">
        <v>0.0167184292381907</v>
      </c>
      <c r="I4" s="7" t="n">
        <v>0.022529</v>
      </c>
      <c r="J4" s="7" t="n">
        <v>0.017055</v>
      </c>
      <c r="K4" s="7" t="n">
        <v>0.0160774487595762</v>
      </c>
      <c r="L4" s="7" t="n">
        <v>0.016571</v>
      </c>
      <c r="M4" s="7" t="n">
        <v>0.018972955677776</v>
      </c>
      <c r="N4" s="7" t="n">
        <v>0.025407</v>
      </c>
      <c r="O4" s="7" t="n">
        <v>0.0116112417032843</v>
      </c>
      <c r="P4" s="7" t="n">
        <v>0.0281978001521417</v>
      </c>
      <c r="Q4" s="7" t="n">
        <v>0.0244131026164898</v>
      </c>
      <c r="R4" s="7" t="n">
        <v>0.017065</v>
      </c>
      <c r="S4" s="7" t="n">
        <v>0.057033</v>
      </c>
      <c r="T4" s="7" t="n">
        <v>0.022434</v>
      </c>
      <c r="U4" s="7" t="n">
        <v>0.026151</v>
      </c>
      <c r="V4" s="7" t="n">
        <v>0.0247895346124646</v>
      </c>
      <c r="W4" s="7" t="n">
        <v>0.019184</v>
      </c>
      <c r="X4" s="7" t="n">
        <v>0.015051</v>
      </c>
      <c r="Y4" s="7" t="n">
        <v>0.017631821927417</v>
      </c>
      <c r="Z4" s="7" t="n">
        <v>0.0158723835388701</v>
      </c>
      <c r="AA4" s="7" t="n">
        <v>0.019408393559944</v>
      </c>
      <c r="AB4" s="7" t="n">
        <v>0.0206575607699435</v>
      </c>
      <c r="AC4" s="7" t="n">
        <v>0.019365</v>
      </c>
      <c r="AD4" s="7" t="n">
        <v>0.0091318</v>
      </c>
      <c r="AE4" s="7" t="n">
        <v>0.015874</v>
      </c>
      <c r="AF4" s="7" t="n">
        <v>0.07576</v>
      </c>
      <c r="AG4" s="7" t="n">
        <v>0.090365</v>
      </c>
      <c r="AH4" s="7" t="n">
        <v>0.080328</v>
      </c>
      <c r="AI4" s="7" t="n">
        <v>0.11741</v>
      </c>
      <c r="AJ4" s="7" t="n">
        <v>0.072594</v>
      </c>
      <c r="AK4" s="7" t="n">
        <v>0.096556</v>
      </c>
      <c r="AL4" s="7" t="n">
        <v>0.11022</v>
      </c>
      <c r="AN4" s="8" t="n">
        <f aca="false">B4</f>
        <v>0.0182562971757826</v>
      </c>
      <c r="AO4" s="8" t="n">
        <f aca="false">AVERAGE(C4:D4)</f>
        <v>0.0177562595692463</v>
      </c>
      <c r="AP4" s="8" t="n">
        <f aca="false">AVERAGE(E4:I4)</f>
        <v>0.018807599211465</v>
      </c>
      <c r="AQ4" s="8" t="n">
        <f aca="false">AVERAGE(J4:M4)</f>
        <v>0.017169101109338</v>
      </c>
      <c r="AR4" s="8" t="n">
        <f aca="false">AVERAGE(N4:P4)</f>
        <v>0.0217386806184753</v>
      </c>
      <c r="AS4" s="8" t="n">
        <f aca="false">AVERAGE(Q4:U4)</f>
        <v>0.029419220523298</v>
      </c>
      <c r="AT4" s="8" t="n">
        <f aca="false">AVERAGE(V4:Y4)</f>
        <v>0.0191640891349704</v>
      </c>
      <c r="AU4" s="8" t="n">
        <f aca="false">AVERAGE(Z4:AB4)</f>
        <v>0.0186461126229192</v>
      </c>
      <c r="AV4" s="8" t="n">
        <f aca="false">AVERAGE(AC4:AD4)</f>
        <v>0.0142484</v>
      </c>
      <c r="AW4" s="8" t="n">
        <f aca="false">AVERAGE(AE4)</f>
        <v>0.015874</v>
      </c>
      <c r="AX4" s="8" t="n">
        <f aca="false">AVERAGE(AF4:AH4)</f>
        <v>0.082151</v>
      </c>
      <c r="AY4" s="8" t="n">
        <f aca="false">AVERAGE(AI4)</f>
        <v>0.11741</v>
      </c>
      <c r="AZ4" s="8" t="n">
        <f aca="false">AVERAGE(AJ4:AL4)</f>
        <v>0.0931233333333333</v>
      </c>
    </row>
    <row r="5" customFormat="false" ht="16" hidden="false" customHeight="false" outlineLevel="0" collapsed="false">
      <c r="A5" s="9" t="s">
        <v>8</v>
      </c>
      <c r="B5" s="7" t="n">
        <v>0.176856869301479</v>
      </c>
      <c r="C5" s="7" t="n">
        <v>0.12245843378231</v>
      </c>
      <c r="D5" s="7" t="n">
        <v>0.178453499081466</v>
      </c>
      <c r="E5" s="7" t="n">
        <v>0.23600421602852</v>
      </c>
      <c r="F5" s="10" t="n">
        <v>0.23369</v>
      </c>
      <c r="G5" s="10" t="n">
        <v>0.47015</v>
      </c>
      <c r="H5" s="7" t="n">
        <v>0.429714544773884</v>
      </c>
      <c r="I5" s="10" t="n">
        <v>0.2378</v>
      </c>
      <c r="J5" s="10" t="n">
        <v>0.24707</v>
      </c>
      <c r="K5" s="7" t="n">
        <v>0.186593191075305</v>
      </c>
      <c r="L5" s="10" t="n">
        <v>0.28728</v>
      </c>
      <c r="M5" s="7" t="n">
        <v>0.188360114981556</v>
      </c>
      <c r="N5" s="10" t="n">
        <v>0.16427</v>
      </c>
      <c r="O5" s="7" t="n">
        <v>0.0857739374135837</v>
      </c>
      <c r="P5" s="7" t="n">
        <v>0.0945545818954328</v>
      </c>
      <c r="Q5" s="7" t="n">
        <v>0.0661747727766445</v>
      </c>
      <c r="R5" s="10" t="n">
        <v>0.32793</v>
      </c>
      <c r="S5" s="10" t="n">
        <v>0.12811</v>
      </c>
      <c r="T5" s="10" t="n">
        <v>0.30498</v>
      </c>
      <c r="U5" s="10" t="n">
        <v>0.28112</v>
      </c>
      <c r="V5" s="7" t="n">
        <v>0.373645590447926</v>
      </c>
      <c r="W5" s="10" t="n">
        <v>0.32144</v>
      </c>
      <c r="X5" s="10" t="n">
        <v>0.59757</v>
      </c>
      <c r="Y5" s="7" t="n">
        <v>0.574777425185637</v>
      </c>
      <c r="Z5" s="7" t="n">
        <v>0.497418990919162</v>
      </c>
      <c r="AA5" s="7" t="n">
        <v>0.539577873718628</v>
      </c>
      <c r="AB5" s="7" t="n">
        <v>0.616234857849049</v>
      </c>
      <c r="AC5" s="10" t="n">
        <v>0.69671</v>
      </c>
      <c r="AD5" s="10" t="n">
        <v>0.40214</v>
      </c>
      <c r="AE5" s="10" t="n">
        <v>0</v>
      </c>
      <c r="AF5" s="10" t="n">
        <v>0</v>
      </c>
      <c r="AG5" s="10" t="n">
        <v>0</v>
      </c>
      <c r="AH5" s="10" t="n">
        <v>0</v>
      </c>
      <c r="AI5" s="10" t="n">
        <v>0.00357471948241557</v>
      </c>
      <c r="AJ5" s="10" t="n">
        <v>0</v>
      </c>
      <c r="AK5" s="10" t="n">
        <v>0.00406835040119743</v>
      </c>
      <c r="AL5" s="10" t="n">
        <v>0</v>
      </c>
      <c r="AN5" s="8" t="n">
        <f aca="false">B5</f>
        <v>0.176856869301479</v>
      </c>
      <c r="AO5" s="8" t="n">
        <f aca="false">AVERAGE(C5:D5)</f>
        <v>0.150455966431888</v>
      </c>
      <c r="AP5" s="8" t="n">
        <f aca="false">AVERAGE(E5:I5)</f>
        <v>0.321471752160481</v>
      </c>
      <c r="AQ5" s="8" t="n">
        <f aca="false">AVERAGE(J5:M5)</f>
        <v>0.227325826514215</v>
      </c>
      <c r="AR5" s="8" t="n">
        <f aca="false">AVERAGE(N5:P5)</f>
        <v>0.114866173103006</v>
      </c>
      <c r="AS5" s="8" t="n">
        <f aca="false">AVERAGE(Q5:U5)</f>
        <v>0.221662954555329</v>
      </c>
      <c r="AT5" s="8" t="n">
        <f aca="false">AVERAGE(V5:Y5)</f>
        <v>0.466858253908391</v>
      </c>
      <c r="AU5" s="8" t="n">
        <f aca="false">AVERAGE(Z5:AB5)</f>
        <v>0.551077240828946</v>
      </c>
      <c r="AV5" s="8" t="n">
        <f aca="false">AVERAGE(AC5:AD5)</f>
        <v>0.549425</v>
      </c>
      <c r="AW5" s="8" t="n">
        <f aca="false">AVERAGE(AE5)</f>
        <v>0</v>
      </c>
      <c r="AX5" s="8" t="n">
        <f aca="false">AVERAGE(AF5:AH5)</f>
        <v>0</v>
      </c>
      <c r="AY5" s="8" t="n">
        <f aca="false">AVERAGE(AI5)</f>
        <v>0.00357471948241557</v>
      </c>
      <c r="AZ5" s="8" t="n">
        <f aca="false">AVERAGE(AJ5:AL5)</f>
        <v>0.00135611680039914</v>
      </c>
    </row>
    <row r="6" customFormat="false" ht="16" hidden="false" customHeight="false" outlineLevel="0" collapsed="false">
      <c r="A6" s="0" t="s">
        <v>9</v>
      </c>
      <c r="B6" s="7" t="n">
        <v>0.000597732304031829</v>
      </c>
      <c r="C6" s="7" t="n">
        <v>0.000733997433945217</v>
      </c>
      <c r="D6" s="7" t="n">
        <v>0.00154945710971824</v>
      </c>
      <c r="E6" s="7" t="n">
        <v>0.000454594414339088</v>
      </c>
      <c r="F6" s="7" t="n">
        <v>0.00280478683620045</v>
      </c>
      <c r="G6" s="7" t="n">
        <v>0.000634072025129035</v>
      </c>
      <c r="H6" s="7" t="n">
        <v>0.000705244634711826</v>
      </c>
      <c r="I6" s="7" t="n">
        <v>0.00130725538942179</v>
      </c>
      <c r="J6" s="7" t="n">
        <v>0.000622604392339553</v>
      </c>
      <c r="K6" s="7" t="n">
        <v>0.00112679897882056</v>
      </c>
      <c r="L6" s="7" t="n">
        <v>0.000858608435402567</v>
      </c>
      <c r="M6" s="7" t="n">
        <v>0.000768898884667936</v>
      </c>
      <c r="N6" s="7" t="n">
        <v>0.00102715888294889</v>
      </c>
      <c r="O6" s="7" t="n">
        <v>0.000626447100440821</v>
      </c>
      <c r="P6" s="7" t="n">
        <v>0.00106303304366331</v>
      </c>
      <c r="Q6" s="7" t="n">
        <v>0.0013834583985404</v>
      </c>
      <c r="R6" s="7" t="n">
        <v>0.000256863389774782</v>
      </c>
      <c r="S6" s="7" t="n">
        <v>0.0030467928476741</v>
      </c>
      <c r="T6" s="7" t="n">
        <v>0.00106844912472648</v>
      </c>
      <c r="U6" s="7" t="n">
        <v>0.00321480588365543</v>
      </c>
      <c r="V6" s="7" t="n">
        <v>0.0012543491206605</v>
      </c>
      <c r="W6" s="7" t="n">
        <v>0.000481454377383199</v>
      </c>
      <c r="X6" s="7" t="n">
        <v>0.000523083669246768</v>
      </c>
      <c r="Y6" s="7" t="n">
        <v>0.00132075415869137</v>
      </c>
      <c r="Z6" s="7" t="n">
        <v>0.0022770164529046</v>
      </c>
      <c r="AA6" s="7" t="n">
        <v>0.00104758393282594</v>
      </c>
      <c r="AB6" s="7" t="n">
        <v>0.000639652084688474</v>
      </c>
      <c r="AC6" s="7" t="n">
        <v>0.00101904192859404</v>
      </c>
      <c r="AD6" s="7" t="n">
        <v>0.00164175809767077</v>
      </c>
      <c r="AE6" s="7" t="n">
        <v>0.00256027921380994</v>
      </c>
      <c r="AF6" s="7" t="n">
        <v>0.001</v>
      </c>
      <c r="AG6" s="7" t="n">
        <v>0.00742154353073882</v>
      </c>
      <c r="AH6" s="7" t="n">
        <v>0.00560429381563936</v>
      </c>
      <c r="AI6" s="7" t="n">
        <v>0.012928</v>
      </c>
      <c r="AJ6" s="7" t="n">
        <v>0.018667</v>
      </c>
      <c r="AK6" s="7" t="n">
        <v>0.00839040712821872</v>
      </c>
      <c r="AL6" s="7" t="n">
        <v>0.012554</v>
      </c>
      <c r="AN6" s="8" t="n">
        <f aca="false">B6</f>
        <v>0.000597732304031829</v>
      </c>
      <c r="AO6" s="8" t="n">
        <f aca="false">AVERAGE(C6:D6)</f>
        <v>0.00114172727183173</v>
      </c>
      <c r="AP6" s="8" t="n">
        <f aca="false">AVERAGE(E6:I6)</f>
        <v>0.00118119065996044</v>
      </c>
      <c r="AQ6" s="8" t="n">
        <f aca="false">AVERAGE(J6:M6)</f>
        <v>0.000844227672807654</v>
      </c>
      <c r="AR6" s="8" t="n">
        <f aca="false">AVERAGE(N6:P6)</f>
        <v>0.000905546342351008</v>
      </c>
      <c r="AS6" s="8" t="n">
        <f aca="false">AVERAGE(Q6:U6)</f>
        <v>0.00179407392887424</v>
      </c>
      <c r="AT6" s="8" t="n">
        <f aca="false">AVERAGE(V6:Y6)</f>
        <v>0.00089491033149546</v>
      </c>
      <c r="AU6" s="8" t="n">
        <f aca="false">AVERAGE(Z6:AB6)</f>
        <v>0.00132141749013967</v>
      </c>
      <c r="AV6" s="8" t="n">
        <f aca="false">AVERAGE(AC6:AD6)</f>
        <v>0.0013304000131324</v>
      </c>
      <c r="AW6" s="8" t="n">
        <f aca="false">AVERAGE(AE6)</f>
        <v>0.00256027921380994</v>
      </c>
      <c r="AX6" s="8" t="n">
        <f aca="false">AVERAGE(AF6:AH6)</f>
        <v>0.00467527911545939</v>
      </c>
      <c r="AY6" s="8" t="n">
        <f aca="false">AVERAGE(AI6)</f>
        <v>0.012928</v>
      </c>
      <c r="AZ6" s="8" t="n">
        <f aca="false">AVERAGE(AJ6:AL6)</f>
        <v>0.0132038023760729</v>
      </c>
    </row>
    <row r="7" customFormat="false" ht="16" hidden="false" customHeight="false" outlineLevel="0" collapsed="false">
      <c r="A7" s="0" t="s">
        <v>10</v>
      </c>
      <c r="B7" s="7" t="n">
        <v>0.140033696689559</v>
      </c>
      <c r="C7" s="7" t="n">
        <v>0.113959533517112</v>
      </c>
      <c r="D7" s="7" t="n">
        <v>0.447183100695016</v>
      </c>
      <c r="E7" s="7" t="n">
        <v>0.54860461401665</v>
      </c>
      <c r="F7" s="7" t="n">
        <v>0.365702</v>
      </c>
      <c r="G7" s="7" t="n">
        <v>0.358125</v>
      </c>
      <c r="H7" s="7" t="n">
        <v>0.30588442660962</v>
      </c>
      <c r="I7" s="7" t="n">
        <v>0.554106</v>
      </c>
      <c r="J7" s="7" t="n">
        <v>0.27013</v>
      </c>
      <c r="K7" s="7" t="n">
        <v>0.317246763766645</v>
      </c>
      <c r="L7" s="7" t="n">
        <v>0.111</v>
      </c>
      <c r="M7" s="7" t="n">
        <v>0.142808188034432</v>
      </c>
      <c r="N7" s="7" t="n">
        <v>0.15537</v>
      </c>
      <c r="O7" s="7" t="n">
        <v>0.161275998689997</v>
      </c>
      <c r="P7" s="7" t="n">
        <v>0.223160148433107</v>
      </c>
      <c r="Q7" s="7" t="n">
        <v>0.0963485399378307</v>
      </c>
      <c r="R7" s="7" t="n">
        <v>0.19702</v>
      </c>
      <c r="S7" s="7" t="n">
        <v>0.35908</v>
      </c>
      <c r="T7" s="7" t="n">
        <v>0.2082</v>
      </c>
      <c r="U7" s="7" t="n">
        <v>0.19692</v>
      </c>
      <c r="V7" s="7" t="n">
        <v>0.088585208641038</v>
      </c>
      <c r="W7" s="7" t="n">
        <v>0.073633</v>
      </c>
      <c r="X7" s="7" t="n">
        <v>0.12142</v>
      </c>
      <c r="Y7" s="7" t="n">
        <v>0.0830616983166039</v>
      </c>
      <c r="Z7" s="7" t="n">
        <v>0.157115330558625</v>
      </c>
      <c r="AA7" s="7" t="n">
        <v>0.101447745366804</v>
      </c>
      <c r="AB7" s="7" t="n">
        <v>0.125367506492031</v>
      </c>
      <c r="AC7" s="7" t="n">
        <v>0.065813</v>
      </c>
      <c r="AD7" s="7" t="n">
        <v>0.081135</v>
      </c>
      <c r="AE7" s="7" t="n">
        <v>0.28541</v>
      </c>
      <c r="AF7" s="7" t="n">
        <v>0.72784</v>
      </c>
      <c r="AG7" s="7" t="n">
        <v>0.88411</v>
      </c>
      <c r="AH7" s="7" t="n">
        <v>0.33671</v>
      </c>
      <c r="AI7" s="7" t="n">
        <v>0.6297</v>
      </c>
      <c r="AJ7" s="7" t="n">
        <v>0.55772</v>
      </c>
      <c r="AK7" s="7" t="n">
        <v>0.88148</v>
      </c>
      <c r="AL7" s="7" t="n">
        <v>0.80587</v>
      </c>
      <c r="AN7" s="8" t="n">
        <f aca="false">B7</f>
        <v>0.140033696689559</v>
      </c>
      <c r="AO7" s="8" t="n">
        <f aca="false">AVERAGE(C7:D7)</f>
        <v>0.280571317106064</v>
      </c>
      <c r="AP7" s="8" t="n">
        <f aca="false">AVERAGE(E7:I7)</f>
        <v>0.426484408125254</v>
      </c>
      <c r="AQ7" s="8" t="n">
        <f aca="false">AVERAGE(J7:M7)</f>
        <v>0.210296237950269</v>
      </c>
      <c r="AR7" s="8" t="n">
        <f aca="false">AVERAGE(N7:P7)</f>
        <v>0.179935382374368</v>
      </c>
      <c r="AS7" s="8" t="n">
        <f aca="false">AVERAGE(Q7:U7)</f>
        <v>0.211513707987566</v>
      </c>
      <c r="AT7" s="8" t="n">
        <f aca="false">AVERAGE(V7:Y7)</f>
        <v>0.0916749767394105</v>
      </c>
      <c r="AU7" s="8" t="n">
        <f aca="false">AVERAGE(Z7:AB7)</f>
        <v>0.12797686080582</v>
      </c>
      <c r="AV7" s="8" t="n">
        <f aca="false">AVERAGE(AC7:AD7)</f>
        <v>0.073474</v>
      </c>
      <c r="AW7" s="8" t="n">
        <f aca="false">AVERAGE(AE7)</f>
        <v>0.28541</v>
      </c>
      <c r="AX7" s="8" t="n">
        <f aca="false">AVERAGE(AF7:AH7)</f>
        <v>0.649553333333333</v>
      </c>
      <c r="AY7" s="8" t="n">
        <f aca="false">AVERAGE(AI7)</f>
        <v>0.6297</v>
      </c>
      <c r="AZ7" s="8" t="n">
        <f aca="false">AVERAGE(AJ7:AL7)</f>
        <v>0.748356666666667</v>
      </c>
    </row>
    <row r="8" customFormat="false" ht="16" hidden="false" customHeight="false" outlineLevel="0" collapsed="false">
      <c r="A8" s="0" t="s">
        <v>11</v>
      </c>
      <c r="B8" s="7" t="n">
        <v>0.023065158836729</v>
      </c>
      <c r="C8" s="7" t="n">
        <v>0.0124391048782194</v>
      </c>
      <c r="D8" s="7" t="n">
        <v>0.0245758942932211</v>
      </c>
      <c r="E8" s="7" t="n">
        <v>0.0548403988577484</v>
      </c>
      <c r="F8" s="7" t="n">
        <v>0.017116</v>
      </c>
      <c r="G8" s="7" t="n">
        <v>0.094211</v>
      </c>
      <c r="H8" s="7" t="n">
        <v>0.0723329594509658</v>
      </c>
      <c r="I8" s="7" t="n">
        <v>0.080892</v>
      </c>
      <c r="J8" s="7" t="n">
        <v>0.059037</v>
      </c>
      <c r="K8" s="7" t="n">
        <v>0.0930196792471936</v>
      </c>
      <c r="L8" s="7" t="n">
        <v>0.04586</v>
      </c>
      <c r="M8" s="7" t="n">
        <v>0.0490593295768593</v>
      </c>
      <c r="N8" s="7" t="n">
        <v>0.069793</v>
      </c>
      <c r="O8" s="7" t="n">
        <v>0.0193555160217909</v>
      </c>
      <c r="P8" s="7" t="n">
        <v>0.0449465566925047</v>
      </c>
      <c r="Q8" s="7" t="n">
        <v>0.0444929770397817</v>
      </c>
      <c r="R8" s="7" t="n">
        <v>0.094501</v>
      </c>
      <c r="S8" s="7" t="n">
        <v>0.024045</v>
      </c>
      <c r="T8" s="7" t="n">
        <v>0.01316</v>
      </c>
      <c r="U8" s="7" t="n">
        <v>0.026881</v>
      </c>
      <c r="V8" s="7" t="n">
        <v>0.0222224912692387</v>
      </c>
      <c r="W8" s="7" t="n">
        <v>0.072157</v>
      </c>
      <c r="X8" s="7" t="n">
        <v>0.013129</v>
      </c>
      <c r="Y8" s="7" t="n">
        <v>0.0600662103987571</v>
      </c>
      <c r="Z8" s="7" t="n">
        <v>0.116112892184201</v>
      </c>
      <c r="AA8" s="7" t="n">
        <v>0.0381667399780198</v>
      </c>
      <c r="AB8" s="7" t="n">
        <v>0.0892929685829231</v>
      </c>
      <c r="AC8" s="7" t="n">
        <v>0.072973</v>
      </c>
      <c r="AD8" s="7" t="n">
        <v>0.036077</v>
      </c>
      <c r="AE8" s="7" t="n">
        <v>0.00312591320897374</v>
      </c>
      <c r="AF8" s="7" t="n">
        <v>0.0283313916425404</v>
      </c>
      <c r="AG8" s="7" t="n">
        <v>0.00470472517504714</v>
      </c>
      <c r="AH8" s="7" t="n">
        <v>0.00747239175418581</v>
      </c>
      <c r="AI8" s="7" t="n">
        <v>0.0120658658379141</v>
      </c>
      <c r="AJ8" s="7" t="n">
        <v>0.00912604511883521</v>
      </c>
      <c r="AK8" s="7" t="n">
        <v>0.00932267458690969</v>
      </c>
      <c r="AL8" s="7" t="n">
        <v>0.10207</v>
      </c>
      <c r="AN8" s="8" t="n">
        <f aca="false">B8</f>
        <v>0.023065158836729</v>
      </c>
      <c r="AO8" s="8" t="n">
        <f aca="false">AVERAGE(C8:D8)</f>
        <v>0.0185074995857202</v>
      </c>
      <c r="AP8" s="8" t="n">
        <f aca="false">AVERAGE(E8:I8)</f>
        <v>0.0638784716617428</v>
      </c>
      <c r="AQ8" s="8" t="n">
        <f aca="false">AVERAGE(J8:M8)</f>
        <v>0.0617440022060132</v>
      </c>
      <c r="AR8" s="8" t="n">
        <f aca="false">AVERAGE(N8:P8)</f>
        <v>0.0446983575714319</v>
      </c>
      <c r="AS8" s="8" t="n">
        <f aca="false">AVERAGE(Q8:U8)</f>
        <v>0.0406159954079563</v>
      </c>
      <c r="AT8" s="8" t="n">
        <f aca="false">AVERAGE(V8:Y8)</f>
        <v>0.041893675416999</v>
      </c>
      <c r="AU8" s="8" t="n">
        <f aca="false">AVERAGE(Z8:AB8)</f>
        <v>0.081190866915048</v>
      </c>
      <c r="AV8" s="8" t="n">
        <f aca="false">AVERAGE(AC8:AD8)</f>
        <v>0.054525</v>
      </c>
      <c r="AW8" s="8" t="n">
        <f aca="false">AVERAGE(AE8)</f>
        <v>0.00312591320897374</v>
      </c>
      <c r="AX8" s="8" t="n">
        <f aca="false">AVERAGE(AF8:AH8)</f>
        <v>0.0135028361905911</v>
      </c>
      <c r="AY8" s="8" t="n">
        <f aca="false">AVERAGE(AI8)</f>
        <v>0.0120658658379141</v>
      </c>
      <c r="AZ8" s="8" t="n">
        <f aca="false">AVERAGE(AJ8:AL8)</f>
        <v>0.0401729065685816</v>
      </c>
    </row>
    <row r="9" customFormat="false" ht="16" hidden="false" customHeight="false" outlineLevel="0" collapsed="false">
      <c r="A9" s="0" t="s">
        <v>12</v>
      </c>
      <c r="B9" s="7" t="n">
        <v>0.0142051635694781</v>
      </c>
      <c r="C9" s="7" t="n">
        <v>0.0169650161914954</v>
      </c>
      <c r="D9" s="7" t="n">
        <v>0.0208114874625585</v>
      </c>
      <c r="E9" s="7" t="n">
        <v>0.0286920012878542</v>
      </c>
      <c r="F9" s="10" t="n">
        <v>0.023997</v>
      </c>
      <c r="G9" s="10" t="n">
        <v>0.0069089</v>
      </c>
      <c r="H9" s="7" t="n">
        <v>0.0152477189559404</v>
      </c>
      <c r="I9" s="10" t="n">
        <v>0.015213</v>
      </c>
      <c r="J9" s="10" t="n">
        <v>0.026169</v>
      </c>
      <c r="K9" s="7" t="n">
        <v>0.00742611386836558</v>
      </c>
      <c r="L9" s="10" t="n">
        <v>0.014295</v>
      </c>
      <c r="M9" s="7" t="n">
        <v>0.0125969391388725</v>
      </c>
      <c r="N9" s="10" t="n">
        <v>0.015894</v>
      </c>
      <c r="O9" s="7" t="n">
        <v>0.00522782009299158</v>
      </c>
      <c r="P9" s="7" t="n">
        <v>0.0162903579423566</v>
      </c>
      <c r="Q9" s="7" t="n">
        <v>0.0121742390772537</v>
      </c>
      <c r="R9" s="10" t="n">
        <v>0.02564</v>
      </c>
      <c r="S9" s="10" t="n">
        <v>0.012885</v>
      </c>
      <c r="T9" s="10" t="n">
        <v>0.022225</v>
      </c>
      <c r="U9" s="10" t="n">
        <v>0.055037</v>
      </c>
      <c r="V9" s="7" t="n">
        <v>0.200455783007799</v>
      </c>
      <c r="W9" s="10" t="n">
        <v>0.08995</v>
      </c>
      <c r="X9" s="10" t="n">
        <v>0.30074</v>
      </c>
      <c r="Y9" s="7" t="n">
        <v>0.0538696060204725</v>
      </c>
      <c r="Z9" s="7" t="n">
        <v>0.0118115013694345</v>
      </c>
      <c r="AA9" s="7" t="n">
        <v>0.0424902573982477</v>
      </c>
      <c r="AB9" s="7" t="n">
        <v>0.027786172260624</v>
      </c>
      <c r="AC9" s="10" t="n">
        <v>0.00914</v>
      </c>
      <c r="AD9" s="10" t="n">
        <v>0.00776</v>
      </c>
      <c r="AE9" s="10" t="n">
        <v>0.56788</v>
      </c>
      <c r="AF9" s="10" t="n">
        <v>0.088142</v>
      </c>
      <c r="AG9" s="10" t="n">
        <v>0.00470472517504714</v>
      </c>
      <c r="AH9" s="10" t="n">
        <v>0.0149447835083716</v>
      </c>
      <c r="AI9" s="10" t="n">
        <v>0.00517108535910602</v>
      </c>
      <c r="AJ9" s="10" t="n">
        <v>0.00497784279209193</v>
      </c>
      <c r="AK9" s="10" t="n">
        <v>0.00745813966952775</v>
      </c>
      <c r="AL9" s="10" t="n">
        <v>0.0147726827743698</v>
      </c>
      <c r="AN9" s="8" t="n">
        <f aca="false">B9</f>
        <v>0.0142051635694781</v>
      </c>
      <c r="AO9" s="8" t="n">
        <f aca="false">AVERAGE(C9:D9)</f>
        <v>0.018888251827027</v>
      </c>
      <c r="AP9" s="8" t="n">
        <f aca="false">AVERAGE(E9:I9)</f>
        <v>0.0180117240487589</v>
      </c>
      <c r="AQ9" s="8" t="n">
        <f aca="false">AVERAGE(J9:M9)</f>
        <v>0.0151217632518095</v>
      </c>
      <c r="AR9" s="8" t="n">
        <f aca="false">AVERAGE(N9:P9)</f>
        <v>0.0124707260117827</v>
      </c>
      <c r="AS9" s="8" t="n">
        <f aca="false">AVERAGE(Q9:U9)</f>
        <v>0.0255922478154507</v>
      </c>
      <c r="AT9" s="8" t="n">
        <f aca="false">AVERAGE(V9:Y9)</f>
        <v>0.161253847257068</v>
      </c>
      <c r="AU9" s="8" t="n">
        <f aca="false">AVERAGE(Z9:AB9)</f>
        <v>0.0273626436761021</v>
      </c>
      <c r="AV9" s="8" t="n">
        <f aca="false">AVERAGE(AC9:AD9)</f>
        <v>0.00845</v>
      </c>
      <c r="AW9" s="8" t="n">
        <f aca="false">AVERAGE(AE9)</f>
        <v>0.56788</v>
      </c>
      <c r="AX9" s="8" t="n">
        <f aca="false">AVERAGE(AF9:AH9)</f>
        <v>0.0359305028944729</v>
      </c>
      <c r="AY9" s="8" t="n">
        <f aca="false">AVERAGE(AI9)</f>
        <v>0.00517108535910602</v>
      </c>
      <c r="AZ9" s="8" t="n">
        <f aca="false">AVERAGE(AJ9:AL9)</f>
        <v>0.00906955507866316</v>
      </c>
    </row>
    <row r="10" customFormat="false" ht="16" hidden="false" customHeight="false" outlineLevel="0" collapsed="false">
      <c r="A10" s="0" t="s">
        <v>13</v>
      </c>
      <c r="B10" s="7" t="n">
        <v>0.000783777401401326</v>
      </c>
      <c r="C10" s="7" t="n">
        <v>0.000398603338111223</v>
      </c>
      <c r="D10" s="7" t="n">
        <v>0.000834027614332281</v>
      </c>
      <c r="E10" s="7" t="n">
        <v>0.000142159177558364</v>
      </c>
      <c r="F10" s="7" t="n">
        <v>0</v>
      </c>
      <c r="G10" s="7" t="n">
        <v>0.00190221607538711</v>
      </c>
      <c r="H10" s="7" t="n">
        <v>0.000705244634711826</v>
      </c>
      <c r="I10" s="7" t="n">
        <v>0.000871503592947862</v>
      </c>
      <c r="J10" s="7" t="n">
        <v>0</v>
      </c>
      <c r="K10" s="7" t="n">
        <v>0.00109983954170833</v>
      </c>
      <c r="L10" s="7" t="n">
        <v>0.000429304217701284</v>
      </c>
      <c r="M10" s="7" t="n">
        <v>0</v>
      </c>
      <c r="N10" s="7" t="n">
        <v>0.00102715888294889</v>
      </c>
      <c r="O10" s="7" t="n">
        <v>0.00031322355022041</v>
      </c>
      <c r="P10" s="7" t="n">
        <v>0.00168860099782349</v>
      </c>
      <c r="Q10" s="7" t="n">
        <v>0.000863112623097025</v>
      </c>
      <c r="R10" s="7" t="n">
        <v>0.00128431694887391</v>
      </c>
      <c r="S10" s="7" t="n">
        <v>0.0030467928476741</v>
      </c>
      <c r="T10" s="7" t="n">
        <v>0</v>
      </c>
      <c r="U10" s="7" t="n">
        <v>0.00289332529528989</v>
      </c>
      <c r="V10" s="7" t="n">
        <v>0.00117182774762489</v>
      </c>
      <c r="W10" s="7" t="n">
        <v>0.000481454377383199</v>
      </c>
      <c r="X10" s="7" t="n">
        <v>0.00130770917311692</v>
      </c>
      <c r="Y10" s="7" t="n">
        <v>0.000695479575808425</v>
      </c>
      <c r="Z10" s="7" t="n">
        <v>0.000444983953587398</v>
      </c>
      <c r="AA10" s="7" t="n">
        <v>0.00104758393282594</v>
      </c>
      <c r="AB10" s="7" t="n">
        <v>0.000759319786107808</v>
      </c>
      <c r="AC10" s="7" t="n">
        <v>0.00203808385718808</v>
      </c>
      <c r="AD10" s="7" t="n">
        <v>0.000820879048835384</v>
      </c>
      <c r="AE10" s="7" t="n">
        <v>0.000853426404603315</v>
      </c>
      <c r="AF10" s="7" t="n">
        <v>0.0128436822587501</v>
      </c>
      <c r="AG10" s="7" t="n">
        <v>0.0111323152961082</v>
      </c>
      <c r="AH10" s="7" t="n">
        <v>0.00934048969273226</v>
      </c>
      <c r="AI10" s="7" t="n">
        <v>0.00603293291895703</v>
      </c>
      <c r="AJ10" s="7" t="n">
        <v>0.00580748325744059</v>
      </c>
      <c r="AK10" s="7" t="n">
        <v>0.00466133729345484</v>
      </c>
      <c r="AL10" s="7" t="n">
        <v>0.00626671965395614</v>
      </c>
      <c r="AN10" s="8" t="n">
        <f aca="false">B10</f>
        <v>0.000783777401401326</v>
      </c>
      <c r="AO10" s="8" t="n">
        <f aca="false">AVERAGE(C10:D10)</f>
        <v>0.000616315476221752</v>
      </c>
      <c r="AP10" s="8" t="n">
        <f aca="false">AVERAGE(E10:I10)</f>
        <v>0.000724224696121032</v>
      </c>
      <c r="AQ10" s="8" t="n">
        <f aca="false">AVERAGE(J10:M10)</f>
        <v>0.000382285939852402</v>
      </c>
      <c r="AR10" s="8" t="n">
        <f aca="false">AVERAGE(N10:P10)</f>
        <v>0.00100966114366426</v>
      </c>
      <c r="AS10" s="8" t="n">
        <f aca="false">AVERAGE(Q10:U10)</f>
        <v>0.00161750954298698</v>
      </c>
      <c r="AT10" s="8" t="n">
        <f aca="false">AVERAGE(V10:Y10)</f>
        <v>0.000914117718483358</v>
      </c>
      <c r="AU10" s="8" t="n">
        <f aca="false">AVERAGE(Z10:AB10)</f>
        <v>0.000750629224173714</v>
      </c>
      <c r="AV10" s="8" t="n">
        <f aca="false">AVERAGE(AC10:AD10)</f>
        <v>0.00142948145301173</v>
      </c>
      <c r="AW10" s="8" t="n">
        <f aca="false">AVERAGE(AE10)</f>
        <v>0.000853426404603315</v>
      </c>
      <c r="AX10" s="8" t="n">
        <f aca="false">AVERAGE(AF10:AH10)</f>
        <v>0.0111054957491969</v>
      </c>
      <c r="AY10" s="8" t="n">
        <f aca="false">AVERAGE(AI10)</f>
        <v>0.00603293291895703</v>
      </c>
      <c r="AZ10" s="8" t="n">
        <f aca="false">AVERAGE(AJ10:AL10)</f>
        <v>0.00557851340161719</v>
      </c>
    </row>
    <row r="11" customFormat="false" ht="16" hidden="false" customHeight="false" outlineLevel="0" collapsed="false">
      <c r="A11" s="0" t="s">
        <v>14</v>
      </c>
      <c r="B11" s="7" t="n">
        <v>0.00518828147338643</v>
      </c>
      <c r="C11" s="7" t="n">
        <v>0.00378231525022993</v>
      </c>
      <c r="D11" s="7" t="n">
        <v>0.00232841239946737</v>
      </c>
      <c r="E11" s="7" t="n">
        <v>0</v>
      </c>
      <c r="F11" s="7" t="n">
        <v>0.00218150087260035</v>
      </c>
      <c r="G11" s="7" t="n">
        <v>0.000406404941884093</v>
      </c>
      <c r="H11" s="7" t="n">
        <v>0.000893104006663174</v>
      </c>
      <c r="I11" s="7" t="n">
        <v>0.00138303932406774</v>
      </c>
      <c r="J11" s="7" t="n">
        <v>0.00063825406084075</v>
      </c>
      <c r="K11" s="7" t="n">
        <v>0</v>
      </c>
      <c r="L11" s="7" t="n">
        <v>0.00400249954898829</v>
      </c>
      <c r="M11" s="7" t="n">
        <v>0</v>
      </c>
      <c r="N11" s="7" t="n">
        <v>0</v>
      </c>
      <c r="O11" s="7" t="n">
        <v>0.000161849751448251</v>
      </c>
      <c r="P11" s="7" t="n">
        <v>0.000335841696031639</v>
      </c>
      <c r="Q11" s="7" t="n">
        <v>0</v>
      </c>
      <c r="R11" s="7" t="n">
        <v>0.000625361651333179</v>
      </c>
      <c r="S11" s="7" t="n">
        <v>0</v>
      </c>
      <c r="T11" s="7" t="n">
        <v>0.000483146878320765</v>
      </c>
      <c r="U11" s="7" t="n">
        <v>0.00258998761087196</v>
      </c>
      <c r="V11" s="7" t="n">
        <v>0.0001185856369426</v>
      </c>
      <c r="W11" s="7" t="n">
        <v>0</v>
      </c>
      <c r="X11" s="7" t="n">
        <v>0.0028506195401104</v>
      </c>
      <c r="Y11" s="7" t="n">
        <v>0.00474435670114433</v>
      </c>
      <c r="Z11" s="7" t="n">
        <v>0.000103180255389185</v>
      </c>
      <c r="AA11" s="7" t="n">
        <v>0.00167083825200581</v>
      </c>
      <c r="AB11" s="7" t="n">
        <v>0.000550935877023623</v>
      </c>
      <c r="AC11" s="7" t="n">
        <v>0.00371311024966953</v>
      </c>
      <c r="AD11" s="7" t="n">
        <v>0.00025032250550319</v>
      </c>
      <c r="AE11" s="7" t="n">
        <v>0.0202028570585837</v>
      </c>
      <c r="AF11" s="7" t="n">
        <v>0.0366962350250004</v>
      </c>
      <c r="AG11" s="7" t="n">
        <v>0.0313648345003143</v>
      </c>
      <c r="AH11" s="7" t="n">
        <v>0.00186809793854645</v>
      </c>
      <c r="AI11" s="7" t="n">
        <v>0.00172369511970201</v>
      </c>
      <c r="AJ11" s="7" t="n">
        <v>0</v>
      </c>
      <c r="AK11" s="7" t="n">
        <v>0</v>
      </c>
      <c r="AL11" s="7" t="n">
        <v>0</v>
      </c>
      <c r="AN11" s="8" t="n">
        <f aca="false">B11</f>
        <v>0.00518828147338643</v>
      </c>
      <c r="AO11" s="8" t="n">
        <f aca="false">AVERAGE(C11:D11)</f>
        <v>0.00305536382484865</v>
      </c>
      <c r="AP11" s="8" t="n">
        <f aca="false">AVERAGE(E11:I11)</f>
        <v>0.000972809829043072</v>
      </c>
      <c r="AQ11" s="8" t="n">
        <f aca="false">AVERAGE(J11:M11)</f>
        <v>0.00116018840245726</v>
      </c>
      <c r="AR11" s="8" t="n">
        <f aca="false">AVERAGE(N11:P11)</f>
        <v>0.000165897149159963</v>
      </c>
      <c r="AS11" s="8" t="n">
        <f aca="false">AVERAGE(Q11:U11)</f>
        <v>0.000739699228105181</v>
      </c>
      <c r="AT11" s="8" t="n">
        <f aca="false">AVERAGE(V11:Y11)</f>
        <v>0.00192839046954933</v>
      </c>
      <c r="AU11" s="8" t="n">
        <f aca="false">AVERAGE(Z11:AB11)</f>
        <v>0.000774984794806207</v>
      </c>
      <c r="AV11" s="8" t="n">
        <f aca="false">AVERAGE(AC11:AD11)</f>
        <v>0.00198171637758636</v>
      </c>
      <c r="AW11" s="8" t="n">
        <f aca="false">AVERAGE(AE11)</f>
        <v>0.0202028570585837</v>
      </c>
      <c r="AX11" s="8" t="n">
        <f aca="false">AVERAGE(AF11:AH11)</f>
        <v>0.0233097224879537</v>
      </c>
      <c r="AY11" s="8" t="n">
        <f aca="false">AVERAGE(AI11)</f>
        <v>0.00172369511970201</v>
      </c>
      <c r="AZ11" s="8" t="n">
        <f aca="false">AVERAGE(AJ11:AL11)</f>
        <v>0</v>
      </c>
    </row>
    <row r="12" customFormat="false" ht="16" hidden="false" customHeight="false" outlineLevel="0" collapsed="false">
      <c r="A12" s="0" t="s">
        <v>15</v>
      </c>
      <c r="B12" s="7" t="n">
        <v>0.00534907792617293</v>
      </c>
      <c r="C12" s="7" t="n">
        <v>0.00130676454926656</v>
      </c>
      <c r="D12" s="7" t="n">
        <v>0.00130149580148025</v>
      </c>
      <c r="E12" s="7" t="n">
        <v>0.00121227190890274</v>
      </c>
      <c r="F12" s="7" t="n">
        <v>0.00280478683620045</v>
      </c>
      <c r="G12" s="7" t="n">
        <v>0.00211975918687733</v>
      </c>
      <c r="H12" s="7" t="n">
        <v>0.001</v>
      </c>
      <c r="I12" s="7" t="n">
        <v>0.0062786231348796</v>
      </c>
      <c r="J12" s="7" t="n">
        <v>0.0062973</v>
      </c>
      <c r="K12" s="7" t="n">
        <v>0.00178529370551293</v>
      </c>
      <c r="L12" s="7" t="n">
        <v>0.00154151124058435</v>
      </c>
      <c r="M12" s="7" t="n">
        <v>0.00230745714851625</v>
      </c>
      <c r="N12" s="7" t="n">
        <v>0.00335564534887827</v>
      </c>
      <c r="O12" s="7" t="n">
        <v>0.00128645824149923</v>
      </c>
      <c r="P12" s="7" t="n">
        <v>0.00523452807691476</v>
      </c>
      <c r="Q12" s="7" t="n">
        <v>0.00196858079563096</v>
      </c>
      <c r="R12" s="7" t="n">
        <v>0.00189610806754164</v>
      </c>
      <c r="S12" s="7" t="n">
        <v>0.009014</v>
      </c>
      <c r="T12" s="7" t="n">
        <v>0.0048436</v>
      </c>
      <c r="U12" s="7" t="n">
        <v>0.0075632</v>
      </c>
      <c r="V12" s="7" t="n">
        <v>0.0138641717826976</v>
      </c>
      <c r="W12" s="7" t="n">
        <v>0.00362942530642719</v>
      </c>
      <c r="X12" s="7" t="n">
        <v>0.0047528385526214</v>
      </c>
      <c r="Y12" s="7" t="n">
        <v>0.00130426079805335</v>
      </c>
      <c r="Z12" s="7" t="n">
        <v>0.00420321497213623</v>
      </c>
      <c r="AA12" s="7" t="n">
        <v>0.0028160857386665</v>
      </c>
      <c r="AB12" s="7" t="n">
        <v>0.00410597796222859</v>
      </c>
      <c r="AC12" s="7" t="n">
        <v>0.00255768386935611</v>
      </c>
      <c r="AD12" s="7" t="n">
        <v>0.00120154802641531</v>
      </c>
      <c r="AE12" s="7" t="n">
        <v>0.000512055842761989</v>
      </c>
      <c r="AF12" s="7" t="n">
        <v>0.00360761757542247</v>
      </c>
      <c r="AG12" s="7" t="n">
        <v>0.0129091100975364</v>
      </c>
      <c r="AH12" s="7" t="n">
        <v>0.00186809793854645</v>
      </c>
      <c r="AI12" s="7" t="n">
        <v>0.00404857692177475</v>
      </c>
      <c r="AJ12" s="7" t="n">
        <v>0.011407556398544</v>
      </c>
      <c r="AK12" s="7" t="n">
        <v>0.00823880537921786</v>
      </c>
      <c r="AL12" s="7" t="n">
        <v>0.00209945923793443</v>
      </c>
      <c r="AN12" s="8" t="n">
        <f aca="false">B12</f>
        <v>0.00534907792617293</v>
      </c>
      <c r="AO12" s="8" t="n">
        <f aca="false">AVERAGE(C12:D12)</f>
        <v>0.00130413017537341</v>
      </c>
      <c r="AP12" s="8" t="n">
        <f aca="false">AVERAGE(E12:I12)</f>
        <v>0.00268308821337202</v>
      </c>
      <c r="AQ12" s="8" t="n">
        <f aca="false">AVERAGE(J12:M12)</f>
        <v>0.00298289052365338</v>
      </c>
      <c r="AR12" s="8" t="n">
        <f aca="false">AVERAGE(N12:P12)</f>
        <v>0.00329221055576409</v>
      </c>
      <c r="AS12" s="8" t="n">
        <f aca="false">AVERAGE(Q12:U12)</f>
        <v>0.00505709777263452</v>
      </c>
      <c r="AT12" s="8" t="n">
        <f aca="false">AVERAGE(V12:Y12)</f>
        <v>0.00588767410994987</v>
      </c>
      <c r="AU12" s="8" t="n">
        <f aca="false">AVERAGE(Z12:AB12)</f>
        <v>0.00370842622434378</v>
      </c>
      <c r="AV12" s="8" t="n">
        <f aca="false">AVERAGE(AC12:AD12)</f>
        <v>0.00187961594788571</v>
      </c>
      <c r="AW12" s="8" t="n">
        <f aca="false">AVERAGE(AE12)</f>
        <v>0.000512055842761989</v>
      </c>
      <c r="AX12" s="8" t="n">
        <f aca="false">AVERAGE(AF12:AH12)</f>
        <v>0.00612827520383511</v>
      </c>
      <c r="AY12" s="8" t="n">
        <f aca="false">AVERAGE(AI12)</f>
        <v>0.00404857692177475</v>
      </c>
      <c r="AZ12" s="8" t="n">
        <f aca="false">AVERAGE(AJ12:AL12)</f>
        <v>0.0072486070052321</v>
      </c>
    </row>
    <row r="13" customFormat="false" ht="16" hidden="false" customHeight="false" outlineLevel="0" collapsed="false">
      <c r="A13" s="11"/>
      <c r="B13" s="2"/>
      <c r="C13" s="12"/>
      <c r="D13" s="12"/>
      <c r="E13" s="12"/>
      <c r="F13" s="12"/>
      <c r="G13" s="12"/>
      <c r="H13" s="12"/>
      <c r="I13" s="12"/>
      <c r="J13" s="12"/>
      <c r="K13" s="12"/>
      <c r="L13" s="12"/>
    </row>
    <row r="14" customFormat="false" ht="16" hidden="false" customHeight="false" outlineLevel="0" collapsed="false">
      <c r="A14" s="11"/>
      <c r="B14" s="2"/>
      <c r="C14" s="12"/>
      <c r="D14" s="13"/>
      <c r="E14" s="12"/>
      <c r="F14" s="13"/>
      <c r="G14" s="12"/>
      <c r="H14" s="12"/>
      <c r="I14" s="12"/>
      <c r="J14" s="12"/>
      <c r="K14" s="12"/>
      <c r="L14" s="12"/>
    </row>
    <row r="15" customFormat="false" ht="16" hidden="false" customHeight="false" outlineLevel="0" collapsed="false">
      <c r="A15" s="11"/>
      <c r="B15" s="2"/>
      <c r="C15" s="12"/>
      <c r="D15" s="12"/>
      <c r="E15" s="12"/>
      <c r="F15" s="12"/>
      <c r="G15" s="12"/>
      <c r="H15" s="12"/>
      <c r="I15" s="12"/>
      <c r="J15" s="12"/>
      <c r="K15" s="12"/>
      <c r="L15" s="12"/>
    </row>
    <row r="16" customFormat="false" ht="16" hidden="false" customHeight="false" outlineLevel="0" collapsed="false">
      <c r="A16" s="11"/>
      <c r="B16" s="2"/>
      <c r="C16" s="12"/>
      <c r="D16" s="12"/>
      <c r="E16" s="12"/>
      <c r="F16" s="12"/>
      <c r="G16" s="12"/>
      <c r="H16" s="12"/>
      <c r="I16" s="12"/>
      <c r="J16" s="12"/>
      <c r="K16" s="12"/>
      <c r="L16" s="12"/>
    </row>
    <row r="17" customFormat="false" ht="16" hidden="false" customHeight="false" outlineLevel="0" collapsed="false">
      <c r="A17" s="11"/>
      <c r="B17" s="2"/>
      <c r="C17" s="12"/>
      <c r="D17" s="12"/>
      <c r="E17" s="12"/>
      <c r="F17" s="12"/>
      <c r="G17" s="12"/>
      <c r="H17" s="12"/>
      <c r="I17" s="12"/>
      <c r="J17" s="12"/>
      <c r="K17" s="12"/>
      <c r="L17" s="12"/>
    </row>
    <row r="18" customFormat="false" ht="16" hidden="false" customHeight="false" outlineLevel="0" collapsed="false">
      <c r="A18" s="11"/>
      <c r="B18" s="2"/>
      <c r="C18" s="12"/>
      <c r="D18" s="13"/>
      <c r="E18" s="12"/>
      <c r="F18" s="13"/>
      <c r="G18" s="12"/>
      <c r="H18" s="12"/>
      <c r="I18" s="12"/>
      <c r="J18" s="12"/>
      <c r="K18" s="12"/>
      <c r="L18" s="12"/>
    </row>
    <row r="19" customFormat="false" ht="16" hidden="false" customHeight="false" outlineLevel="0" collapsed="false">
      <c r="A19" s="11"/>
      <c r="B19" s="2"/>
      <c r="C19" s="12"/>
      <c r="D19" s="13"/>
      <c r="E19" s="12"/>
      <c r="F19" s="13"/>
      <c r="G19" s="12"/>
      <c r="H19" s="12"/>
      <c r="I19" s="12"/>
      <c r="J19" s="12"/>
      <c r="K19" s="12"/>
      <c r="L19" s="12"/>
    </row>
    <row r="20" customFormat="false" ht="16" hidden="false" customHeight="false" outlineLevel="0" collapsed="false">
      <c r="A20" s="11"/>
      <c r="B20" s="2"/>
      <c r="C20" s="12"/>
      <c r="D20" s="13"/>
      <c r="E20" s="12"/>
      <c r="F20" s="13"/>
      <c r="G20" s="12"/>
      <c r="H20" s="12"/>
      <c r="I20" s="12"/>
      <c r="J20" s="12"/>
      <c r="K20" s="12"/>
      <c r="L20" s="12"/>
    </row>
    <row r="21" customFormat="false" ht="16" hidden="false" customHeight="false" outlineLevel="0" collapsed="false">
      <c r="A21" s="11"/>
      <c r="B21" s="2"/>
      <c r="C21" s="12"/>
      <c r="D21" s="13"/>
      <c r="E21" s="12"/>
      <c r="F21" s="13"/>
      <c r="G21" s="12"/>
      <c r="H21" s="12"/>
      <c r="I21" s="12"/>
      <c r="J21" s="12"/>
      <c r="K21" s="12"/>
      <c r="L21" s="12"/>
    </row>
    <row r="22" customFormat="false" ht="16" hidden="false" customHeight="false" outlineLevel="0" collapsed="false">
      <c r="A22" s="11"/>
      <c r="B22" s="2"/>
      <c r="C22" s="12"/>
      <c r="D22" s="12"/>
      <c r="E22" s="12"/>
      <c r="F22" s="12"/>
      <c r="G22" s="12"/>
      <c r="H22" s="12"/>
      <c r="I22" s="12"/>
      <c r="J22" s="12"/>
      <c r="K22" s="12"/>
      <c r="L22" s="12"/>
    </row>
    <row r="23" customFormat="false" ht="16" hidden="false" customHeight="false" outlineLevel="0" collapsed="false">
      <c r="A23" s="11"/>
      <c r="B23" s="2"/>
      <c r="C23" s="12"/>
      <c r="D23" s="13"/>
      <c r="E23" s="12"/>
      <c r="F23" s="13"/>
      <c r="G23" s="12"/>
      <c r="H23" s="12"/>
      <c r="I23" s="12"/>
      <c r="J23" s="12"/>
      <c r="K23" s="12"/>
      <c r="L23" s="12"/>
    </row>
    <row r="24" customFormat="false" ht="16" hidden="false" customHeight="false" outlineLevel="0" collapsed="false">
      <c r="A24" s="11"/>
      <c r="B24" s="2"/>
      <c r="C24" s="12"/>
      <c r="D24" s="13"/>
      <c r="E24" s="12"/>
      <c r="F24" s="13"/>
      <c r="G24" s="12"/>
      <c r="H24" s="12"/>
      <c r="I24" s="12"/>
      <c r="J24" s="12"/>
      <c r="K24" s="12"/>
      <c r="L24" s="12"/>
    </row>
    <row r="25" customFormat="false" ht="16" hidden="false" customHeight="false" outlineLevel="0" collapsed="false">
      <c r="A25" s="11"/>
      <c r="B25" s="2"/>
      <c r="C25" s="12"/>
      <c r="D25" s="12"/>
      <c r="E25" s="12"/>
      <c r="F25" s="12"/>
      <c r="G25" s="12"/>
      <c r="H25" s="12"/>
      <c r="I25" s="12"/>
      <c r="J25" s="12"/>
      <c r="K25" s="12"/>
      <c r="L25" s="12"/>
    </row>
    <row r="26" customFormat="false" ht="16" hidden="false" customHeight="false" outlineLevel="0" collapsed="false">
      <c r="A26" s="11"/>
      <c r="B26" s="2"/>
      <c r="C26" s="12"/>
      <c r="D26" s="12"/>
      <c r="E26" s="12"/>
      <c r="F26" s="12"/>
      <c r="G26" s="12"/>
      <c r="H26" s="12"/>
      <c r="I26" s="12"/>
      <c r="J26" s="12"/>
      <c r="K26" s="12"/>
      <c r="L26" s="12"/>
    </row>
    <row r="27" customFormat="false" ht="16" hidden="false" customHeight="false" outlineLevel="0" collapsed="false">
      <c r="A27" s="11"/>
      <c r="B27" s="2"/>
      <c r="C27" s="12"/>
      <c r="D27" s="12"/>
      <c r="E27" s="12"/>
      <c r="F27" s="12"/>
      <c r="G27" s="12"/>
      <c r="H27" s="12"/>
      <c r="I27" s="12"/>
      <c r="J27" s="12"/>
      <c r="K27" s="12"/>
      <c r="L27" s="12"/>
    </row>
    <row r="28" customFormat="false" ht="16" hidden="false" customHeight="false" outlineLevel="0" collapsed="false">
      <c r="A28" s="11"/>
      <c r="B28" s="2"/>
      <c r="C28" s="12"/>
      <c r="D28" s="12"/>
      <c r="E28" s="12"/>
      <c r="F28" s="12"/>
      <c r="G28" s="12"/>
      <c r="H28" s="12"/>
      <c r="I28" s="12"/>
      <c r="J28" s="12"/>
      <c r="K28" s="12"/>
      <c r="L28" s="12"/>
    </row>
    <row r="29" customFormat="false" ht="16" hidden="false" customHeight="false" outlineLevel="0" collapsed="false">
      <c r="A29" s="11"/>
      <c r="B29" s="2"/>
      <c r="C29" s="12"/>
      <c r="D29" s="13"/>
      <c r="E29" s="12"/>
      <c r="F29" s="13"/>
      <c r="G29" s="12"/>
      <c r="H29" s="12"/>
      <c r="I29" s="12"/>
      <c r="J29" s="12"/>
      <c r="K29" s="12"/>
      <c r="L29" s="12"/>
    </row>
    <row r="30" customFormat="false" ht="16" hidden="false" customHeight="false" outlineLevel="0" collapsed="false">
      <c r="A30" s="11"/>
      <c r="B30" s="2"/>
      <c r="C30" s="12"/>
      <c r="D30" s="13"/>
      <c r="E30" s="12"/>
      <c r="F30" s="13"/>
      <c r="G30" s="12"/>
      <c r="H30" s="12"/>
      <c r="I30" s="12"/>
      <c r="J30" s="12"/>
      <c r="K30" s="12"/>
      <c r="L30" s="12"/>
    </row>
    <row r="31" customFormat="false" ht="16" hidden="false" customHeight="false" outlineLevel="0" collapsed="false">
      <c r="A31" s="11"/>
      <c r="B31" s="2"/>
      <c r="C31" s="12"/>
      <c r="D31" s="13"/>
      <c r="E31" s="12"/>
      <c r="F31" s="13"/>
      <c r="G31" s="12"/>
      <c r="H31" s="12"/>
      <c r="I31" s="12"/>
      <c r="J31" s="12"/>
      <c r="K31" s="12"/>
      <c r="L31" s="12"/>
    </row>
    <row r="32" customFormat="false" ht="16" hidden="false" customHeight="false" outlineLevel="0" collapsed="false">
      <c r="A32" s="11"/>
      <c r="B32" s="2"/>
      <c r="C32" s="12"/>
      <c r="D32" s="13"/>
      <c r="E32" s="12"/>
      <c r="F32" s="13"/>
      <c r="G32" s="12"/>
      <c r="H32" s="12"/>
      <c r="I32" s="12"/>
      <c r="J32" s="12"/>
      <c r="K32" s="12"/>
      <c r="L32" s="12"/>
    </row>
    <row r="33" customFormat="false" ht="16" hidden="false" customHeight="false" outlineLevel="0" collapsed="false">
      <c r="A33" s="11"/>
      <c r="B33" s="2"/>
      <c r="C33" s="12"/>
      <c r="D33" s="13"/>
      <c r="E33" s="12"/>
      <c r="F33" s="13"/>
      <c r="G33" s="12"/>
      <c r="H33" s="12"/>
      <c r="I33" s="12"/>
      <c r="J33" s="12"/>
      <c r="K33" s="12"/>
      <c r="L33" s="12"/>
    </row>
    <row r="34" customFormat="false" ht="16" hidden="false" customHeight="false" outlineLevel="0" collapsed="false">
      <c r="A34" s="11"/>
      <c r="B34" s="2"/>
      <c r="C34" s="12"/>
      <c r="D34" s="13"/>
      <c r="E34" s="12"/>
      <c r="F34" s="13"/>
      <c r="G34" s="12"/>
      <c r="H34" s="12"/>
      <c r="I34" s="12"/>
      <c r="J34" s="12"/>
      <c r="K34" s="12"/>
      <c r="L34" s="12"/>
    </row>
    <row r="35" customFormat="false" ht="16" hidden="false" customHeight="false" outlineLevel="0" collapsed="false">
      <c r="A35" s="11"/>
      <c r="B35" s="2"/>
      <c r="C35" s="12"/>
      <c r="D35" s="13"/>
      <c r="E35" s="12"/>
      <c r="F35" s="13"/>
      <c r="G35" s="12"/>
      <c r="H35" s="12"/>
      <c r="I35" s="12"/>
      <c r="J35" s="12"/>
      <c r="K35" s="12"/>
      <c r="L35" s="12"/>
    </row>
    <row r="36" customFormat="false" ht="16" hidden="false" customHeight="false" outlineLevel="0" collapsed="false">
      <c r="A36" s="14"/>
      <c r="B36" s="2"/>
      <c r="C36" s="12"/>
      <c r="D36" s="13"/>
      <c r="E36" s="12"/>
      <c r="F36" s="13"/>
      <c r="G36" s="12"/>
      <c r="H36" s="12"/>
      <c r="I36" s="12"/>
      <c r="J36" s="12"/>
      <c r="K36" s="12"/>
      <c r="L36" s="12"/>
    </row>
    <row r="37" customFormat="false" ht="16" hidden="false" customHeight="false" outlineLevel="0" collapsed="false">
      <c r="A37" s="14"/>
      <c r="B37" s="2"/>
      <c r="C37" s="12"/>
      <c r="D37" s="13"/>
      <c r="E37" s="12"/>
      <c r="F37" s="13"/>
      <c r="G37" s="12"/>
      <c r="H37" s="12"/>
      <c r="I37" s="12"/>
      <c r="J37" s="12"/>
      <c r="K37" s="12"/>
      <c r="L37" s="12"/>
    </row>
    <row r="38" customFormat="false" ht="16" hidden="false" customHeight="false" outlineLevel="0" collapsed="false">
      <c r="A38" s="14"/>
      <c r="B38" s="2"/>
      <c r="C38" s="12"/>
      <c r="D38" s="13"/>
      <c r="E38" s="12"/>
      <c r="F38" s="13"/>
      <c r="G38" s="12"/>
      <c r="H38" s="12"/>
      <c r="I38" s="12"/>
      <c r="J38" s="12"/>
      <c r="K38" s="12"/>
      <c r="L38" s="12"/>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H1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3" ySplit="1" topLeftCell="D11" activePane="bottomRight" state="frozen"/>
      <selection pane="topLeft" activeCell="A1" activeCellId="0" sqref="A1"/>
      <selection pane="topRight" activeCell="D1" activeCellId="0" sqref="D1"/>
      <selection pane="bottomLeft" activeCell="A11" activeCellId="0" sqref="A11"/>
      <selection pane="bottomRight" activeCell="F20" activeCellId="0" sqref="F20"/>
    </sheetView>
  </sheetViews>
  <sheetFormatPr defaultColWidth="10.609375" defaultRowHeight="16" zeroHeight="false" outlineLevelRow="0" outlineLevelCol="0"/>
  <cols>
    <col collapsed="false" customWidth="true" hidden="false" outlineLevel="0" max="1" min="1" style="0" width="28.67"/>
    <col collapsed="false" customWidth="true" hidden="false" outlineLevel="0" max="2" min="2" style="0" width="22.5"/>
    <col collapsed="false" customWidth="true" hidden="false" outlineLevel="0" max="3" min="3" style="0" width="14.16"/>
    <col collapsed="false" customWidth="true" hidden="false" outlineLevel="0" max="22" min="21" style="8" width="10.83"/>
  </cols>
  <sheetData>
    <row r="1" customFormat="false" ht="16" hidden="false" customHeight="false" outlineLevel="0" collapsed="false">
      <c r="A1" s="0" t="s">
        <v>16</v>
      </c>
      <c r="B1" s="0" t="s">
        <v>17</v>
      </c>
      <c r="C1" s="0" t="s">
        <v>18</v>
      </c>
      <c r="D1" s="8" t="s">
        <v>19</v>
      </c>
      <c r="E1" s="8" t="s">
        <v>20</v>
      </c>
      <c r="F1" s="8" t="s">
        <v>21</v>
      </c>
      <c r="G1" s="8" t="s">
        <v>22</v>
      </c>
      <c r="H1" s="8" t="s">
        <v>23</v>
      </c>
      <c r="I1" s="8" t="s">
        <v>24</v>
      </c>
      <c r="J1" s="8" t="s">
        <v>25</v>
      </c>
      <c r="K1" s="8" t="s">
        <v>26</v>
      </c>
      <c r="L1" s="8" t="s">
        <v>27</v>
      </c>
      <c r="M1" s="15" t="s">
        <v>28</v>
      </c>
      <c r="N1" s="15" t="s">
        <v>29</v>
      </c>
      <c r="O1" s="15" t="s">
        <v>30</v>
      </c>
      <c r="P1" s="15" t="s">
        <v>31</v>
      </c>
      <c r="Q1" s="15" t="s">
        <v>32</v>
      </c>
      <c r="R1" s="15" t="s">
        <v>33</v>
      </c>
      <c r="S1" s="0" t="s">
        <v>34</v>
      </c>
      <c r="T1" s="0" t="s">
        <v>35</v>
      </c>
      <c r="U1" s="8" t="s">
        <v>36</v>
      </c>
      <c r="W1" s="4" t="n">
        <v>2006</v>
      </c>
      <c r="X1" s="4" t="n">
        <v>2007</v>
      </c>
      <c r="Y1" s="4" t="n">
        <v>2009</v>
      </c>
      <c r="Z1" s="4" t="n">
        <v>2011</v>
      </c>
      <c r="AA1" s="4" t="n">
        <v>2012</v>
      </c>
      <c r="AB1" s="4" t="n">
        <v>2013</v>
      </c>
      <c r="AC1" s="4" t="n">
        <v>2014</v>
      </c>
      <c r="AD1" s="4" t="n">
        <v>2015</v>
      </c>
      <c r="AE1" s="4" t="n">
        <v>2016</v>
      </c>
      <c r="AF1" s="4" t="n">
        <v>2017</v>
      </c>
      <c r="AG1" s="4" t="n">
        <v>2018</v>
      </c>
      <c r="AH1" s="0" t="s">
        <v>2</v>
      </c>
    </row>
    <row r="2" customFormat="false" ht="16" hidden="false" customHeight="false" outlineLevel="0" collapsed="false">
      <c r="A2" s="0" t="s">
        <v>6</v>
      </c>
      <c r="B2" s="0" t="s">
        <v>37</v>
      </c>
      <c r="C2" s="0" t="s">
        <v>38</v>
      </c>
      <c r="D2" s="15" t="n">
        <v>0.0125</v>
      </c>
      <c r="E2" s="15" t="n">
        <v>0.0227272727272727</v>
      </c>
      <c r="F2" s="15" t="n">
        <v>0.0375</v>
      </c>
      <c r="G2" s="15" t="n">
        <v>0.00952380952380953</v>
      </c>
      <c r="H2" s="15" t="n">
        <v>0.0269230769230769</v>
      </c>
      <c r="I2" s="15" t="n">
        <v>0.00844444444444444</v>
      </c>
      <c r="J2" s="15" t="n">
        <v>0.00795454545454545</v>
      </c>
      <c r="K2" s="15" t="n">
        <v>0.0175</v>
      </c>
      <c r="L2" s="15" t="n">
        <v>0.0176923076923077</v>
      </c>
      <c r="M2" s="8" t="n">
        <v>0.0160493827160494</v>
      </c>
      <c r="N2" s="8" t="n">
        <v>0.0126923076923077</v>
      </c>
      <c r="O2" s="8" t="n">
        <v>0.01003861003861</v>
      </c>
      <c r="P2" s="8" t="n">
        <v>0.0149253731343284</v>
      </c>
      <c r="Q2" s="8" t="n">
        <v>0.0210810810810811</v>
      </c>
      <c r="R2" s="8" t="n">
        <v>0.0197802197802198</v>
      </c>
      <c r="S2" s="8" t="n">
        <v>0.0113430127041742</v>
      </c>
      <c r="T2" s="16" t="n">
        <v>0.018819503849444</v>
      </c>
      <c r="U2" s="8" t="n">
        <v>0.0178913738019169</v>
      </c>
      <c r="W2" s="8" t="n">
        <f aca="false">D2</f>
        <v>0.0125</v>
      </c>
      <c r="X2" s="8" t="n">
        <f aca="false">AVERAGE(E2:G2)</f>
        <v>0.0232503607503608</v>
      </c>
      <c r="Y2" s="8" t="n">
        <f aca="false">H2</f>
        <v>0.0269230769230769</v>
      </c>
      <c r="Z2" s="8" t="n">
        <f aca="false">AVERAGE(I2:J2)</f>
        <v>0.00819949494949495</v>
      </c>
      <c r="AA2" s="8" t="n">
        <f aca="false">AVERAGE(K2:L2)</f>
        <v>0.0175961538461538</v>
      </c>
      <c r="AB2" s="8" t="n">
        <f aca="false">M2</f>
        <v>0.0160493827160494</v>
      </c>
      <c r="AC2" s="8" t="n">
        <f aca="false">AVERAGE(N2:O2)</f>
        <v>0.0113654588654589</v>
      </c>
      <c r="AD2" s="8" t="n">
        <f aca="false">AVERAGE(P2:Q2)</f>
        <v>0.0180032271077047</v>
      </c>
      <c r="AE2" s="8" t="n">
        <f aca="false">R2</f>
        <v>0.0197802197802198</v>
      </c>
      <c r="AF2" s="8" t="n">
        <f aca="false">AVERAGE(S2:T2)</f>
        <v>0.0150812582768091</v>
      </c>
      <c r="AG2" s="8" t="n">
        <f aca="false">U2</f>
        <v>0.0178913738019169</v>
      </c>
    </row>
    <row r="3" customFormat="false" ht="16" hidden="false" customHeight="false" outlineLevel="0" collapsed="false">
      <c r="A3" s="0" t="s">
        <v>39</v>
      </c>
      <c r="B3" s="0" t="s">
        <v>40</v>
      </c>
      <c r="C3" s="0" t="s">
        <v>41</v>
      </c>
      <c r="D3" s="15" t="n">
        <v>0</v>
      </c>
      <c r="E3" s="15" t="n">
        <v>0</v>
      </c>
      <c r="F3" s="15" t="n">
        <v>0</v>
      </c>
      <c r="G3" s="15" t="n">
        <v>0</v>
      </c>
      <c r="H3" s="15" t="n">
        <v>0.00294102564102564</v>
      </c>
      <c r="I3" s="15" t="n">
        <v>0.002</v>
      </c>
      <c r="J3" s="15" t="n">
        <v>0.00113636363636364</v>
      </c>
      <c r="K3" s="15" t="n">
        <v>0</v>
      </c>
      <c r="L3" s="15" t="n">
        <v>0.0015384615384615</v>
      </c>
      <c r="M3" s="8" t="n">
        <v>0.000823045267489712</v>
      </c>
      <c r="N3" s="8" t="n">
        <v>0.00269230769230769</v>
      </c>
      <c r="O3" s="8" t="n">
        <v>0.00115830115830116</v>
      </c>
      <c r="P3" s="8" t="n">
        <v>0.0119402985074627</v>
      </c>
      <c r="Q3" s="8" t="n">
        <v>0.00864864864864865</v>
      </c>
      <c r="R3" s="8" t="n">
        <v>0.0194139194139194</v>
      </c>
      <c r="S3" s="8" t="n">
        <v>0.0385520871143376</v>
      </c>
      <c r="T3" s="16" t="n">
        <f aca="false">0.0192+0.0076988879384089</f>
        <v>0.0268988879384089</v>
      </c>
      <c r="U3" s="8" t="n">
        <f aca="false">SUM(0.00702875399361022+0.0377)</f>
        <v>0.0447287539936102</v>
      </c>
      <c r="W3" s="8" t="n">
        <f aca="false">D3</f>
        <v>0</v>
      </c>
      <c r="X3" s="8" t="n">
        <f aca="false">AVERAGE(E3:G3)</f>
        <v>0</v>
      </c>
      <c r="Y3" s="8" t="n">
        <f aca="false">H3</f>
        <v>0.00294102564102564</v>
      </c>
      <c r="Z3" s="8" t="n">
        <f aca="false">AVERAGE(I3:J3)</f>
        <v>0.00156818181818182</v>
      </c>
      <c r="AA3" s="8" t="n">
        <f aca="false">AVERAGE(K3:L3)</f>
        <v>0.00076923076923075</v>
      </c>
      <c r="AB3" s="8" t="n">
        <f aca="false">M3</f>
        <v>0.000823045267489712</v>
      </c>
      <c r="AC3" s="8" t="n">
        <f aca="false">AVERAGE(N3:O3)</f>
        <v>0.00192530442530443</v>
      </c>
      <c r="AD3" s="8" t="n">
        <f aca="false">AVERAGE(P3:Q3)</f>
        <v>0.0102944735780557</v>
      </c>
      <c r="AE3" s="8" t="n">
        <f aca="false">R3</f>
        <v>0.0194139194139194</v>
      </c>
      <c r="AF3" s="8" t="n">
        <f aca="false">AVERAGE(S3:T3)</f>
        <v>0.0327254875263732</v>
      </c>
      <c r="AG3" s="8" t="n">
        <f aca="false">U3</f>
        <v>0.0447287539936102</v>
      </c>
    </row>
    <row r="4" customFormat="false" ht="16" hidden="false" customHeight="false" outlineLevel="0" collapsed="false">
      <c r="A4" s="1" t="s">
        <v>42</v>
      </c>
      <c r="B4" s="0" t="s">
        <v>43</v>
      </c>
      <c r="C4" s="0" t="s">
        <v>44</v>
      </c>
      <c r="D4" s="8" t="n">
        <v>0</v>
      </c>
      <c r="E4" s="8" t="n">
        <v>0</v>
      </c>
      <c r="F4" s="8" t="n">
        <v>0</v>
      </c>
      <c r="G4" s="8" t="n">
        <v>0</v>
      </c>
      <c r="H4" s="8" t="n">
        <v>0</v>
      </c>
      <c r="I4" s="8" t="n">
        <v>0</v>
      </c>
      <c r="J4" s="8" t="n">
        <v>0</v>
      </c>
      <c r="K4" s="8" t="n">
        <v>0</v>
      </c>
      <c r="L4" s="8" t="n">
        <v>0</v>
      </c>
      <c r="M4" s="8" t="n">
        <v>0</v>
      </c>
      <c r="N4" s="8" t="n">
        <v>0.000384615384615385</v>
      </c>
      <c r="O4" s="8" t="n">
        <v>0.000386100386100386</v>
      </c>
      <c r="P4" s="8" t="n">
        <v>0</v>
      </c>
      <c r="Q4" s="8" t="n">
        <v>0</v>
      </c>
      <c r="R4" s="8" t="n">
        <v>0</v>
      </c>
      <c r="S4" s="8" t="n">
        <v>0</v>
      </c>
      <c r="T4" s="8" t="n">
        <v>0</v>
      </c>
      <c r="U4" s="8" t="n">
        <v>0</v>
      </c>
      <c r="W4" s="8" t="n">
        <f aca="false">D4</f>
        <v>0</v>
      </c>
      <c r="X4" s="8" t="n">
        <f aca="false">AVERAGE(E4:G4)</f>
        <v>0</v>
      </c>
      <c r="Y4" s="8" t="n">
        <f aca="false">H4</f>
        <v>0</v>
      </c>
      <c r="Z4" s="8" t="n">
        <f aca="false">AVERAGE(I4:J4)</f>
        <v>0</v>
      </c>
      <c r="AA4" s="8" t="n">
        <f aca="false">AVERAGE(K4:L4)</f>
        <v>0</v>
      </c>
      <c r="AB4" s="8" t="n">
        <f aca="false">M4</f>
        <v>0</v>
      </c>
      <c r="AC4" s="8" t="n">
        <f aca="false">AVERAGE(N4:O4)</f>
        <v>0.000385357885357885</v>
      </c>
      <c r="AD4" s="8" t="n">
        <f aca="false">AVERAGE(P4:Q4)</f>
        <v>0</v>
      </c>
      <c r="AE4" s="8" t="n">
        <f aca="false">R4</f>
        <v>0</v>
      </c>
      <c r="AF4" s="8" t="n">
        <f aca="false">AVERAGE(S4:T4)</f>
        <v>0</v>
      </c>
      <c r="AG4" s="8" t="n">
        <f aca="false">U4</f>
        <v>0</v>
      </c>
    </row>
    <row r="5" customFormat="false" ht="16" hidden="false" customHeight="false" outlineLevel="0" collapsed="false">
      <c r="A5" s="0" t="s">
        <v>45</v>
      </c>
      <c r="B5" s="0" t="s">
        <v>46</v>
      </c>
      <c r="C5" s="0" t="s">
        <v>47</v>
      </c>
      <c r="D5" s="15" t="n">
        <v>0</v>
      </c>
      <c r="E5" s="15" t="n">
        <v>0</v>
      </c>
      <c r="F5" s="15" t="n">
        <v>0</v>
      </c>
      <c r="G5" s="15" t="n">
        <v>0</v>
      </c>
      <c r="H5" s="15" t="n">
        <v>0</v>
      </c>
      <c r="I5" s="15" t="n">
        <v>0</v>
      </c>
      <c r="J5" s="15" t="n">
        <v>0</v>
      </c>
      <c r="K5" s="15" t="n">
        <v>0</v>
      </c>
      <c r="L5" s="15" t="n">
        <v>0.000384615384615385</v>
      </c>
      <c r="M5" s="8" t="n">
        <v>0.000411522633744856</v>
      </c>
      <c r="N5" s="8" t="n">
        <v>0</v>
      </c>
      <c r="O5" s="8" t="n">
        <v>0</v>
      </c>
      <c r="P5" s="8" t="n">
        <v>0</v>
      </c>
      <c r="Q5" s="8" t="n">
        <v>0</v>
      </c>
      <c r="R5" s="8" t="n">
        <v>0</v>
      </c>
      <c r="S5" s="8" t="n">
        <v>0</v>
      </c>
      <c r="T5" s="8" t="n">
        <v>0</v>
      </c>
      <c r="U5" s="8" t="n">
        <v>0</v>
      </c>
      <c r="W5" s="8" t="n">
        <f aca="false">D5</f>
        <v>0</v>
      </c>
      <c r="X5" s="8" t="n">
        <f aca="false">AVERAGE(E5:G5)</f>
        <v>0</v>
      </c>
      <c r="Y5" s="8" t="n">
        <f aca="false">H5</f>
        <v>0</v>
      </c>
      <c r="Z5" s="8" t="n">
        <f aca="false">AVERAGE(I5:J5)</f>
        <v>0</v>
      </c>
      <c r="AA5" s="8" t="n">
        <f aca="false">AVERAGE(K5:L5)</f>
        <v>0.000192307692307692</v>
      </c>
      <c r="AB5" s="8" t="n">
        <f aca="false">M5</f>
        <v>0.000411522633744856</v>
      </c>
      <c r="AC5" s="8" t="n">
        <f aca="false">AVERAGE(N5:O5)</f>
        <v>0</v>
      </c>
      <c r="AD5" s="8" t="n">
        <f aca="false">AVERAGE(P5:Q5)</f>
        <v>0</v>
      </c>
      <c r="AE5" s="8" t="n">
        <f aca="false">R5</f>
        <v>0</v>
      </c>
      <c r="AF5" s="8" t="n">
        <f aca="false">AVERAGE(S5:T5)</f>
        <v>0</v>
      </c>
      <c r="AG5" s="8" t="n">
        <f aca="false">U5</f>
        <v>0</v>
      </c>
    </row>
    <row r="6" customFormat="false" ht="16" hidden="false" customHeight="false" outlineLevel="0" collapsed="false">
      <c r="A6" s="0" t="s">
        <v>48</v>
      </c>
      <c r="B6" s="0" t="s">
        <v>49</v>
      </c>
      <c r="C6" s="0" t="s">
        <v>50</v>
      </c>
      <c r="D6" s="15" t="n">
        <v>0</v>
      </c>
      <c r="E6" s="15" t="n">
        <v>0</v>
      </c>
      <c r="F6" s="15" t="n">
        <v>0</v>
      </c>
      <c r="G6" s="15" t="n">
        <v>0</v>
      </c>
      <c r="H6" s="15" t="n">
        <v>0</v>
      </c>
      <c r="I6" s="15" t="n">
        <v>0</v>
      </c>
      <c r="J6" s="15" t="n">
        <v>0</v>
      </c>
      <c r="K6" s="15" t="n">
        <v>0</v>
      </c>
      <c r="L6" s="15" t="n">
        <v>0</v>
      </c>
      <c r="M6" s="8" t="n">
        <v>0</v>
      </c>
      <c r="N6" s="8" t="n">
        <v>0</v>
      </c>
      <c r="O6" s="8" t="n">
        <v>0</v>
      </c>
      <c r="P6" s="8" t="n">
        <v>0.00111940298507463</v>
      </c>
      <c r="Q6" s="8" t="n">
        <v>0</v>
      </c>
      <c r="R6" s="8" t="n">
        <v>0.00146520146520147</v>
      </c>
      <c r="S6" s="8" t="n">
        <v>0</v>
      </c>
      <c r="T6" s="8" t="n">
        <v>0</v>
      </c>
      <c r="U6" s="8" t="n">
        <v>0</v>
      </c>
      <c r="W6" s="8" t="n">
        <f aca="false">D6</f>
        <v>0</v>
      </c>
      <c r="X6" s="8" t="n">
        <f aca="false">AVERAGE(E6:G6)</f>
        <v>0</v>
      </c>
      <c r="Y6" s="8" t="n">
        <f aca="false">H6</f>
        <v>0</v>
      </c>
      <c r="Z6" s="8" t="n">
        <f aca="false">AVERAGE(I6:J6)</f>
        <v>0</v>
      </c>
      <c r="AA6" s="8" t="n">
        <f aca="false">AVERAGE(K6:L6)</f>
        <v>0</v>
      </c>
      <c r="AB6" s="8" t="n">
        <f aca="false">M6</f>
        <v>0</v>
      </c>
      <c r="AC6" s="8" t="n">
        <f aca="false">AVERAGE(N6:O6)</f>
        <v>0</v>
      </c>
      <c r="AD6" s="8" t="n">
        <f aca="false">AVERAGE(P6:Q6)</f>
        <v>0.000559701492537313</v>
      </c>
      <c r="AE6" s="8" t="n">
        <f aca="false">R6</f>
        <v>0.00146520146520147</v>
      </c>
      <c r="AF6" s="8" t="n">
        <f aca="false">AVERAGE(S6:T6)</f>
        <v>0</v>
      </c>
      <c r="AG6" s="8" t="n">
        <f aca="false">U6</f>
        <v>0</v>
      </c>
    </row>
    <row r="7" customFormat="false" ht="16" hidden="false" customHeight="false" outlineLevel="0" collapsed="false">
      <c r="A7" s="2" t="s">
        <v>51</v>
      </c>
      <c r="B7" s="0" t="s">
        <v>52</v>
      </c>
      <c r="C7" s="0" t="s">
        <v>52</v>
      </c>
      <c r="D7" s="15" t="n">
        <v>0</v>
      </c>
      <c r="E7" s="15" t="n">
        <v>0</v>
      </c>
      <c r="F7" s="15" t="n">
        <v>0</v>
      </c>
      <c r="G7" s="15" t="n">
        <v>0</v>
      </c>
      <c r="H7" s="15" t="n">
        <v>0</v>
      </c>
      <c r="I7" s="15" t="n">
        <v>0</v>
      </c>
      <c r="J7" s="15" t="n">
        <v>0</v>
      </c>
      <c r="K7" s="15" t="n">
        <v>0</v>
      </c>
      <c r="L7" s="15" t="n">
        <v>0</v>
      </c>
      <c r="M7" s="8" t="n">
        <v>0</v>
      </c>
      <c r="N7" s="8" t="n">
        <v>0</v>
      </c>
      <c r="O7" s="8" t="n">
        <v>0</v>
      </c>
      <c r="P7" s="8" t="n">
        <v>0</v>
      </c>
      <c r="Q7" s="8" t="n">
        <v>0</v>
      </c>
      <c r="R7" s="8" t="n">
        <v>0</v>
      </c>
      <c r="S7" s="8" t="n">
        <v>0</v>
      </c>
      <c r="T7" s="8" t="n">
        <v>0</v>
      </c>
      <c r="U7" s="8" t="n">
        <v>0.000638977635782748</v>
      </c>
      <c r="W7" s="8" t="n">
        <f aca="false">D7</f>
        <v>0</v>
      </c>
      <c r="X7" s="8" t="n">
        <f aca="false">AVERAGE(E7:G7)</f>
        <v>0</v>
      </c>
      <c r="Y7" s="8" t="n">
        <f aca="false">H7</f>
        <v>0</v>
      </c>
      <c r="Z7" s="8" t="n">
        <f aca="false">AVERAGE(I7:J7)</f>
        <v>0</v>
      </c>
      <c r="AA7" s="8" t="n">
        <f aca="false">AVERAGE(K7:L7)</f>
        <v>0</v>
      </c>
      <c r="AB7" s="8" t="n">
        <f aca="false">M7</f>
        <v>0</v>
      </c>
      <c r="AC7" s="8" t="n">
        <f aca="false">AVERAGE(N7:O7)</f>
        <v>0</v>
      </c>
      <c r="AD7" s="8" t="n">
        <f aca="false">AVERAGE(P7:Q7)</f>
        <v>0</v>
      </c>
      <c r="AE7" s="8" t="n">
        <f aca="false">R7</f>
        <v>0</v>
      </c>
      <c r="AF7" s="8" t="n">
        <f aca="false">AVERAGE(S7:T7)</f>
        <v>0</v>
      </c>
      <c r="AG7" s="8" t="n">
        <f aca="false">U7</f>
        <v>0.000638977635782748</v>
      </c>
    </row>
    <row r="8" s="9" customFormat="true" ht="16" hidden="false" customHeight="false" outlineLevel="0" collapsed="false">
      <c r="A8" s="9" t="s">
        <v>53</v>
      </c>
      <c r="B8" s="9" t="s">
        <v>54</v>
      </c>
      <c r="C8" s="9" t="s">
        <v>41</v>
      </c>
      <c r="D8" s="15" t="n">
        <v>0.00267857142857143</v>
      </c>
      <c r="E8" s="15" t="n">
        <v>0</v>
      </c>
      <c r="F8" s="15" t="n">
        <v>0</v>
      </c>
      <c r="G8" s="15" t="n">
        <v>0.00476190476190476</v>
      </c>
      <c r="H8" s="15" t="n">
        <v>0.00576923076923077</v>
      </c>
      <c r="I8" s="15" t="n">
        <v>0.00155555555555556</v>
      </c>
      <c r="J8" s="15" t="n">
        <v>0.00378787878787879</v>
      </c>
      <c r="K8" s="15" t="n">
        <v>0</v>
      </c>
      <c r="L8" s="15" t="n">
        <v>0.0107692307692308</v>
      </c>
      <c r="M8" s="8" t="n">
        <v>0.00288065843621399</v>
      </c>
      <c r="N8" s="8" t="n">
        <v>0.00230769230769231</v>
      </c>
      <c r="O8" s="8" t="n">
        <v>0.00579150579150579</v>
      </c>
      <c r="P8" s="8" t="n">
        <v>0.00634328358208955</v>
      </c>
      <c r="Q8" s="8" t="n">
        <v>0.00378378378378378</v>
      </c>
      <c r="R8" s="8" t="n">
        <v>0.00476190476190476</v>
      </c>
      <c r="S8" s="17" t="n">
        <v>0.00226860254083485</v>
      </c>
      <c r="T8" s="16" t="n">
        <v>0.00470487596236099</v>
      </c>
      <c r="U8" s="17" t="n">
        <v>0.00511182108626198</v>
      </c>
      <c r="V8" s="8"/>
      <c r="W8" s="8" t="n">
        <f aca="false">D8</f>
        <v>0.00267857142857143</v>
      </c>
      <c r="X8" s="8" t="n">
        <f aca="false">AVERAGE(E8:G8)</f>
        <v>0.00158730158730159</v>
      </c>
      <c r="Y8" s="8" t="n">
        <f aca="false">H8</f>
        <v>0.00576923076923077</v>
      </c>
      <c r="Z8" s="8" t="n">
        <f aca="false">AVERAGE(I8:J8)</f>
        <v>0.00267171717171717</v>
      </c>
      <c r="AA8" s="8" t="n">
        <f aca="false">AVERAGE(K8:L8)</f>
        <v>0.00538461538461538</v>
      </c>
      <c r="AB8" s="8" t="n">
        <f aca="false">M8</f>
        <v>0.00288065843621399</v>
      </c>
      <c r="AC8" s="8" t="n">
        <f aca="false">AVERAGE(N8:O8)</f>
        <v>0.00404959904959905</v>
      </c>
      <c r="AD8" s="8" t="n">
        <f aca="false">AVERAGE(P8:Q8)</f>
        <v>0.00506353368293667</v>
      </c>
      <c r="AE8" s="8" t="n">
        <f aca="false">R8</f>
        <v>0.00476190476190476</v>
      </c>
      <c r="AF8" s="8" t="n">
        <f aca="false">AVERAGE(S8:T8)</f>
        <v>0.00348673925159792</v>
      </c>
      <c r="AG8" s="8" t="n">
        <f aca="false">U8</f>
        <v>0.00511182108626198</v>
      </c>
    </row>
    <row r="9" customFormat="false" ht="16" hidden="false" customHeight="false" outlineLevel="0" collapsed="false">
      <c r="A9" s="0" t="s">
        <v>55</v>
      </c>
      <c r="B9" s="0" t="s">
        <v>56</v>
      </c>
      <c r="C9" s="0" t="s">
        <v>38</v>
      </c>
      <c r="D9" s="15" t="n">
        <v>0</v>
      </c>
      <c r="E9" s="15" t="n">
        <v>0</v>
      </c>
      <c r="F9" s="15" t="n">
        <v>0</v>
      </c>
      <c r="G9" s="15" t="n">
        <v>0</v>
      </c>
      <c r="H9" s="15" t="n">
        <v>0</v>
      </c>
      <c r="I9" s="15" t="n">
        <v>0.00177777777777778</v>
      </c>
      <c r="J9" s="15" t="n">
        <v>0.00151515151515152</v>
      </c>
      <c r="K9" s="15" t="n">
        <v>0</v>
      </c>
      <c r="L9" s="15" t="n">
        <v>0.0123076923076923</v>
      </c>
      <c r="M9" s="8" t="n">
        <v>0.011522633744856</v>
      </c>
      <c r="N9" s="8" t="n">
        <v>0.00807692307692308</v>
      </c>
      <c r="O9" s="8" t="n">
        <v>0.0108108108108108</v>
      </c>
      <c r="P9" s="8" t="n">
        <v>0.0100746268656716</v>
      </c>
      <c r="Q9" s="8" t="n">
        <v>0.00540540540540541</v>
      </c>
      <c r="R9" s="8" t="n">
        <v>0.00989010989010989</v>
      </c>
      <c r="S9" s="8" t="n">
        <v>0.00862068965517241</v>
      </c>
      <c r="T9" s="16" t="n">
        <v>0.00384944396920445</v>
      </c>
      <c r="U9" s="8" t="n">
        <v>0.00383386581469649</v>
      </c>
      <c r="W9" s="8" t="n">
        <f aca="false">D9</f>
        <v>0</v>
      </c>
      <c r="X9" s="8" t="n">
        <f aca="false">AVERAGE(E9:G9)</f>
        <v>0</v>
      </c>
      <c r="Y9" s="8" t="n">
        <f aca="false">H9</f>
        <v>0</v>
      </c>
      <c r="Z9" s="8" t="n">
        <f aca="false">AVERAGE(I9:J9)</f>
        <v>0.00164646464646465</v>
      </c>
      <c r="AA9" s="8" t="n">
        <f aca="false">AVERAGE(K9:L9)</f>
        <v>0.00615384615384615</v>
      </c>
      <c r="AB9" s="8" t="n">
        <f aca="false">M9</f>
        <v>0.011522633744856</v>
      </c>
      <c r="AC9" s="8" t="n">
        <f aca="false">AVERAGE(N9:O9)</f>
        <v>0.00944386694386695</v>
      </c>
      <c r="AD9" s="8" t="n">
        <f aca="false">AVERAGE(P9:Q9)</f>
        <v>0.00774001613553852</v>
      </c>
      <c r="AE9" s="8" t="n">
        <f aca="false">R9</f>
        <v>0.00989010989010989</v>
      </c>
      <c r="AF9" s="8" t="n">
        <f aca="false">AVERAGE(S9:T9)</f>
        <v>0.00623506681218843</v>
      </c>
      <c r="AG9" s="8" t="n">
        <f aca="false">U9</f>
        <v>0.00383386581469649</v>
      </c>
    </row>
    <row r="10" customFormat="false" ht="16" hidden="false" customHeight="false" outlineLevel="0" collapsed="false">
      <c r="A10" s="0" t="s">
        <v>57</v>
      </c>
      <c r="B10" s="0" t="s">
        <v>52</v>
      </c>
      <c r="C10" s="0" t="s">
        <v>52</v>
      </c>
      <c r="D10" s="15" t="n">
        <v>0.0285714285714286</v>
      </c>
      <c r="E10" s="15" t="n">
        <v>0.277272727272727</v>
      </c>
      <c r="F10" s="15" t="n">
        <v>0.175</v>
      </c>
      <c r="G10" s="15" t="n">
        <v>0.102380952380952</v>
      </c>
      <c r="H10" s="15" t="n">
        <v>0.224999999999999</v>
      </c>
      <c r="I10" s="15" t="n">
        <v>0.0953333333333333</v>
      </c>
      <c r="J10" s="15" t="n">
        <v>0.117045454545455</v>
      </c>
      <c r="K10" s="15" t="n">
        <v>0.0825</v>
      </c>
      <c r="L10" s="15" t="n">
        <v>0.135</v>
      </c>
      <c r="M10" s="8" t="n">
        <v>0.0761316872427984</v>
      </c>
      <c r="N10" s="8" t="n">
        <v>0.075</v>
      </c>
      <c r="O10" s="8" t="n">
        <v>0.126254826254826</v>
      </c>
      <c r="P10" s="8" t="n">
        <v>0.122014925373134</v>
      </c>
      <c r="Q10" s="8" t="n">
        <v>0.135675675675676</v>
      </c>
      <c r="R10" s="8" t="n">
        <v>0.175457875457875</v>
      </c>
      <c r="S10" s="8" t="n">
        <v>0.302177858439201</v>
      </c>
      <c r="T10" s="16" t="n">
        <v>0.178357570573139</v>
      </c>
      <c r="U10" s="8" t="n">
        <v>0.203833865814696</v>
      </c>
      <c r="W10" s="8" t="n">
        <f aca="false">D10</f>
        <v>0.0285714285714286</v>
      </c>
      <c r="X10" s="8" t="n">
        <f aca="false">AVERAGE(E10:G10)</f>
        <v>0.18488455988456</v>
      </c>
      <c r="Y10" s="8" t="n">
        <f aca="false">H10</f>
        <v>0.224999999999999</v>
      </c>
      <c r="Z10" s="8" t="n">
        <f aca="false">AVERAGE(I10:J10)</f>
        <v>0.106189393939394</v>
      </c>
      <c r="AA10" s="8" t="n">
        <f aca="false">AVERAGE(K10:L10)</f>
        <v>0.10875</v>
      </c>
      <c r="AB10" s="8" t="n">
        <f aca="false">M10</f>
        <v>0.0761316872427984</v>
      </c>
      <c r="AC10" s="8" t="n">
        <f aca="false">AVERAGE(N10:O10)</f>
        <v>0.100627413127413</v>
      </c>
      <c r="AD10" s="8" t="n">
        <f aca="false">AVERAGE(P10:Q10)</f>
        <v>0.128845300524405</v>
      </c>
      <c r="AE10" s="8" t="n">
        <f aca="false">R10</f>
        <v>0.175457875457875</v>
      </c>
      <c r="AF10" s="8" t="n">
        <f aca="false">AVERAGE(S10:T10)</f>
        <v>0.24026771450617</v>
      </c>
      <c r="AG10" s="8" t="n">
        <f aca="false">U10</f>
        <v>0.203833865814696</v>
      </c>
    </row>
    <row r="11" customFormat="false" ht="16" hidden="false" customHeight="false" outlineLevel="0" collapsed="false">
      <c r="A11" s="0" t="s">
        <v>58</v>
      </c>
      <c r="B11" s="0" t="s">
        <v>52</v>
      </c>
      <c r="C11" s="0" t="s">
        <v>52</v>
      </c>
      <c r="D11" s="15" t="n">
        <v>0.00267857142857143</v>
      </c>
      <c r="E11" s="15" t="n">
        <v>0</v>
      </c>
      <c r="F11" s="15" t="n">
        <v>0</v>
      </c>
      <c r="G11" s="15" t="n">
        <v>0</v>
      </c>
      <c r="H11" s="15" t="n">
        <v>0.00192307692307692</v>
      </c>
      <c r="I11" s="15" t="n">
        <v>0.00133333333333333</v>
      </c>
      <c r="J11" s="15" t="n">
        <v>0.00189393939393939</v>
      </c>
      <c r="K11" s="15" t="n">
        <v>0</v>
      </c>
      <c r="L11" s="15" t="n">
        <v>0.00846153846153846</v>
      </c>
      <c r="M11" s="8" t="n">
        <v>0.00123456790123457</v>
      </c>
      <c r="N11" s="8" t="n">
        <v>0.00115384615384615</v>
      </c>
      <c r="O11" s="8" t="n">
        <v>0.000386100386100386</v>
      </c>
      <c r="P11" s="8" t="n">
        <v>0.0082089552238806</v>
      </c>
      <c r="Q11" s="8" t="n">
        <v>0.00216216216216216</v>
      </c>
      <c r="R11" s="8" t="n">
        <v>0.00366300366300366</v>
      </c>
      <c r="S11" s="8" t="n">
        <v>0.0131578947368421</v>
      </c>
      <c r="T11" s="16" t="n">
        <v>0.00128314798973482</v>
      </c>
      <c r="U11" s="8" t="n">
        <v>0.00575079872204473</v>
      </c>
      <c r="W11" s="8" t="n">
        <f aca="false">D11</f>
        <v>0.00267857142857143</v>
      </c>
      <c r="X11" s="8" t="n">
        <f aca="false">AVERAGE(E11:G11)</f>
        <v>0</v>
      </c>
      <c r="Y11" s="8" t="n">
        <f aca="false">H11</f>
        <v>0.00192307692307692</v>
      </c>
      <c r="Z11" s="8" t="n">
        <f aca="false">AVERAGE(I11:J11)</f>
        <v>0.00161363636363636</v>
      </c>
      <c r="AA11" s="8" t="n">
        <f aca="false">AVERAGE(K11:L11)</f>
        <v>0.00423076923076923</v>
      </c>
      <c r="AB11" s="8" t="n">
        <f aca="false">M11</f>
        <v>0.00123456790123457</v>
      </c>
      <c r="AC11" s="8" t="n">
        <f aca="false">AVERAGE(N11:O11)</f>
        <v>0.00076997326997327</v>
      </c>
      <c r="AD11" s="8" t="n">
        <f aca="false">AVERAGE(P11:Q11)</f>
        <v>0.00518555869302138</v>
      </c>
      <c r="AE11" s="8" t="n">
        <f aca="false">R11</f>
        <v>0.00366300366300366</v>
      </c>
      <c r="AF11" s="8" t="n">
        <f aca="false">AVERAGE(S11:T11)</f>
        <v>0.00722052136328846</v>
      </c>
      <c r="AG11" s="8" t="n">
        <f aca="false">U11</f>
        <v>0.00575079872204473</v>
      </c>
    </row>
    <row r="12" customFormat="false" ht="16" hidden="false" customHeight="false" outlineLevel="0" collapsed="false">
      <c r="A12" s="0" t="s">
        <v>59</v>
      </c>
      <c r="B12" s="0" t="s">
        <v>52</v>
      </c>
      <c r="C12" s="0" t="s">
        <v>52</v>
      </c>
      <c r="D12" s="15" t="n">
        <v>0</v>
      </c>
      <c r="E12" s="15" t="n">
        <v>0</v>
      </c>
      <c r="F12" s="15" t="n">
        <v>0</v>
      </c>
      <c r="G12" s="15" t="n">
        <v>0</v>
      </c>
      <c r="H12" s="15" t="n">
        <v>0</v>
      </c>
      <c r="I12" s="15" t="n">
        <v>0</v>
      </c>
      <c r="J12" s="15" t="n">
        <v>0.00227272727272727</v>
      </c>
      <c r="K12" s="15" t="n">
        <v>0</v>
      </c>
      <c r="L12" s="15" t="n">
        <v>0</v>
      </c>
      <c r="M12" s="8" t="n">
        <v>0.000411522633744856</v>
      </c>
      <c r="N12" s="8" t="n">
        <v>0.000769230769230769</v>
      </c>
      <c r="O12" s="8" t="n">
        <v>0.000386100386100386</v>
      </c>
      <c r="P12" s="8" t="n">
        <v>0</v>
      </c>
      <c r="Q12" s="8" t="n">
        <v>0.000540540540540541</v>
      </c>
      <c r="R12" s="8" t="n">
        <v>0</v>
      </c>
      <c r="S12" s="8" t="n">
        <v>0</v>
      </c>
      <c r="T12" s="16" t="n">
        <v>0.000427715996578272</v>
      </c>
      <c r="U12" s="8" t="n">
        <v>0</v>
      </c>
      <c r="W12" s="8" t="n">
        <f aca="false">D12</f>
        <v>0</v>
      </c>
      <c r="X12" s="8" t="n">
        <f aca="false">AVERAGE(E12:G12)</f>
        <v>0</v>
      </c>
      <c r="Y12" s="8" t="n">
        <f aca="false">H12</f>
        <v>0</v>
      </c>
      <c r="Z12" s="8" t="n">
        <f aca="false">AVERAGE(I12:J12)</f>
        <v>0.00113636363636364</v>
      </c>
      <c r="AA12" s="8" t="n">
        <f aca="false">AVERAGE(K12:L12)</f>
        <v>0</v>
      </c>
      <c r="AB12" s="8" t="n">
        <f aca="false">M12</f>
        <v>0.000411522633744856</v>
      </c>
      <c r="AC12" s="8" t="n">
        <f aca="false">AVERAGE(N12:O12)</f>
        <v>0.000577665577665578</v>
      </c>
      <c r="AD12" s="8" t="n">
        <f aca="false">AVERAGE(P12:Q12)</f>
        <v>0.00027027027027027</v>
      </c>
      <c r="AE12" s="8" t="n">
        <f aca="false">R12</f>
        <v>0</v>
      </c>
      <c r="AF12" s="8" t="n">
        <f aca="false">AVERAGE(S12:T12)</f>
        <v>0.000213857998289136</v>
      </c>
      <c r="AG12" s="8" t="n">
        <f aca="false">U12</f>
        <v>0</v>
      </c>
    </row>
    <row r="13" customFormat="false" ht="16" hidden="false" customHeight="false" outlineLevel="0" collapsed="false">
      <c r="A13" s="15" t="s">
        <v>60</v>
      </c>
      <c r="B13" s="0" t="s">
        <v>61</v>
      </c>
      <c r="C13" s="0" t="s">
        <v>41</v>
      </c>
      <c r="D13" s="15" t="n">
        <v>0</v>
      </c>
      <c r="E13" s="15" t="n">
        <v>0</v>
      </c>
      <c r="F13" s="15" t="n">
        <v>0</v>
      </c>
      <c r="G13" s="15" t="n">
        <v>0</v>
      </c>
      <c r="H13" s="15" t="n">
        <v>0</v>
      </c>
      <c r="I13" s="15" t="n">
        <v>0</v>
      </c>
      <c r="J13" s="15" t="n">
        <v>0</v>
      </c>
      <c r="K13" s="15" t="n">
        <v>0</v>
      </c>
      <c r="L13" s="15" t="n">
        <v>0.000384615384615385</v>
      </c>
      <c r="M13" s="8" t="n">
        <v>0</v>
      </c>
      <c r="N13" s="8" t="n">
        <v>0</v>
      </c>
      <c r="O13" s="8" t="n">
        <v>0</v>
      </c>
      <c r="P13" s="8" t="n">
        <v>0</v>
      </c>
      <c r="Q13" s="8" t="n">
        <v>0</v>
      </c>
      <c r="R13" s="8" t="n">
        <v>0</v>
      </c>
      <c r="S13" s="8" t="n">
        <v>0</v>
      </c>
      <c r="T13" s="16" t="n">
        <v>0</v>
      </c>
      <c r="U13" s="8" t="n">
        <v>0</v>
      </c>
      <c r="W13" s="8" t="n">
        <f aca="false">D13</f>
        <v>0</v>
      </c>
      <c r="X13" s="8" t="n">
        <f aca="false">AVERAGE(E13:G13)</f>
        <v>0</v>
      </c>
      <c r="Y13" s="8" t="n">
        <f aca="false">H13</f>
        <v>0</v>
      </c>
      <c r="Z13" s="8" t="n">
        <f aca="false">AVERAGE(I13:J13)</f>
        <v>0</v>
      </c>
      <c r="AA13" s="8" t="n">
        <f aca="false">AVERAGE(K13:L13)</f>
        <v>0.000192307692307692</v>
      </c>
      <c r="AB13" s="8" t="n">
        <f aca="false">M13</f>
        <v>0</v>
      </c>
      <c r="AC13" s="8" t="n">
        <f aca="false">AVERAGE(N13:O13)</f>
        <v>0</v>
      </c>
      <c r="AD13" s="8" t="n">
        <f aca="false">AVERAGE(P13:Q13)</f>
        <v>0</v>
      </c>
      <c r="AE13" s="8" t="n">
        <f aca="false">R13</f>
        <v>0</v>
      </c>
      <c r="AF13" s="8" t="n">
        <f aca="false">AVERAGE(S13:T13)</f>
        <v>0</v>
      </c>
      <c r="AG13" s="8" t="n">
        <f aca="false">U13</f>
        <v>0</v>
      </c>
    </row>
    <row r="14" customFormat="false" ht="16" hidden="false" customHeight="false" outlineLevel="0" collapsed="false">
      <c r="A14" s="0" t="s">
        <v>62</v>
      </c>
      <c r="B14" s="0" t="s">
        <v>40</v>
      </c>
      <c r="C14" s="0" t="s">
        <v>41</v>
      </c>
      <c r="D14" s="15" t="n">
        <v>0.00535714285714286</v>
      </c>
      <c r="E14" s="15" t="n">
        <v>0.00909090909090909</v>
      </c>
      <c r="F14" s="15" t="n">
        <v>0.0125</v>
      </c>
      <c r="G14" s="15" t="n">
        <v>0.00476190476190476</v>
      </c>
      <c r="H14" s="15" t="n">
        <v>0.0262820512820513</v>
      </c>
      <c r="I14" s="15" t="n">
        <v>0.00488888888888889</v>
      </c>
      <c r="J14" s="15" t="n">
        <v>0.0136363636363636</v>
      </c>
      <c r="K14" s="15" t="n">
        <v>0.0225</v>
      </c>
      <c r="L14" s="15" t="n">
        <v>0.0180769230769231</v>
      </c>
      <c r="M14" s="8" t="n">
        <v>0.00823045267489712</v>
      </c>
      <c r="N14" s="8" t="n">
        <v>0.00692307692307692</v>
      </c>
      <c r="O14" s="8" t="n">
        <v>0.011969111969112</v>
      </c>
      <c r="P14" s="8" t="n">
        <v>0.0108208955223881</v>
      </c>
      <c r="Q14" s="8" t="n">
        <v>0.00972972972972973</v>
      </c>
      <c r="R14" s="8" t="n">
        <v>0.0201465201465201</v>
      </c>
      <c r="S14" s="8" t="n">
        <v>0.014519056261343</v>
      </c>
      <c r="T14" s="16" t="n">
        <v>0.0162532078699743</v>
      </c>
      <c r="U14" s="8" t="n">
        <v>0.00638977635782748</v>
      </c>
      <c r="W14" s="8" t="n">
        <f aca="false">D14</f>
        <v>0.00535714285714286</v>
      </c>
      <c r="X14" s="8" t="n">
        <f aca="false">AVERAGE(E14:G14)</f>
        <v>0.00878427128427128</v>
      </c>
      <c r="Y14" s="8" t="n">
        <f aca="false">H14</f>
        <v>0.0262820512820513</v>
      </c>
      <c r="Z14" s="8" t="n">
        <f aca="false">AVERAGE(I14:J14)</f>
        <v>0.00926262626262626</v>
      </c>
      <c r="AA14" s="8" t="n">
        <f aca="false">AVERAGE(K14:L14)</f>
        <v>0.0202884615384615</v>
      </c>
      <c r="AB14" s="8" t="n">
        <f aca="false">M14</f>
        <v>0.00823045267489712</v>
      </c>
      <c r="AC14" s="8" t="n">
        <f aca="false">AVERAGE(N14:O14)</f>
        <v>0.00944609444609445</v>
      </c>
      <c r="AD14" s="8" t="n">
        <f aca="false">AVERAGE(P14:Q14)</f>
        <v>0.0102753126260589</v>
      </c>
      <c r="AE14" s="8" t="n">
        <f aca="false">R14</f>
        <v>0.0201465201465201</v>
      </c>
      <c r="AF14" s="8" t="n">
        <f aca="false">AVERAGE(S14:T14)</f>
        <v>0.0153861320656587</v>
      </c>
      <c r="AG14" s="8" t="n">
        <f aca="false">U14</f>
        <v>0.00638977635782748</v>
      </c>
    </row>
    <row r="15" customFormat="false" ht="16" hidden="false" customHeight="false" outlineLevel="0" collapsed="false">
      <c r="A15" s="18" t="s">
        <v>63</v>
      </c>
      <c r="B15" s="0" t="s">
        <v>64</v>
      </c>
      <c r="C15" s="0" t="s">
        <v>44</v>
      </c>
      <c r="D15" s="15" t="n">
        <v>0</v>
      </c>
      <c r="E15" s="15" t="n">
        <v>0</v>
      </c>
      <c r="F15" s="15" t="n">
        <v>0</v>
      </c>
      <c r="G15" s="15" t="n">
        <v>0</v>
      </c>
      <c r="H15" s="15" t="n">
        <v>0</v>
      </c>
      <c r="I15" s="15" t="n">
        <v>0</v>
      </c>
      <c r="J15" s="15" t="n">
        <v>0</v>
      </c>
      <c r="K15" s="15" t="n">
        <v>0</v>
      </c>
      <c r="L15" s="15" t="n">
        <v>0</v>
      </c>
      <c r="M15" s="8" t="n">
        <v>0</v>
      </c>
      <c r="N15" s="8" t="n">
        <v>0</v>
      </c>
      <c r="O15" s="8" t="n">
        <v>0</v>
      </c>
      <c r="P15" s="8" t="n">
        <v>0</v>
      </c>
      <c r="Q15" s="8" t="n">
        <v>0</v>
      </c>
      <c r="R15" s="8" t="n">
        <v>0</v>
      </c>
      <c r="S15" s="8" t="n">
        <v>0</v>
      </c>
      <c r="T15" s="16" t="n">
        <v>0.000427715996578272</v>
      </c>
      <c r="U15" s="8" t="n">
        <v>0</v>
      </c>
      <c r="W15" s="8" t="n">
        <f aca="false">D15</f>
        <v>0</v>
      </c>
      <c r="X15" s="8" t="n">
        <f aca="false">AVERAGE(E15:G15)</f>
        <v>0</v>
      </c>
      <c r="Y15" s="8" t="n">
        <f aca="false">H15</f>
        <v>0</v>
      </c>
      <c r="Z15" s="8" t="n">
        <f aca="false">AVERAGE(I15:J15)</f>
        <v>0</v>
      </c>
      <c r="AA15" s="8" t="n">
        <f aca="false">AVERAGE(K15:L15)</f>
        <v>0</v>
      </c>
      <c r="AB15" s="8" t="n">
        <f aca="false">M15</f>
        <v>0</v>
      </c>
      <c r="AC15" s="8" t="n">
        <f aca="false">AVERAGE(N15:O15)</f>
        <v>0</v>
      </c>
      <c r="AD15" s="8" t="n">
        <f aca="false">AVERAGE(P15:Q15)</f>
        <v>0</v>
      </c>
      <c r="AE15" s="8" t="n">
        <f aca="false">R15</f>
        <v>0</v>
      </c>
      <c r="AF15" s="8" t="n">
        <f aca="false">AVERAGE(S15:T15)</f>
        <v>0.000213857998289136</v>
      </c>
      <c r="AG15" s="8" t="n">
        <f aca="false">U15</f>
        <v>0</v>
      </c>
    </row>
    <row r="16" customFormat="false" ht="16" hidden="false" customHeight="false" outlineLevel="0" collapsed="false">
      <c r="A16" s="15" t="s">
        <v>65</v>
      </c>
      <c r="B16" s="0" t="s">
        <v>37</v>
      </c>
      <c r="C16" s="0" t="s">
        <v>38</v>
      </c>
      <c r="D16" s="15" t="n">
        <v>0</v>
      </c>
      <c r="E16" s="15" t="n">
        <v>0</v>
      </c>
      <c r="F16" s="15" t="n">
        <v>0</v>
      </c>
      <c r="G16" s="15" t="n">
        <v>0</v>
      </c>
      <c r="H16" s="15" t="n">
        <v>0</v>
      </c>
      <c r="I16" s="15" t="n">
        <v>0</v>
      </c>
      <c r="J16" s="15" t="n">
        <v>0.000378787878787879</v>
      </c>
      <c r="K16" s="15" t="n">
        <v>0</v>
      </c>
      <c r="L16" s="15" t="n">
        <v>0</v>
      </c>
      <c r="M16" s="15" t="n">
        <v>0</v>
      </c>
      <c r="N16" s="15" t="n">
        <v>0.000769230769230769</v>
      </c>
      <c r="O16" s="15" t="n">
        <v>0</v>
      </c>
      <c r="P16" s="15" t="n">
        <v>0</v>
      </c>
      <c r="Q16" s="15" t="n">
        <v>0</v>
      </c>
      <c r="R16" s="15" t="n">
        <v>0</v>
      </c>
      <c r="S16" s="8" t="n">
        <v>0.00140744101633394</v>
      </c>
      <c r="T16" s="16" t="n">
        <v>0.00128314798973482</v>
      </c>
      <c r="U16" s="8" t="n">
        <v>0.000638977635782748</v>
      </c>
      <c r="W16" s="8" t="n">
        <f aca="false">D16</f>
        <v>0</v>
      </c>
      <c r="X16" s="8" t="n">
        <f aca="false">AVERAGE(E16:G16)</f>
        <v>0</v>
      </c>
      <c r="Y16" s="8" t="n">
        <f aca="false">H16</f>
        <v>0</v>
      </c>
      <c r="Z16" s="8" t="n">
        <f aca="false">AVERAGE(I16:J16)</f>
        <v>0.000189393939393939</v>
      </c>
      <c r="AA16" s="8" t="n">
        <f aca="false">AVERAGE(K16:L16)</f>
        <v>0</v>
      </c>
      <c r="AB16" s="8" t="n">
        <f aca="false">M16</f>
        <v>0</v>
      </c>
      <c r="AC16" s="8" t="n">
        <f aca="false">AVERAGE(N16:O16)</f>
        <v>0.000384615384615385</v>
      </c>
      <c r="AD16" s="8" t="n">
        <f aca="false">AVERAGE(P16:Q16)</f>
        <v>0</v>
      </c>
      <c r="AE16" s="8" t="n">
        <f aca="false">R16</f>
        <v>0</v>
      </c>
      <c r="AF16" s="8" t="n">
        <f aca="false">AVERAGE(S16:T16)</f>
        <v>0.00134529450303438</v>
      </c>
      <c r="AG16" s="8" t="n">
        <f aca="false">U16</f>
        <v>0.000638977635782748</v>
      </c>
    </row>
    <row r="17" customFormat="false" ht="16" hidden="false" customHeight="false" outlineLevel="0" collapsed="false">
      <c r="A17" s="0" t="s">
        <v>66</v>
      </c>
      <c r="B17" s="0" t="s">
        <v>37</v>
      </c>
      <c r="C17" s="0" t="s">
        <v>38</v>
      </c>
      <c r="D17" s="15" t="n">
        <v>0</v>
      </c>
      <c r="E17" s="15" t="n">
        <v>0</v>
      </c>
      <c r="F17" s="15" t="n">
        <v>0</v>
      </c>
      <c r="G17" s="15" t="n">
        <v>0</v>
      </c>
      <c r="H17" s="15" t="n">
        <v>0</v>
      </c>
      <c r="I17" s="15" t="n">
        <v>0</v>
      </c>
      <c r="J17" s="15" t="n">
        <v>0</v>
      </c>
      <c r="K17" s="15" t="n">
        <v>0</v>
      </c>
      <c r="L17" s="15" t="n">
        <v>0</v>
      </c>
      <c r="M17" s="8" t="n">
        <v>0.000411522633744856</v>
      </c>
      <c r="N17" s="8" t="n">
        <v>0</v>
      </c>
      <c r="O17" s="8" t="n">
        <v>0</v>
      </c>
      <c r="P17" s="8" t="n">
        <v>0</v>
      </c>
      <c r="Q17" s="8" t="n">
        <v>0</v>
      </c>
      <c r="R17" s="8" t="n">
        <v>0</v>
      </c>
      <c r="S17" s="8" t="n">
        <v>0.000907441016333938</v>
      </c>
      <c r="T17" s="16" t="n">
        <v>0</v>
      </c>
      <c r="U17" s="8" t="n">
        <v>0</v>
      </c>
      <c r="W17" s="8" t="n">
        <f aca="false">D17</f>
        <v>0</v>
      </c>
      <c r="X17" s="8" t="n">
        <f aca="false">AVERAGE(E17:G17)</f>
        <v>0</v>
      </c>
      <c r="Y17" s="8" t="n">
        <f aca="false">H17</f>
        <v>0</v>
      </c>
      <c r="Z17" s="8" t="n">
        <f aca="false">AVERAGE(I17:J17)</f>
        <v>0</v>
      </c>
      <c r="AA17" s="8" t="n">
        <f aca="false">AVERAGE(K17:L17)</f>
        <v>0</v>
      </c>
      <c r="AB17" s="8" t="n">
        <f aca="false">M17</f>
        <v>0.000411522633744856</v>
      </c>
      <c r="AC17" s="8" t="n">
        <f aca="false">AVERAGE(N17:O17)</f>
        <v>0</v>
      </c>
      <c r="AD17" s="8" t="n">
        <f aca="false">AVERAGE(P17:Q17)</f>
        <v>0</v>
      </c>
      <c r="AE17" s="8" t="n">
        <f aca="false">R17</f>
        <v>0</v>
      </c>
      <c r="AF17" s="8" t="n">
        <f aca="false">AVERAGE(S17:T17)</f>
        <v>0.000453720508166969</v>
      </c>
      <c r="AG17" s="8" t="n">
        <f aca="false">U17</f>
        <v>0</v>
      </c>
    </row>
    <row r="18" customFormat="false" ht="16" hidden="false" customHeight="false" outlineLevel="0" collapsed="false">
      <c r="A18" s="0" t="s">
        <v>67</v>
      </c>
      <c r="B18" s="0" t="s">
        <v>67</v>
      </c>
      <c r="C18" s="0" t="s">
        <v>47</v>
      </c>
      <c r="D18" s="15" t="n">
        <v>0</v>
      </c>
      <c r="E18" s="15" t="n">
        <v>0</v>
      </c>
      <c r="F18" s="15" t="n">
        <v>0</v>
      </c>
      <c r="G18" s="15" t="n">
        <v>0</v>
      </c>
      <c r="H18" s="15" t="n">
        <v>0</v>
      </c>
      <c r="I18" s="15" t="n">
        <v>0</v>
      </c>
      <c r="J18" s="15" t="n">
        <v>0</v>
      </c>
      <c r="K18" s="15" t="n">
        <v>0</v>
      </c>
      <c r="L18" s="15" t="n">
        <v>0</v>
      </c>
      <c r="M18" s="8" t="n">
        <v>0</v>
      </c>
      <c r="N18" s="8" t="n">
        <v>0</v>
      </c>
      <c r="O18" s="8" t="n">
        <v>0</v>
      </c>
      <c r="P18" s="8" t="n">
        <v>0.000373134328358209</v>
      </c>
      <c r="Q18" s="8" t="n">
        <v>0.000540540540540541</v>
      </c>
      <c r="R18" s="8" t="n">
        <v>0</v>
      </c>
      <c r="S18" s="8" t="n">
        <v>0</v>
      </c>
      <c r="T18" s="16" t="n">
        <v>0</v>
      </c>
      <c r="U18" s="8" t="n">
        <v>0.000638977635782748</v>
      </c>
      <c r="W18" s="8" t="n">
        <f aca="false">D18</f>
        <v>0</v>
      </c>
      <c r="X18" s="8" t="n">
        <f aca="false">AVERAGE(E18:G18)</f>
        <v>0</v>
      </c>
      <c r="Y18" s="8" t="n">
        <f aca="false">H18</f>
        <v>0</v>
      </c>
      <c r="Z18" s="8" t="n">
        <f aca="false">AVERAGE(I18:J18)</f>
        <v>0</v>
      </c>
      <c r="AA18" s="8" t="n">
        <f aca="false">AVERAGE(K18:L18)</f>
        <v>0</v>
      </c>
      <c r="AB18" s="8" t="n">
        <f aca="false">M18</f>
        <v>0</v>
      </c>
      <c r="AC18" s="8" t="n">
        <f aca="false">AVERAGE(N18:O18)</f>
        <v>0</v>
      </c>
      <c r="AD18" s="8" t="n">
        <f aca="false">AVERAGE(P18:Q18)</f>
        <v>0.000456837434449375</v>
      </c>
      <c r="AE18" s="8" t="n">
        <f aca="false">R18</f>
        <v>0</v>
      </c>
      <c r="AF18" s="8" t="n">
        <f aca="false">AVERAGE(S18:T18)</f>
        <v>0</v>
      </c>
      <c r="AG18" s="8" t="n">
        <f aca="false">U18</f>
        <v>0.000638977635782748</v>
      </c>
    </row>
    <row r="19" customFormat="false" ht="16" hidden="false" customHeight="false" outlineLevel="0" collapsed="false">
      <c r="A19" s="0" t="s">
        <v>68</v>
      </c>
      <c r="B19" s="0" t="s">
        <v>40</v>
      </c>
      <c r="C19" s="0" t="s">
        <v>41</v>
      </c>
      <c r="D19" s="15" t="n">
        <v>0</v>
      </c>
      <c r="E19" s="15" t="n">
        <v>0</v>
      </c>
      <c r="F19" s="15" t="n">
        <v>0</v>
      </c>
      <c r="G19" s="15" t="n">
        <v>0</v>
      </c>
      <c r="H19" s="15" t="n">
        <v>0</v>
      </c>
      <c r="I19" s="15" t="n">
        <v>0</v>
      </c>
      <c r="J19" s="15" t="n">
        <v>0</v>
      </c>
      <c r="K19" s="15" t="n">
        <v>0</v>
      </c>
      <c r="L19" s="15" t="n">
        <v>0</v>
      </c>
      <c r="M19" s="8" t="n">
        <v>0</v>
      </c>
      <c r="N19" s="8" t="n">
        <v>0</v>
      </c>
      <c r="O19" s="8" t="n">
        <v>0.000772200772200772</v>
      </c>
      <c r="P19" s="8" t="n">
        <v>0</v>
      </c>
      <c r="Q19" s="8" t="n">
        <v>0</v>
      </c>
      <c r="R19" s="8" t="n">
        <v>0.000366300366300366</v>
      </c>
      <c r="S19" s="8" t="n">
        <v>0.00136116152450091</v>
      </c>
      <c r="T19" s="16" t="n">
        <v>0.000427715996578272</v>
      </c>
      <c r="U19" s="8" t="n">
        <v>0</v>
      </c>
      <c r="W19" s="8" t="n">
        <f aca="false">D19</f>
        <v>0</v>
      </c>
      <c r="X19" s="8" t="n">
        <f aca="false">AVERAGE(E19:G19)</f>
        <v>0</v>
      </c>
      <c r="Y19" s="8" t="n">
        <f aca="false">H19</f>
        <v>0</v>
      </c>
      <c r="Z19" s="8" t="n">
        <f aca="false">AVERAGE(I19:J19)</f>
        <v>0</v>
      </c>
      <c r="AA19" s="8" t="n">
        <f aca="false">AVERAGE(K19:L19)</f>
        <v>0</v>
      </c>
      <c r="AB19" s="8" t="n">
        <f aca="false">M19</f>
        <v>0</v>
      </c>
      <c r="AC19" s="8" t="n">
        <f aca="false">AVERAGE(N19:O19)</f>
        <v>0.000386100386100386</v>
      </c>
      <c r="AD19" s="8" t="n">
        <f aca="false">AVERAGE(P19:Q19)</f>
        <v>0</v>
      </c>
      <c r="AE19" s="8" t="n">
        <f aca="false">R19</f>
        <v>0.000366300366300366</v>
      </c>
      <c r="AF19" s="8" t="n">
        <f aca="false">AVERAGE(S19:T19)</f>
        <v>0.00089443876053959</v>
      </c>
      <c r="AG19" s="8" t="n">
        <f aca="false">U19</f>
        <v>0</v>
      </c>
    </row>
    <row r="20" customFormat="false" ht="16" hidden="false" customHeight="false" outlineLevel="0" collapsed="false">
      <c r="A20" s="15" t="s">
        <v>69</v>
      </c>
      <c r="B20" s="0" t="s">
        <v>70</v>
      </c>
      <c r="C20" s="0" t="s">
        <v>71</v>
      </c>
      <c r="D20" s="15" t="n">
        <v>0</v>
      </c>
      <c r="E20" s="15" t="n">
        <v>0</v>
      </c>
      <c r="F20" s="15" t="n">
        <v>0</v>
      </c>
      <c r="G20" s="15" t="n">
        <v>0</v>
      </c>
      <c r="H20" s="15" t="n">
        <v>0.0032051282051282</v>
      </c>
      <c r="I20" s="15" t="n">
        <v>0</v>
      </c>
      <c r="J20" s="15" t="n">
        <v>0</v>
      </c>
      <c r="K20" s="15" t="n">
        <v>0</v>
      </c>
      <c r="L20" s="15" t="n">
        <v>0</v>
      </c>
      <c r="M20" s="15" t="n">
        <v>0</v>
      </c>
      <c r="N20" s="15" t="n">
        <v>0</v>
      </c>
      <c r="O20" s="15" t="n">
        <v>0</v>
      </c>
      <c r="P20" s="15" t="n">
        <v>0</v>
      </c>
      <c r="Q20" s="15" t="n">
        <v>0</v>
      </c>
      <c r="R20" s="15" t="n">
        <v>0</v>
      </c>
      <c r="S20" s="8" t="n">
        <v>0</v>
      </c>
      <c r="T20" s="16" t="n">
        <v>0</v>
      </c>
      <c r="U20" s="8" t="n">
        <v>0</v>
      </c>
      <c r="W20" s="8" t="n">
        <f aca="false">D20</f>
        <v>0</v>
      </c>
      <c r="X20" s="8" t="n">
        <f aca="false">AVERAGE(E20:G20)</f>
        <v>0</v>
      </c>
      <c r="Y20" s="8" t="n">
        <f aca="false">H20</f>
        <v>0.0032051282051282</v>
      </c>
      <c r="Z20" s="8" t="n">
        <f aca="false">AVERAGE(I20:J20)</f>
        <v>0</v>
      </c>
      <c r="AA20" s="8" t="n">
        <f aca="false">AVERAGE(K20:L20)</f>
        <v>0</v>
      </c>
      <c r="AB20" s="8" t="n">
        <f aca="false">M20</f>
        <v>0</v>
      </c>
      <c r="AC20" s="8" t="n">
        <f aca="false">AVERAGE(N20:O20)</f>
        <v>0</v>
      </c>
      <c r="AD20" s="8" t="n">
        <f aca="false">AVERAGE(P20:Q20)</f>
        <v>0</v>
      </c>
      <c r="AE20" s="8" t="n">
        <f aca="false">R20</f>
        <v>0</v>
      </c>
      <c r="AF20" s="8" t="n">
        <f aca="false">AVERAGE(S20:T20)</f>
        <v>0</v>
      </c>
      <c r="AG20" s="8" t="n">
        <f aca="false">U20</f>
        <v>0</v>
      </c>
    </row>
    <row r="21" customFormat="false" ht="16" hidden="false" customHeight="false" outlineLevel="0" collapsed="false">
      <c r="A21" s="0" t="s">
        <v>72</v>
      </c>
      <c r="B21" s="0" t="s">
        <v>73</v>
      </c>
      <c r="C21" s="0" t="s">
        <v>41</v>
      </c>
      <c r="D21" s="15" t="n">
        <v>0</v>
      </c>
      <c r="E21" s="15" t="n">
        <v>0</v>
      </c>
      <c r="F21" s="15" t="n">
        <v>0</v>
      </c>
      <c r="G21" s="15" t="n">
        <v>0</v>
      </c>
      <c r="H21" s="15" t="n">
        <v>0</v>
      </c>
      <c r="I21" s="15" t="n">
        <v>0</v>
      </c>
      <c r="J21" s="15" t="n">
        <v>0</v>
      </c>
      <c r="K21" s="15" t="n">
        <v>0</v>
      </c>
      <c r="L21" s="15" t="n">
        <v>0</v>
      </c>
      <c r="M21" s="8" t="n">
        <v>0</v>
      </c>
      <c r="N21" s="8" t="n">
        <v>0</v>
      </c>
      <c r="O21" s="8" t="n">
        <v>0.000386100386100386</v>
      </c>
      <c r="P21" s="8" t="n">
        <v>0.000746268656716418</v>
      </c>
      <c r="Q21" s="8" t="n">
        <v>0</v>
      </c>
      <c r="R21" s="8" t="n">
        <v>0</v>
      </c>
      <c r="S21" s="8" t="n">
        <v>0</v>
      </c>
      <c r="T21" s="16" t="n">
        <v>0</v>
      </c>
      <c r="U21" s="8" t="n">
        <v>0</v>
      </c>
      <c r="W21" s="8" t="n">
        <f aca="false">D21</f>
        <v>0</v>
      </c>
      <c r="X21" s="8" t="n">
        <f aca="false">AVERAGE(E21:G21)</f>
        <v>0</v>
      </c>
      <c r="Y21" s="8" t="n">
        <f aca="false">H21</f>
        <v>0</v>
      </c>
      <c r="Z21" s="8" t="n">
        <f aca="false">AVERAGE(I21:J21)</f>
        <v>0</v>
      </c>
      <c r="AA21" s="8" t="n">
        <f aca="false">AVERAGE(K21:L21)</f>
        <v>0</v>
      </c>
      <c r="AB21" s="8" t="n">
        <f aca="false">M21</f>
        <v>0</v>
      </c>
      <c r="AC21" s="8" t="n">
        <f aca="false">AVERAGE(N21:O21)</f>
        <v>0.000193050193050193</v>
      </c>
      <c r="AD21" s="8" t="n">
        <f aca="false">AVERAGE(P21:Q21)</f>
        <v>0.000373134328358209</v>
      </c>
      <c r="AE21" s="8" t="n">
        <f aca="false">R21</f>
        <v>0</v>
      </c>
      <c r="AF21" s="8" t="n">
        <f aca="false">AVERAGE(S21:T21)</f>
        <v>0</v>
      </c>
      <c r="AG21" s="8" t="n">
        <f aca="false">U21</f>
        <v>0</v>
      </c>
    </row>
    <row r="22" customFormat="false" ht="16" hidden="false" customHeight="false" outlineLevel="0" collapsed="false">
      <c r="A22" s="0" t="s">
        <v>74</v>
      </c>
      <c r="B22" s="0" t="s">
        <v>75</v>
      </c>
      <c r="C22" s="0" t="s">
        <v>38</v>
      </c>
      <c r="D22" s="15" t="n">
        <v>0.000892857142857143</v>
      </c>
      <c r="E22" s="15" t="n">
        <v>0</v>
      </c>
      <c r="F22" s="15" t="n">
        <v>0</v>
      </c>
      <c r="G22" s="15" t="n">
        <v>0</v>
      </c>
      <c r="H22" s="15" t="n">
        <v>0.00128205128205128</v>
      </c>
      <c r="I22" s="15" t="n">
        <v>0.000222222222222222</v>
      </c>
      <c r="J22" s="15" t="n">
        <v>0.000378787878787879</v>
      </c>
      <c r="K22" s="15" t="n">
        <v>0.0025</v>
      </c>
      <c r="L22" s="15" t="n">
        <v>0.00307692307692308</v>
      </c>
      <c r="M22" s="8" t="n">
        <v>0</v>
      </c>
      <c r="N22" s="8" t="n">
        <v>0.000769230769230769</v>
      </c>
      <c r="O22" s="8" t="n">
        <v>0.000772200772200772</v>
      </c>
      <c r="P22" s="8" t="n">
        <v>0.00111940298507463</v>
      </c>
      <c r="Q22" s="8" t="n">
        <v>0.000540540540540541</v>
      </c>
      <c r="R22" s="8" t="n">
        <v>0.0010989010989011</v>
      </c>
      <c r="S22" s="8" t="n">
        <v>0.000453720508166969</v>
      </c>
      <c r="T22" s="16" t="n">
        <v>0.00128314798973482</v>
      </c>
      <c r="U22" s="8" t="n">
        <v>0.000638977635782748</v>
      </c>
      <c r="W22" s="8" t="n">
        <f aca="false">D22</f>
        <v>0.000892857142857143</v>
      </c>
      <c r="X22" s="8" t="n">
        <f aca="false">AVERAGE(E22:G22)</f>
        <v>0</v>
      </c>
      <c r="Y22" s="8" t="n">
        <f aca="false">H22</f>
        <v>0.00128205128205128</v>
      </c>
      <c r="Z22" s="8" t="n">
        <f aca="false">AVERAGE(I22:J22)</f>
        <v>0.00030050505050505</v>
      </c>
      <c r="AA22" s="8" t="n">
        <f aca="false">AVERAGE(K22:L22)</f>
        <v>0.00278846153846154</v>
      </c>
      <c r="AB22" s="8" t="n">
        <f aca="false">M22</f>
        <v>0</v>
      </c>
      <c r="AC22" s="8" t="n">
        <f aca="false">AVERAGE(N22:O22)</f>
        <v>0.000770715770715771</v>
      </c>
      <c r="AD22" s="8" t="n">
        <f aca="false">AVERAGE(P22:Q22)</f>
        <v>0.000829971762807584</v>
      </c>
      <c r="AE22" s="8" t="n">
        <f aca="false">R22</f>
        <v>0.0010989010989011</v>
      </c>
      <c r="AF22" s="8" t="n">
        <f aca="false">AVERAGE(S22:T22)</f>
        <v>0.000868434248950893</v>
      </c>
      <c r="AG22" s="8" t="n">
        <f aca="false">U22</f>
        <v>0.000638977635782748</v>
      </c>
    </row>
    <row r="23" customFormat="false" ht="16" hidden="false" customHeight="false" outlineLevel="0" collapsed="false">
      <c r="A23" s="2" t="s">
        <v>76</v>
      </c>
      <c r="B23" s="0" t="s">
        <v>77</v>
      </c>
      <c r="C23" s="0" t="s">
        <v>77</v>
      </c>
      <c r="D23" s="15" t="n">
        <v>0</v>
      </c>
      <c r="E23" s="15" t="n">
        <v>0</v>
      </c>
      <c r="F23" s="15" t="n">
        <v>0</v>
      </c>
      <c r="G23" s="15" t="n">
        <v>0</v>
      </c>
      <c r="H23" s="15" t="n">
        <v>0</v>
      </c>
      <c r="I23" s="15" t="n">
        <v>0</v>
      </c>
      <c r="J23" s="15" t="n">
        <v>0</v>
      </c>
      <c r="K23" s="15" t="n">
        <v>0</v>
      </c>
      <c r="L23" s="15" t="n">
        <v>0</v>
      </c>
      <c r="M23" s="8" t="n">
        <v>0.00329218106995885</v>
      </c>
      <c r="N23" s="8" t="n">
        <v>0.00615384615384615</v>
      </c>
      <c r="O23" s="8" t="n">
        <v>0.00656370656370656</v>
      </c>
      <c r="P23" s="8" t="n">
        <v>0.0130597014925373</v>
      </c>
      <c r="Q23" s="8" t="n">
        <v>0.0183783783783784</v>
      </c>
      <c r="R23" s="8" t="n">
        <v>0.0223443223443223</v>
      </c>
      <c r="S23" s="8" t="n">
        <v>0.0235934664246824</v>
      </c>
      <c r="T23" s="16" t="n">
        <v>0.0209580838323353</v>
      </c>
      <c r="U23" s="8" t="n">
        <v>0.0204472843450479</v>
      </c>
      <c r="W23" s="8" t="n">
        <f aca="false">D23</f>
        <v>0</v>
      </c>
      <c r="X23" s="8" t="n">
        <f aca="false">AVERAGE(E23:G23)</f>
        <v>0</v>
      </c>
      <c r="Y23" s="8" t="n">
        <f aca="false">H23</f>
        <v>0</v>
      </c>
      <c r="Z23" s="8" t="n">
        <f aca="false">AVERAGE(I23:J23)</f>
        <v>0</v>
      </c>
      <c r="AA23" s="8" t="n">
        <f aca="false">AVERAGE(K23:L23)</f>
        <v>0</v>
      </c>
      <c r="AB23" s="8" t="n">
        <f aca="false">M23</f>
        <v>0.00329218106995885</v>
      </c>
      <c r="AC23" s="8" t="n">
        <f aca="false">AVERAGE(N23:O23)</f>
        <v>0.00635877635877636</v>
      </c>
      <c r="AD23" s="8" t="n">
        <f aca="false">AVERAGE(P23:Q23)</f>
        <v>0.0157190399354578</v>
      </c>
      <c r="AE23" s="8" t="n">
        <f aca="false">R23</f>
        <v>0.0223443223443223</v>
      </c>
      <c r="AF23" s="8" t="n">
        <f aca="false">AVERAGE(S23:T23)</f>
        <v>0.0222757751285089</v>
      </c>
      <c r="AG23" s="8" t="n">
        <f aca="false">U23</f>
        <v>0.0204472843450479</v>
      </c>
    </row>
    <row r="24" customFormat="false" ht="16" hidden="false" customHeight="false" outlineLevel="0" collapsed="false">
      <c r="A24" s="0" t="s">
        <v>78</v>
      </c>
      <c r="B24" s="0" t="s">
        <v>73</v>
      </c>
      <c r="C24" s="0" t="s">
        <v>41</v>
      </c>
      <c r="D24" s="15" t="n">
        <v>0</v>
      </c>
      <c r="E24" s="15" t="n">
        <v>0.00909090909090909</v>
      </c>
      <c r="F24" s="15" t="n">
        <v>0</v>
      </c>
      <c r="G24" s="15" t="n">
        <v>0</v>
      </c>
      <c r="H24" s="15" t="n">
        <v>0.00512820512820513</v>
      </c>
      <c r="I24" s="15" t="n">
        <v>0.00711111111111111</v>
      </c>
      <c r="J24" s="15" t="n">
        <v>0.00984848484848485</v>
      </c>
      <c r="K24" s="15" t="n">
        <v>0.0125</v>
      </c>
      <c r="L24" s="15" t="n">
        <v>0.0146153846153846</v>
      </c>
      <c r="M24" s="8" t="n">
        <v>0.00617283950617284</v>
      </c>
      <c r="N24" s="8" t="n">
        <v>0.00576923076923077</v>
      </c>
      <c r="O24" s="8" t="n">
        <v>0.00810810810810811</v>
      </c>
      <c r="P24" s="8" t="n">
        <v>0.0138059701492537</v>
      </c>
      <c r="Q24" s="8" t="n">
        <v>0.0145945945945946</v>
      </c>
      <c r="R24" s="8" t="n">
        <v>0.0223443223443223</v>
      </c>
      <c r="S24" s="8" t="n">
        <v>0.0195099818511797</v>
      </c>
      <c r="T24" s="16" t="n">
        <v>0.023524379811805</v>
      </c>
      <c r="U24" s="8" t="n">
        <v>0.0217252396166134</v>
      </c>
      <c r="W24" s="8" t="n">
        <f aca="false">D24</f>
        <v>0</v>
      </c>
      <c r="X24" s="8" t="n">
        <f aca="false">AVERAGE(E24:G24)</f>
        <v>0.00303030303030303</v>
      </c>
      <c r="Y24" s="8" t="n">
        <f aca="false">H24</f>
        <v>0.00512820512820513</v>
      </c>
      <c r="Z24" s="8" t="n">
        <f aca="false">AVERAGE(I24:J24)</f>
        <v>0.00847979797979798</v>
      </c>
      <c r="AA24" s="8" t="n">
        <f aca="false">AVERAGE(K24:L24)</f>
        <v>0.0135576923076923</v>
      </c>
      <c r="AB24" s="8" t="n">
        <f aca="false">M24</f>
        <v>0.00617283950617284</v>
      </c>
      <c r="AC24" s="8" t="n">
        <f aca="false">AVERAGE(N24:O24)</f>
        <v>0.00693866943866944</v>
      </c>
      <c r="AD24" s="8" t="n">
        <f aca="false">AVERAGE(P24:Q24)</f>
        <v>0.0142002823719242</v>
      </c>
      <c r="AE24" s="8" t="n">
        <f aca="false">R24</f>
        <v>0.0223443223443223</v>
      </c>
      <c r="AF24" s="8" t="n">
        <f aca="false">AVERAGE(S24:T24)</f>
        <v>0.0215171808314923</v>
      </c>
      <c r="AG24" s="8" t="n">
        <f aca="false">U24</f>
        <v>0.0217252396166134</v>
      </c>
    </row>
    <row r="25" customFormat="false" ht="16" hidden="false" customHeight="false" outlineLevel="0" collapsed="false">
      <c r="A25" s="15" t="s">
        <v>79</v>
      </c>
      <c r="B25" s="0" t="s">
        <v>52</v>
      </c>
      <c r="C25" s="0" t="s">
        <v>52</v>
      </c>
      <c r="D25" s="15" t="n">
        <v>0</v>
      </c>
      <c r="E25" s="15" t="n">
        <v>0</v>
      </c>
      <c r="F25" s="15" t="n">
        <v>0</v>
      </c>
      <c r="G25" s="15" t="n">
        <v>0</v>
      </c>
      <c r="H25" s="15" t="n">
        <v>0.000641025641025641</v>
      </c>
      <c r="I25" s="15" t="n">
        <v>0.000222222222222222</v>
      </c>
      <c r="J25" s="15" t="n">
        <v>0.000378787878787879</v>
      </c>
      <c r="K25" s="15" t="n">
        <v>0</v>
      </c>
      <c r="L25" s="15" t="n">
        <v>0</v>
      </c>
      <c r="M25" s="15" t="n">
        <v>0</v>
      </c>
      <c r="N25" s="15" t="n">
        <v>0</v>
      </c>
      <c r="O25" s="15" t="n">
        <v>0</v>
      </c>
      <c r="P25" s="15" t="n">
        <v>0</v>
      </c>
      <c r="Q25" s="15" t="n">
        <v>0</v>
      </c>
      <c r="R25" s="15" t="n">
        <v>0</v>
      </c>
      <c r="S25" s="8" t="n">
        <v>0.0058983666061706</v>
      </c>
      <c r="T25" s="16" t="n">
        <v>0.000427715996578272</v>
      </c>
      <c r="U25" s="8" t="n">
        <v>0.00191693290734824</v>
      </c>
      <c r="W25" s="8" t="n">
        <f aca="false">D25</f>
        <v>0</v>
      </c>
      <c r="X25" s="8" t="n">
        <f aca="false">AVERAGE(E25:G25)</f>
        <v>0</v>
      </c>
      <c r="Y25" s="8" t="n">
        <f aca="false">H25</f>
        <v>0.000641025641025641</v>
      </c>
      <c r="Z25" s="8" t="n">
        <f aca="false">AVERAGE(I25:J25)</f>
        <v>0.00030050505050505</v>
      </c>
      <c r="AA25" s="8" t="n">
        <f aca="false">AVERAGE(K25:L25)</f>
        <v>0</v>
      </c>
      <c r="AB25" s="8" t="n">
        <f aca="false">M25</f>
        <v>0</v>
      </c>
      <c r="AC25" s="8" t="n">
        <f aca="false">AVERAGE(N25:O25)</f>
        <v>0</v>
      </c>
      <c r="AD25" s="8" t="n">
        <f aca="false">AVERAGE(P25:Q25)</f>
        <v>0</v>
      </c>
      <c r="AE25" s="8" t="n">
        <f aca="false">R25</f>
        <v>0</v>
      </c>
      <c r="AF25" s="8" t="n">
        <f aca="false">AVERAGE(S25:T25)</f>
        <v>0.00316304130137444</v>
      </c>
      <c r="AG25" s="8" t="n">
        <f aca="false">U25</f>
        <v>0.00191693290734824</v>
      </c>
    </row>
    <row r="26" customFormat="false" ht="16" hidden="false" customHeight="false" outlineLevel="0" collapsed="false">
      <c r="A26" s="2" t="s">
        <v>80</v>
      </c>
      <c r="B26" s="0" t="s">
        <v>52</v>
      </c>
      <c r="C26" s="0" t="s">
        <v>52</v>
      </c>
      <c r="D26" s="15" t="n">
        <v>0.0223214285714286</v>
      </c>
      <c r="E26" s="15" t="n">
        <v>0.00454545454545455</v>
      </c>
      <c r="F26" s="15" t="n">
        <v>0</v>
      </c>
      <c r="G26" s="15" t="n">
        <v>0.0666666666666667</v>
      </c>
      <c r="H26" s="15" t="n">
        <v>0.0903846153846154</v>
      </c>
      <c r="I26" s="15" t="n">
        <v>0.0417777777777778</v>
      </c>
      <c r="J26" s="15" t="n">
        <v>0.0965909090909091</v>
      </c>
      <c r="K26" s="15" t="n">
        <v>0.0525</v>
      </c>
      <c r="L26" s="15" t="n">
        <v>0.0830769230769231</v>
      </c>
      <c r="M26" s="8" t="n">
        <v>0.0580246913580247</v>
      </c>
      <c r="N26" s="8" t="n">
        <v>0.0723076923076923</v>
      </c>
      <c r="O26" s="8" t="n">
        <v>0.0996138996138996</v>
      </c>
      <c r="P26" s="8" t="n">
        <v>0.0895522388059701</v>
      </c>
      <c r="Q26" s="8" t="n">
        <v>0.141081081081081</v>
      </c>
      <c r="R26" s="8" t="n">
        <v>0.0967032967032967</v>
      </c>
      <c r="S26" s="8" t="n">
        <v>0.103901996370236</v>
      </c>
      <c r="T26" s="16" t="n">
        <v>0.103507271171942</v>
      </c>
      <c r="U26" s="8" t="n">
        <v>0.111821086261981</v>
      </c>
      <c r="W26" s="8" t="n">
        <f aca="false">D26</f>
        <v>0.0223214285714286</v>
      </c>
      <c r="X26" s="8" t="n">
        <f aca="false">AVERAGE(E26:G26)</f>
        <v>0.0237373737373737</v>
      </c>
      <c r="Y26" s="8" t="n">
        <f aca="false">H26</f>
        <v>0.0903846153846154</v>
      </c>
      <c r="Z26" s="8" t="n">
        <f aca="false">AVERAGE(I26:J26)</f>
        <v>0.0691843434343434</v>
      </c>
      <c r="AA26" s="8" t="n">
        <f aca="false">AVERAGE(K26:L26)</f>
        <v>0.0677884615384615</v>
      </c>
      <c r="AB26" s="8" t="n">
        <f aca="false">M26</f>
        <v>0.0580246913580247</v>
      </c>
      <c r="AC26" s="8" t="n">
        <f aca="false">AVERAGE(N26:O26)</f>
        <v>0.085960795960796</v>
      </c>
      <c r="AD26" s="8" t="n">
        <f aca="false">AVERAGE(P26:Q26)</f>
        <v>0.115316659943526</v>
      </c>
      <c r="AE26" s="8" t="n">
        <f aca="false">R26</f>
        <v>0.0967032967032967</v>
      </c>
      <c r="AF26" s="8" t="n">
        <f aca="false">AVERAGE(S26:T26)</f>
        <v>0.103704633771089</v>
      </c>
      <c r="AG26" s="8" t="n">
        <f aca="false">U26</f>
        <v>0.111821086261981</v>
      </c>
    </row>
    <row r="27" customFormat="false" ht="16" hidden="false" customHeight="false" outlineLevel="0" collapsed="false">
      <c r="A27" s="0" t="s">
        <v>81</v>
      </c>
      <c r="B27" s="0" t="s">
        <v>82</v>
      </c>
      <c r="C27" s="0" t="s">
        <v>41</v>
      </c>
      <c r="D27" s="15" t="n">
        <v>0</v>
      </c>
      <c r="E27" s="15" t="n">
        <v>0</v>
      </c>
      <c r="F27" s="15" t="n">
        <v>0</v>
      </c>
      <c r="G27" s="15" t="n">
        <v>0</v>
      </c>
      <c r="H27" s="15" t="n">
        <v>0</v>
      </c>
      <c r="I27" s="15" t="n">
        <v>0.000444444444444444</v>
      </c>
      <c r="J27" s="15" t="n">
        <v>0</v>
      </c>
      <c r="K27" s="15" t="n">
        <v>0.0025</v>
      </c>
      <c r="L27" s="15" t="n">
        <v>0.00153846153846154</v>
      </c>
      <c r="M27" s="8" t="n">
        <v>0.00164609053497942</v>
      </c>
      <c r="N27" s="8" t="n">
        <v>0.000769230769230769</v>
      </c>
      <c r="O27" s="8" t="n">
        <v>0.00115830115830116</v>
      </c>
      <c r="P27" s="8" t="n">
        <v>0.00149253731343284</v>
      </c>
      <c r="Q27" s="8" t="n">
        <v>0.0027027027027027</v>
      </c>
      <c r="R27" s="8" t="n">
        <v>0.00293040293040293</v>
      </c>
      <c r="S27" s="8" t="n">
        <v>0.00226116152450091</v>
      </c>
      <c r="T27" s="16" t="n">
        <f aca="false">0.00384944396920445+0.0017</f>
        <v>0.00554944396920445</v>
      </c>
      <c r="U27" s="8" t="n">
        <v>0.00383386581469649</v>
      </c>
      <c r="W27" s="8" t="n">
        <f aca="false">D27</f>
        <v>0</v>
      </c>
      <c r="X27" s="8" t="n">
        <f aca="false">AVERAGE(E27:G27)</f>
        <v>0</v>
      </c>
      <c r="Y27" s="8" t="n">
        <f aca="false">H27</f>
        <v>0</v>
      </c>
      <c r="Z27" s="8" t="n">
        <f aca="false">AVERAGE(I27:J27)</f>
        <v>0.000222222222222222</v>
      </c>
      <c r="AA27" s="8" t="n">
        <f aca="false">AVERAGE(K27:L27)</f>
        <v>0.00201923076923077</v>
      </c>
      <c r="AB27" s="8" t="n">
        <f aca="false">M27</f>
        <v>0.00164609053497942</v>
      </c>
      <c r="AC27" s="8" t="n">
        <f aca="false">AVERAGE(N27:O27)</f>
        <v>0.000963765963765964</v>
      </c>
      <c r="AD27" s="8" t="n">
        <f aca="false">AVERAGE(P27:Q27)</f>
        <v>0.00209762000806777</v>
      </c>
      <c r="AE27" s="8" t="n">
        <f aca="false">R27</f>
        <v>0.00293040293040293</v>
      </c>
      <c r="AF27" s="8" t="n">
        <f aca="false">AVERAGE(S27:T27)</f>
        <v>0.00390530274685268</v>
      </c>
      <c r="AG27" s="8" t="n">
        <f aca="false">U27</f>
        <v>0.00383386581469649</v>
      </c>
    </row>
    <row r="28" customFormat="false" ht="16" hidden="false" customHeight="false" outlineLevel="0" collapsed="false">
      <c r="A28" s="0" t="s">
        <v>83</v>
      </c>
      <c r="B28" s="0" t="s">
        <v>84</v>
      </c>
      <c r="C28" s="0" t="s">
        <v>44</v>
      </c>
      <c r="D28" s="15" t="n">
        <v>0.00714285714285714</v>
      </c>
      <c r="E28" s="15" t="n">
        <v>0.00454545454545455</v>
      </c>
      <c r="F28" s="15" t="n">
        <v>0</v>
      </c>
      <c r="G28" s="15" t="n">
        <v>0</v>
      </c>
      <c r="H28" s="15" t="n">
        <v>0.00192307692307692</v>
      </c>
      <c r="I28" s="15" t="n">
        <v>0.00222222222222222</v>
      </c>
      <c r="J28" s="15" t="n">
        <v>0.00151515151515152</v>
      </c>
      <c r="K28" s="15" t="n">
        <v>0.005</v>
      </c>
      <c r="L28" s="15" t="n">
        <v>0.000769230769230769</v>
      </c>
      <c r="M28" s="8" t="n">
        <v>0.000411522633744856</v>
      </c>
      <c r="N28" s="8" t="n">
        <v>0.00115384615384615</v>
      </c>
      <c r="O28" s="8" t="n">
        <v>0.0027027027027027</v>
      </c>
      <c r="P28" s="8" t="n">
        <v>0.000746268656716418</v>
      </c>
      <c r="Q28" s="8" t="n">
        <v>0.00324324324324324</v>
      </c>
      <c r="R28" s="8" t="n">
        <v>0.000732600732600733</v>
      </c>
      <c r="S28" s="8" t="n">
        <v>0.00226860254083485</v>
      </c>
      <c r="T28" s="8" t="n">
        <v>0.0013</v>
      </c>
      <c r="U28" s="8" t="n">
        <v>0.00383386581469649</v>
      </c>
      <c r="W28" s="8" t="n">
        <f aca="false">D28</f>
        <v>0.00714285714285714</v>
      </c>
      <c r="X28" s="8" t="n">
        <f aca="false">AVERAGE(E28:G28)</f>
        <v>0.00151515151515152</v>
      </c>
      <c r="Y28" s="8" t="n">
        <f aca="false">H28</f>
        <v>0.00192307692307692</v>
      </c>
      <c r="Z28" s="8" t="n">
        <f aca="false">AVERAGE(I28:J28)</f>
        <v>0.00186868686868687</v>
      </c>
      <c r="AA28" s="8" t="n">
        <f aca="false">AVERAGE(K28:L28)</f>
        <v>0.00288461538461538</v>
      </c>
      <c r="AB28" s="8" t="n">
        <f aca="false">M28</f>
        <v>0.000411522633744856</v>
      </c>
      <c r="AC28" s="8" t="n">
        <f aca="false">AVERAGE(N28:O28)</f>
        <v>0.00192827442827443</v>
      </c>
      <c r="AD28" s="8" t="n">
        <f aca="false">AVERAGE(P28:Q28)</f>
        <v>0.00199475594997983</v>
      </c>
      <c r="AE28" s="8" t="n">
        <f aca="false">R28</f>
        <v>0.000732600732600733</v>
      </c>
      <c r="AF28" s="8" t="n">
        <f aca="false">AVERAGE(S28:T28)</f>
        <v>0.00178430127041742</v>
      </c>
      <c r="AG28" s="8" t="n">
        <f aca="false">U28</f>
        <v>0.00383386581469649</v>
      </c>
    </row>
    <row r="29" customFormat="false" ht="16" hidden="false" customHeight="false" outlineLevel="0" collapsed="false">
      <c r="A29" s="0" t="s">
        <v>85</v>
      </c>
      <c r="B29" s="0" t="s">
        <v>84</v>
      </c>
      <c r="C29" s="0" t="s">
        <v>44</v>
      </c>
      <c r="D29" s="15" t="n">
        <v>0</v>
      </c>
      <c r="E29" s="15" t="n">
        <v>0</v>
      </c>
      <c r="F29" s="15" t="n">
        <v>0</v>
      </c>
      <c r="G29" s="15" t="n">
        <v>0</v>
      </c>
      <c r="H29" s="15" t="n">
        <v>0</v>
      </c>
      <c r="I29" s="15" t="n">
        <v>0.000222222222222222</v>
      </c>
      <c r="J29" s="15" t="n">
        <v>0</v>
      </c>
      <c r="K29" s="15" t="n">
        <v>0</v>
      </c>
      <c r="L29" s="15" t="n">
        <v>0.000769230769230769</v>
      </c>
      <c r="M29" s="8" t="n">
        <v>0.000823045267489712</v>
      </c>
      <c r="N29" s="8" t="n">
        <v>0.00115384615384615</v>
      </c>
      <c r="O29" s="8" t="n">
        <v>0.000386100386100386</v>
      </c>
      <c r="P29" s="8" t="n">
        <v>0.00111940298507463</v>
      </c>
      <c r="Q29" s="8" t="n">
        <v>0.00108108108108108</v>
      </c>
      <c r="R29" s="8" t="n">
        <v>0.0010989010989011</v>
      </c>
      <c r="S29" s="8" t="n">
        <v>0</v>
      </c>
      <c r="T29" s="16" t="n">
        <v>0.000427715996578272</v>
      </c>
      <c r="U29" s="8" t="n">
        <v>0.0012779552715655</v>
      </c>
      <c r="W29" s="8" t="n">
        <f aca="false">D29</f>
        <v>0</v>
      </c>
      <c r="X29" s="8" t="n">
        <f aca="false">AVERAGE(E29:G29)</f>
        <v>0</v>
      </c>
      <c r="Y29" s="8" t="n">
        <f aca="false">H29</f>
        <v>0</v>
      </c>
      <c r="Z29" s="8" t="n">
        <f aca="false">AVERAGE(I29:J29)</f>
        <v>0.000111111111111111</v>
      </c>
      <c r="AA29" s="8" t="n">
        <f aca="false">AVERAGE(K29:L29)</f>
        <v>0.000384615384615385</v>
      </c>
      <c r="AB29" s="8" t="n">
        <f aca="false">M29</f>
        <v>0.000823045267489712</v>
      </c>
      <c r="AC29" s="8" t="n">
        <f aca="false">AVERAGE(N29:O29)</f>
        <v>0.00076997326997327</v>
      </c>
      <c r="AD29" s="8" t="n">
        <f aca="false">AVERAGE(P29:Q29)</f>
        <v>0.00110024203307785</v>
      </c>
      <c r="AE29" s="8" t="n">
        <f aca="false">R29</f>
        <v>0.0010989010989011</v>
      </c>
      <c r="AF29" s="8" t="n">
        <f aca="false">AVERAGE(S29:T29)</f>
        <v>0.000213857998289136</v>
      </c>
      <c r="AG29" s="8" t="n">
        <f aca="false">U29</f>
        <v>0.0012779552715655</v>
      </c>
    </row>
    <row r="30" s="1" customFormat="true" ht="16" hidden="false" customHeight="false" outlineLevel="0" collapsed="false">
      <c r="A30" s="1" t="s">
        <v>86</v>
      </c>
      <c r="B30" s="1" t="s">
        <v>87</v>
      </c>
      <c r="C30" s="1" t="s">
        <v>44</v>
      </c>
      <c r="D30" s="15" t="n">
        <v>0</v>
      </c>
      <c r="E30" s="15" t="n">
        <v>0</v>
      </c>
      <c r="F30" s="15" t="n">
        <v>0</v>
      </c>
      <c r="G30" s="15" t="n">
        <v>0.00238095238095238</v>
      </c>
      <c r="H30" s="15" t="n">
        <v>0.0032051282051282</v>
      </c>
      <c r="I30" s="15" t="n">
        <v>0.00155555555555556</v>
      </c>
      <c r="J30" s="15" t="n">
        <v>0.000378787878787879</v>
      </c>
      <c r="K30" s="15" t="n">
        <v>0</v>
      </c>
      <c r="L30" s="15" t="n">
        <v>0.00538461538461538</v>
      </c>
      <c r="M30" s="15" t="n">
        <v>0.00205761316872428</v>
      </c>
      <c r="N30" s="15" t="n">
        <v>0.00384615384615385</v>
      </c>
      <c r="O30" s="15" t="n">
        <v>0.00386100386100386</v>
      </c>
      <c r="P30" s="15" t="n">
        <v>0.00559701492537313</v>
      </c>
      <c r="Q30" s="15" t="n">
        <v>0.00702702702702703</v>
      </c>
      <c r="R30" s="15" t="n">
        <v>0.00476190476190476</v>
      </c>
      <c r="S30" s="15" t="n">
        <v>0.00680580762250454</v>
      </c>
      <c r="T30" s="16" t="n">
        <v>0.00513259195893926</v>
      </c>
      <c r="U30" s="15" t="n">
        <v>0.00511182108626198</v>
      </c>
      <c r="V30" s="8"/>
      <c r="W30" s="8" t="n">
        <f aca="false">D30</f>
        <v>0</v>
      </c>
      <c r="X30" s="8" t="n">
        <f aca="false">AVERAGE(E30:G30)</f>
        <v>0.000793650793650794</v>
      </c>
      <c r="Y30" s="8" t="n">
        <f aca="false">H30</f>
        <v>0.0032051282051282</v>
      </c>
      <c r="Z30" s="8" t="n">
        <f aca="false">AVERAGE(I30:J30)</f>
        <v>0.000967171717171717</v>
      </c>
      <c r="AA30" s="8" t="n">
        <f aca="false">AVERAGE(K30:L30)</f>
        <v>0.00269230769230769</v>
      </c>
      <c r="AB30" s="8" t="n">
        <f aca="false">M30</f>
        <v>0.00205761316872428</v>
      </c>
      <c r="AC30" s="8" t="n">
        <f aca="false">AVERAGE(N30:O30)</f>
        <v>0.00385357885357885</v>
      </c>
      <c r="AD30" s="8" t="n">
        <f aca="false">AVERAGE(P30:Q30)</f>
        <v>0.00631202097620008</v>
      </c>
      <c r="AE30" s="8" t="n">
        <f aca="false">R30</f>
        <v>0.00476190476190476</v>
      </c>
      <c r="AF30" s="8" t="n">
        <f aca="false">AVERAGE(S30:T30)</f>
        <v>0.0059691997907219</v>
      </c>
      <c r="AG30" s="8" t="n">
        <f aca="false">U30</f>
        <v>0.00511182108626198</v>
      </c>
    </row>
    <row r="31" customFormat="false" ht="16" hidden="false" customHeight="false" outlineLevel="0" collapsed="false">
      <c r="A31" s="0" t="s">
        <v>88</v>
      </c>
      <c r="B31" s="0" t="s">
        <v>89</v>
      </c>
      <c r="C31" s="0" t="s">
        <v>38</v>
      </c>
      <c r="D31" s="15" t="n">
        <v>0.0651785714285714</v>
      </c>
      <c r="E31" s="15" t="n">
        <v>0.0863636363636364</v>
      </c>
      <c r="F31" s="15" t="n">
        <v>0.1875</v>
      </c>
      <c r="G31" s="15" t="n">
        <v>0.0714285714285714</v>
      </c>
      <c r="H31" s="15" t="n">
        <v>0.162820512820513</v>
      </c>
      <c r="I31" s="15" t="n">
        <v>0.0217777777777778</v>
      </c>
      <c r="J31" s="15" t="n">
        <v>0.00303030303030303</v>
      </c>
      <c r="K31" s="15" t="n">
        <v>0.0025</v>
      </c>
      <c r="L31" s="15" t="n">
        <v>0.00615384615384615</v>
      </c>
      <c r="M31" s="8" t="n">
        <v>0.00617283950617284</v>
      </c>
      <c r="N31" s="8" t="n">
        <v>0.00653846153846154</v>
      </c>
      <c r="O31" s="8" t="n">
        <v>0.0108108108108108</v>
      </c>
      <c r="P31" s="8" t="n">
        <v>0.0272388059701493</v>
      </c>
      <c r="Q31" s="8" t="n">
        <v>0.0637837837837838</v>
      </c>
      <c r="R31" s="8" t="n">
        <v>0.0750915750915751</v>
      </c>
      <c r="S31" s="8" t="n">
        <v>0.0598911070780399</v>
      </c>
      <c r="T31" s="16" t="n">
        <v>0.0637296834901625</v>
      </c>
      <c r="U31" s="8" t="n">
        <v>0.0587859424920128</v>
      </c>
      <c r="W31" s="8" t="n">
        <f aca="false">D31</f>
        <v>0.0651785714285714</v>
      </c>
      <c r="X31" s="8" t="n">
        <f aca="false">AVERAGE(E31:G31)</f>
        <v>0.115097402597403</v>
      </c>
      <c r="Y31" s="8" t="n">
        <f aca="false">H31</f>
        <v>0.162820512820513</v>
      </c>
      <c r="Z31" s="8" t="n">
        <f aca="false">AVERAGE(I31:J31)</f>
        <v>0.0124040404040404</v>
      </c>
      <c r="AA31" s="8" t="n">
        <f aca="false">AVERAGE(K31:L31)</f>
        <v>0.00432692307692308</v>
      </c>
      <c r="AB31" s="8" t="n">
        <f aca="false">M31</f>
        <v>0.00617283950617284</v>
      </c>
      <c r="AC31" s="8" t="n">
        <f aca="false">AVERAGE(N31:O31)</f>
        <v>0.00867463617463618</v>
      </c>
      <c r="AD31" s="8" t="n">
        <f aca="false">AVERAGE(P31:Q31)</f>
        <v>0.0455112948769665</v>
      </c>
      <c r="AE31" s="8" t="n">
        <f aca="false">R31</f>
        <v>0.0750915750915751</v>
      </c>
      <c r="AF31" s="8" t="n">
        <f aca="false">AVERAGE(S31:T31)</f>
        <v>0.0618103952841012</v>
      </c>
      <c r="AG31" s="8" t="n">
        <f aca="false">U31</f>
        <v>0.0587859424920128</v>
      </c>
    </row>
    <row r="32" customFormat="false" ht="16" hidden="false" customHeight="false" outlineLevel="0" collapsed="false">
      <c r="A32" s="1" t="s">
        <v>90</v>
      </c>
      <c r="B32" s="0" t="s">
        <v>89</v>
      </c>
      <c r="C32" s="0" t="s">
        <v>38</v>
      </c>
      <c r="D32" s="15" t="n">
        <v>0.0303571428571429</v>
      </c>
      <c r="E32" s="15" t="n">
        <v>0.0681818181818182</v>
      </c>
      <c r="F32" s="15" t="n">
        <v>0</v>
      </c>
      <c r="G32" s="15" t="n">
        <v>0.00476190476190476</v>
      </c>
      <c r="H32" s="15" t="n">
        <v>0.0134615384615385</v>
      </c>
      <c r="I32" s="15" t="n">
        <v>0.00244444444444444</v>
      </c>
      <c r="J32" s="15" t="n">
        <v>0.00871212121212121</v>
      </c>
      <c r="K32" s="15" t="n">
        <v>0</v>
      </c>
      <c r="L32" s="15" t="n">
        <v>0.0553846153846154</v>
      </c>
      <c r="M32" s="15" t="n">
        <v>0.0288065843621399</v>
      </c>
      <c r="N32" s="15" t="n">
        <v>0.0407692307692308</v>
      </c>
      <c r="O32" s="15" t="n">
        <v>0.0536679536679537</v>
      </c>
      <c r="P32" s="15" t="n">
        <v>0.102238805970149</v>
      </c>
      <c r="Q32" s="15" t="n">
        <v>0.0691891891891892</v>
      </c>
      <c r="R32" s="15" t="n">
        <v>0.0391941391941392</v>
      </c>
      <c r="S32" s="8" t="n">
        <v>0.0476406533575318</v>
      </c>
      <c r="T32" s="16" t="n">
        <v>0.0402053036783576</v>
      </c>
      <c r="U32" s="8" t="n">
        <v>0.0447284345047923</v>
      </c>
      <c r="W32" s="8" t="n">
        <f aca="false">D32</f>
        <v>0.0303571428571429</v>
      </c>
      <c r="X32" s="8" t="n">
        <f aca="false">AVERAGE(E32:G32)</f>
        <v>0.0243145743145743</v>
      </c>
      <c r="Y32" s="8" t="n">
        <f aca="false">H32</f>
        <v>0.0134615384615385</v>
      </c>
      <c r="Z32" s="8" t="n">
        <f aca="false">AVERAGE(I32:J32)</f>
        <v>0.00557828282828283</v>
      </c>
      <c r="AA32" s="8" t="n">
        <f aca="false">AVERAGE(K32:L32)</f>
        <v>0.0276923076923077</v>
      </c>
      <c r="AB32" s="8" t="n">
        <f aca="false">M32</f>
        <v>0.0288065843621399</v>
      </c>
      <c r="AC32" s="8" t="n">
        <f aca="false">AVERAGE(N32:O32)</f>
        <v>0.0472185922185922</v>
      </c>
      <c r="AD32" s="8" t="n">
        <f aca="false">AVERAGE(P32:Q32)</f>
        <v>0.0857139975796692</v>
      </c>
      <c r="AE32" s="8" t="n">
        <f aca="false">R32</f>
        <v>0.0391941391941392</v>
      </c>
      <c r="AF32" s="8" t="n">
        <f aca="false">AVERAGE(S32:T32)</f>
        <v>0.0439229785179447</v>
      </c>
      <c r="AG32" s="8" t="n">
        <f aca="false">U32</f>
        <v>0.0447284345047923</v>
      </c>
    </row>
    <row r="33" customFormat="false" ht="16" hidden="false" customHeight="false" outlineLevel="0" collapsed="false">
      <c r="A33" s="0" t="s">
        <v>91</v>
      </c>
      <c r="B33" s="0" t="s">
        <v>52</v>
      </c>
      <c r="C33" s="0" t="s">
        <v>52</v>
      </c>
      <c r="D33" s="15" t="n">
        <v>0.00267857142857143</v>
      </c>
      <c r="E33" s="15" t="n">
        <v>0.00909090909090909</v>
      </c>
      <c r="F33" s="15" t="n">
        <v>0</v>
      </c>
      <c r="G33" s="15" t="n">
        <v>0</v>
      </c>
      <c r="H33" s="15" t="n">
        <v>0.0032051282051282</v>
      </c>
      <c r="I33" s="15" t="n">
        <v>0.00311111111111111</v>
      </c>
      <c r="J33" s="15" t="n">
        <v>0.00643939393939394</v>
      </c>
      <c r="K33" s="15" t="n">
        <v>0.02</v>
      </c>
      <c r="L33" s="15" t="n">
        <v>0.00884615384615385</v>
      </c>
      <c r="M33" s="8" t="n">
        <v>0.00534979423868313</v>
      </c>
      <c r="N33" s="8" t="n">
        <v>0.00615384615384615</v>
      </c>
      <c r="O33" s="8" t="n">
        <v>0.00888030888030888</v>
      </c>
      <c r="P33" s="8" t="n">
        <v>0.0205223880597015</v>
      </c>
      <c r="Q33" s="8" t="n">
        <v>0.00648648648648649</v>
      </c>
      <c r="R33" s="8" t="n">
        <v>0.0175824175824176</v>
      </c>
      <c r="S33" s="8" t="n">
        <v>0.0122504537205082</v>
      </c>
      <c r="T33" s="16" t="n">
        <v>0.0128314798973482</v>
      </c>
      <c r="U33" s="8" t="n">
        <v>0.0108626198083067</v>
      </c>
      <c r="W33" s="8" t="n">
        <f aca="false">D33</f>
        <v>0.00267857142857143</v>
      </c>
      <c r="X33" s="8" t="n">
        <f aca="false">AVERAGE(E33:G33)</f>
        <v>0.00303030303030303</v>
      </c>
      <c r="Y33" s="8" t="n">
        <f aca="false">H33</f>
        <v>0.0032051282051282</v>
      </c>
      <c r="Z33" s="8" t="n">
        <f aca="false">AVERAGE(I33:J33)</f>
        <v>0.00477525252525253</v>
      </c>
      <c r="AA33" s="8" t="n">
        <f aca="false">AVERAGE(K33:L33)</f>
        <v>0.0144230769230769</v>
      </c>
      <c r="AB33" s="8" t="n">
        <f aca="false">M33</f>
        <v>0.00534979423868313</v>
      </c>
      <c r="AC33" s="8" t="n">
        <f aca="false">AVERAGE(N33:O33)</f>
        <v>0.00751707751707752</v>
      </c>
      <c r="AD33" s="8" t="n">
        <f aca="false">AVERAGE(P33:Q33)</f>
        <v>0.013504437273094</v>
      </c>
      <c r="AE33" s="8" t="n">
        <f aca="false">R33</f>
        <v>0.0175824175824176</v>
      </c>
      <c r="AF33" s="8" t="n">
        <f aca="false">AVERAGE(S33:T33)</f>
        <v>0.0125409668089282</v>
      </c>
      <c r="AG33" s="8" t="n">
        <f aca="false">U33</f>
        <v>0.0108626198083067</v>
      </c>
    </row>
    <row r="34" customFormat="false" ht="16" hidden="false" customHeight="false" outlineLevel="0" collapsed="false">
      <c r="A34" s="0" t="s">
        <v>92</v>
      </c>
      <c r="B34" s="0" t="s">
        <v>75</v>
      </c>
      <c r="C34" s="0" t="s">
        <v>38</v>
      </c>
      <c r="D34" s="15" t="n">
        <v>0.00178571428571429</v>
      </c>
      <c r="E34" s="15" t="n">
        <v>0</v>
      </c>
      <c r="F34" s="15" t="n">
        <v>0</v>
      </c>
      <c r="G34" s="15" t="n">
        <v>0.00478095238095238</v>
      </c>
      <c r="H34" s="15" t="n">
        <v>0</v>
      </c>
      <c r="I34" s="15" t="n">
        <v>0.000444444444444444</v>
      </c>
      <c r="J34" s="15" t="n">
        <v>0</v>
      </c>
      <c r="K34" s="15" t="n">
        <v>0.0025</v>
      </c>
      <c r="L34" s="15" t="n">
        <v>0.00192307692307692</v>
      </c>
      <c r="M34" s="8" t="n">
        <v>0</v>
      </c>
      <c r="N34" s="8" t="n">
        <v>0</v>
      </c>
      <c r="O34" s="8" t="n">
        <v>0.000772200772200772</v>
      </c>
      <c r="P34" s="8" t="n">
        <v>0.00485074626865672</v>
      </c>
      <c r="Q34" s="8" t="n">
        <v>0.00324324324324324</v>
      </c>
      <c r="R34" s="8" t="n">
        <v>0.00293040293040293</v>
      </c>
      <c r="S34" s="8" t="n">
        <v>0.000907441016333938</v>
      </c>
      <c r="T34" s="16" t="n">
        <v>0.00171086398631309</v>
      </c>
      <c r="U34" s="8" t="n">
        <v>0.0012779552715655</v>
      </c>
      <c r="W34" s="8" t="n">
        <f aca="false">D34</f>
        <v>0.00178571428571429</v>
      </c>
      <c r="X34" s="8" t="n">
        <f aca="false">AVERAGE(E34:G34)</f>
        <v>0.00159365079365079</v>
      </c>
      <c r="Y34" s="8" t="n">
        <f aca="false">H34</f>
        <v>0</v>
      </c>
      <c r="Z34" s="8" t="n">
        <f aca="false">AVERAGE(I34:J34)</f>
        <v>0.000222222222222222</v>
      </c>
      <c r="AA34" s="8" t="n">
        <f aca="false">AVERAGE(K34:L34)</f>
        <v>0.00221153846153846</v>
      </c>
      <c r="AB34" s="8" t="n">
        <f aca="false">M34</f>
        <v>0</v>
      </c>
      <c r="AC34" s="8" t="n">
        <f aca="false">AVERAGE(N34:O34)</f>
        <v>0.000386100386100386</v>
      </c>
      <c r="AD34" s="8" t="n">
        <f aca="false">AVERAGE(P34:Q34)</f>
        <v>0.00404699475594998</v>
      </c>
      <c r="AE34" s="8" t="n">
        <f aca="false">R34</f>
        <v>0.00293040293040293</v>
      </c>
      <c r="AF34" s="8" t="n">
        <f aca="false">AVERAGE(S34:T34)</f>
        <v>0.00130915250132351</v>
      </c>
      <c r="AG34" s="8" t="n">
        <f aca="false">U34</f>
        <v>0.0012779552715655</v>
      </c>
    </row>
    <row r="35" customFormat="false" ht="16" hidden="false" customHeight="false" outlineLevel="0" collapsed="false">
      <c r="A35" s="0" t="s">
        <v>7</v>
      </c>
      <c r="B35" s="0" t="s">
        <v>89</v>
      </c>
      <c r="C35" s="0" t="s">
        <v>38</v>
      </c>
      <c r="D35" s="15" t="n">
        <v>0.0151785714285714</v>
      </c>
      <c r="E35" s="15" t="n">
        <v>0.0318181818181818</v>
      </c>
      <c r="F35" s="15" t="n">
        <v>0.0375</v>
      </c>
      <c r="G35" s="15" t="n">
        <v>0.0142857142857143</v>
      </c>
      <c r="H35" s="15" t="n">
        <v>0.0301282051282051</v>
      </c>
      <c r="I35" s="15" t="n">
        <v>0.00622222222222222</v>
      </c>
      <c r="J35" s="15" t="n">
        <v>0.000757575757575758</v>
      </c>
      <c r="K35" s="15" t="n">
        <v>0.005</v>
      </c>
      <c r="L35" s="15" t="n">
        <v>0.0123076923076923</v>
      </c>
      <c r="M35" s="8" t="n">
        <v>0.00617283950617284</v>
      </c>
      <c r="N35" s="8" t="n">
        <v>0.02</v>
      </c>
      <c r="O35" s="8" t="n">
        <v>0.0208494208494209</v>
      </c>
      <c r="P35" s="8" t="n">
        <v>0.0309701492537313</v>
      </c>
      <c r="Q35" s="8" t="n">
        <v>0.0335135135135135</v>
      </c>
      <c r="R35" s="8" t="n">
        <v>0.0307692307692308</v>
      </c>
      <c r="S35" s="8" t="n">
        <v>0.0276769509981851</v>
      </c>
      <c r="T35" s="16" t="n">
        <v>0.039349871685201</v>
      </c>
      <c r="U35" s="8" t="n">
        <v>0.0351437699680511</v>
      </c>
      <c r="W35" s="8" t="n">
        <f aca="false">D35</f>
        <v>0.0151785714285714</v>
      </c>
      <c r="X35" s="8" t="n">
        <f aca="false">AVERAGE(E35:G35)</f>
        <v>0.0278679653679654</v>
      </c>
      <c r="Y35" s="8" t="n">
        <f aca="false">H35</f>
        <v>0.0301282051282051</v>
      </c>
      <c r="Z35" s="8" t="n">
        <f aca="false">AVERAGE(I35:J35)</f>
        <v>0.00348989898989899</v>
      </c>
      <c r="AA35" s="8" t="n">
        <f aca="false">AVERAGE(K35:L35)</f>
        <v>0.00865384615384615</v>
      </c>
      <c r="AB35" s="8" t="n">
        <f aca="false">M35</f>
        <v>0.00617283950617284</v>
      </c>
      <c r="AC35" s="8" t="n">
        <f aca="false">AVERAGE(N35:O35)</f>
        <v>0.0204247104247104</v>
      </c>
      <c r="AD35" s="8" t="n">
        <f aca="false">AVERAGE(P35:Q35)</f>
        <v>0.0322418313836224</v>
      </c>
      <c r="AE35" s="8" t="n">
        <f aca="false">R35</f>
        <v>0.0307692307692308</v>
      </c>
      <c r="AF35" s="8" t="n">
        <f aca="false">AVERAGE(S35:T35)</f>
        <v>0.0335134113416931</v>
      </c>
      <c r="AG35" s="8" t="n">
        <f aca="false">U35</f>
        <v>0.0351437699680511</v>
      </c>
    </row>
    <row r="36" customFormat="false" ht="16" hidden="false" customHeight="false" outlineLevel="0" collapsed="false">
      <c r="A36" s="0" t="s">
        <v>93</v>
      </c>
      <c r="B36" s="0" t="s">
        <v>93</v>
      </c>
      <c r="C36" s="0" t="s">
        <v>94</v>
      </c>
      <c r="D36" s="15" t="n">
        <v>0</v>
      </c>
      <c r="E36" s="15" t="n">
        <v>0</v>
      </c>
      <c r="F36" s="15" t="n">
        <v>0</v>
      </c>
      <c r="G36" s="15" t="n">
        <v>0.00238095238095238</v>
      </c>
      <c r="H36" s="15" t="n">
        <v>0.00448717948717949</v>
      </c>
      <c r="I36" s="15" t="n">
        <v>0.00977777777777778</v>
      </c>
      <c r="J36" s="15" t="n">
        <v>0.021969696969697</v>
      </c>
      <c r="K36" s="15" t="n">
        <v>0.0225</v>
      </c>
      <c r="L36" s="15" t="n">
        <v>0.0196153846153846</v>
      </c>
      <c r="M36" s="8" t="n">
        <v>0.0037037037037037</v>
      </c>
      <c r="N36" s="8" t="n">
        <v>0.00192307692307692</v>
      </c>
      <c r="O36" s="8" t="n">
        <v>0.00386100386100386</v>
      </c>
      <c r="P36" s="8" t="n">
        <v>0.00746268656716418</v>
      </c>
      <c r="Q36" s="8" t="n">
        <v>0.000540540540540541</v>
      </c>
      <c r="R36" s="8" t="n">
        <v>0.00476190476190476</v>
      </c>
      <c r="S36" s="8" t="n">
        <v>0.0032</v>
      </c>
      <c r="T36" s="16" t="n">
        <v>0.00342172797262618</v>
      </c>
      <c r="U36" s="8" t="n">
        <v>0.00830670926517572</v>
      </c>
      <c r="W36" s="8" t="n">
        <f aca="false">D36</f>
        <v>0</v>
      </c>
      <c r="X36" s="8" t="n">
        <f aca="false">AVERAGE(E36:G36)</f>
        <v>0.000793650793650794</v>
      </c>
      <c r="Y36" s="8" t="n">
        <f aca="false">H36</f>
        <v>0.00448717948717949</v>
      </c>
      <c r="Z36" s="8" t="n">
        <f aca="false">AVERAGE(I36:J36)</f>
        <v>0.0158737373737374</v>
      </c>
      <c r="AA36" s="8" t="n">
        <f aca="false">AVERAGE(K36:L36)</f>
        <v>0.0210576923076923</v>
      </c>
      <c r="AB36" s="8" t="n">
        <f aca="false">M36</f>
        <v>0.0037037037037037</v>
      </c>
      <c r="AC36" s="8" t="n">
        <f aca="false">AVERAGE(N36:O36)</f>
        <v>0.00289204039204039</v>
      </c>
      <c r="AD36" s="8" t="n">
        <f aca="false">AVERAGE(P36:Q36)</f>
        <v>0.00400161355385236</v>
      </c>
      <c r="AE36" s="8" t="n">
        <f aca="false">R36</f>
        <v>0.00476190476190476</v>
      </c>
      <c r="AF36" s="8" t="n">
        <f aca="false">AVERAGE(S36:T36)</f>
        <v>0.00331086398631309</v>
      </c>
      <c r="AG36" s="8" t="n">
        <f aca="false">U36</f>
        <v>0.00830670926517572</v>
      </c>
    </row>
    <row r="37" customFormat="false" ht="16" hidden="false" customHeight="false" outlineLevel="0" collapsed="false">
      <c r="A37" s="0" t="s">
        <v>8</v>
      </c>
      <c r="B37" s="0" t="s">
        <v>37</v>
      </c>
      <c r="C37" s="0" t="s">
        <v>38</v>
      </c>
      <c r="D37" s="15" t="n">
        <v>0</v>
      </c>
      <c r="E37" s="15" t="n">
        <v>0.0409090909090909</v>
      </c>
      <c r="F37" s="15" t="n">
        <v>0</v>
      </c>
      <c r="G37" s="15" t="n">
        <v>0</v>
      </c>
      <c r="H37" s="15" t="n">
        <v>0.0147435897435897</v>
      </c>
      <c r="I37" s="15" t="n">
        <v>0.140888888888889</v>
      </c>
      <c r="J37" s="15" t="n">
        <v>0.44469696969697</v>
      </c>
      <c r="K37" s="15" t="n">
        <v>0.465</v>
      </c>
      <c r="L37" s="15" t="n">
        <v>1.33461538461538</v>
      </c>
      <c r="M37" s="8" t="n">
        <v>0.429218106995885</v>
      </c>
      <c r="N37" s="8" t="n">
        <v>0.0215384615384615</v>
      </c>
      <c r="O37" s="8" t="n">
        <v>0.00154440154440154</v>
      </c>
      <c r="P37" s="8" t="n">
        <v>0</v>
      </c>
      <c r="Q37" s="8" t="n">
        <v>0</v>
      </c>
      <c r="R37" s="8" t="n">
        <v>0.00146520146520147</v>
      </c>
      <c r="S37" s="8" t="n">
        <v>0.000453720508166969</v>
      </c>
      <c r="T37" s="16" t="n">
        <v>0.00171086398631309</v>
      </c>
      <c r="U37" s="8" t="n">
        <v>0.00319488817891374</v>
      </c>
      <c r="W37" s="8" t="n">
        <f aca="false">D37</f>
        <v>0</v>
      </c>
      <c r="X37" s="8" t="n">
        <f aca="false">AVERAGE(E37:G37)</f>
        <v>0.0136363636363636</v>
      </c>
      <c r="Y37" s="8" t="n">
        <f aca="false">H37</f>
        <v>0.0147435897435897</v>
      </c>
      <c r="Z37" s="8" t="n">
        <f aca="false">AVERAGE(I37:J37)</f>
        <v>0.292792929292929</v>
      </c>
      <c r="AA37" s="8" t="n">
        <f aca="false">AVERAGE(K37:L37)</f>
        <v>0.899807692307692</v>
      </c>
      <c r="AB37" s="8" t="n">
        <f aca="false">M37</f>
        <v>0.429218106995885</v>
      </c>
      <c r="AC37" s="8" t="n">
        <f aca="false">AVERAGE(N37:O37)</f>
        <v>0.0115414315414315</v>
      </c>
      <c r="AD37" s="8" t="n">
        <f aca="false">AVERAGE(P37:Q37)</f>
        <v>0</v>
      </c>
      <c r="AE37" s="8" t="n">
        <f aca="false">R37</f>
        <v>0.00146520146520147</v>
      </c>
      <c r="AF37" s="8" t="n">
        <f aca="false">AVERAGE(S37:T37)</f>
        <v>0.00108229224724003</v>
      </c>
      <c r="AG37" s="8" t="n">
        <f aca="false">U37</f>
        <v>0.00319488817891374</v>
      </c>
    </row>
    <row r="38" customFormat="false" ht="16" hidden="false" customHeight="false" outlineLevel="0" collapsed="false">
      <c r="A38" s="15" t="s">
        <v>95</v>
      </c>
      <c r="B38" s="0" t="s">
        <v>37</v>
      </c>
      <c r="C38" s="0" t="s">
        <v>38</v>
      </c>
      <c r="D38" s="15" t="n">
        <v>0.000892857142857143</v>
      </c>
      <c r="E38" s="15" t="n">
        <v>0</v>
      </c>
      <c r="F38" s="15" t="n">
        <v>0</v>
      </c>
      <c r="G38" s="15" t="n">
        <v>0</v>
      </c>
      <c r="H38" s="15" t="n">
        <v>0</v>
      </c>
      <c r="I38" s="15" t="n">
        <v>0</v>
      </c>
      <c r="J38" s="15" t="n">
        <v>0</v>
      </c>
      <c r="K38" s="15" t="n">
        <v>0</v>
      </c>
      <c r="L38" s="15" t="n">
        <v>0</v>
      </c>
      <c r="M38" s="15" t="n">
        <v>0</v>
      </c>
      <c r="N38" s="15" t="n">
        <v>0</v>
      </c>
      <c r="O38" s="15" t="n">
        <v>0</v>
      </c>
      <c r="P38" s="15" t="n">
        <v>0</v>
      </c>
      <c r="Q38" s="15" t="n">
        <v>0</v>
      </c>
      <c r="R38" s="15" t="n">
        <v>0</v>
      </c>
      <c r="S38" s="8" t="n">
        <v>0</v>
      </c>
      <c r="T38" s="16" t="n">
        <v>0</v>
      </c>
      <c r="U38" s="8" t="n">
        <v>0</v>
      </c>
      <c r="W38" s="8" t="n">
        <f aca="false">D38</f>
        <v>0.000892857142857143</v>
      </c>
      <c r="X38" s="8" t="n">
        <f aca="false">AVERAGE(E38:G38)</f>
        <v>0</v>
      </c>
      <c r="Y38" s="8" t="n">
        <f aca="false">H38</f>
        <v>0</v>
      </c>
      <c r="Z38" s="8" t="n">
        <f aca="false">AVERAGE(I38:J38)</f>
        <v>0</v>
      </c>
      <c r="AA38" s="8" t="n">
        <f aca="false">AVERAGE(K38:L38)</f>
        <v>0</v>
      </c>
      <c r="AB38" s="8" t="n">
        <f aca="false">M38</f>
        <v>0</v>
      </c>
      <c r="AC38" s="8" t="n">
        <f aca="false">AVERAGE(N38:O38)</f>
        <v>0</v>
      </c>
      <c r="AD38" s="8" t="n">
        <f aca="false">AVERAGE(P38:Q38)</f>
        <v>0</v>
      </c>
      <c r="AE38" s="8" t="n">
        <f aca="false">R38</f>
        <v>0</v>
      </c>
      <c r="AF38" s="8" t="n">
        <f aca="false">AVERAGE(S38:T38)</f>
        <v>0</v>
      </c>
      <c r="AG38" s="8" t="n">
        <f aca="false">U38</f>
        <v>0</v>
      </c>
    </row>
    <row r="39" customFormat="false" ht="16" hidden="false" customHeight="false" outlineLevel="0" collapsed="false">
      <c r="A39" s="0" t="s">
        <v>96</v>
      </c>
      <c r="B39" s="0" t="s">
        <v>97</v>
      </c>
      <c r="C39" s="0" t="s">
        <v>41</v>
      </c>
      <c r="D39" s="15" t="n">
        <v>0.0446428571428571</v>
      </c>
      <c r="E39" s="15" t="n">
        <v>0.0772727272727273</v>
      </c>
      <c r="F39" s="15" t="n">
        <v>0.025</v>
      </c>
      <c r="G39" s="15" t="n">
        <v>0.0285714285714286</v>
      </c>
      <c r="H39" s="15" t="n">
        <v>0.0474358974358974</v>
      </c>
      <c r="I39" s="15" t="n">
        <v>0.024</v>
      </c>
      <c r="J39" s="15" t="n">
        <v>0.0215909090909091</v>
      </c>
      <c r="K39" s="15" t="n">
        <v>0.03</v>
      </c>
      <c r="L39" s="15" t="n">
        <v>0.0530769230769231</v>
      </c>
      <c r="M39" s="8" t="n">
        <v>0.0304526748971193</v>
      </c>
      <c r="N39" s="8" t="n">
        <v>0.0261538461538462</v>
      </c>
      <c r="O39" s="8" t="n">
        <v>0.0382239382239382</v>
      </c>
      <c r="P39" s="8" t="n">
        <v>0.0395522388059701</v>
      </c>
      <c r="Q39" s="8" t="n">
        <v>0.0475675675675676</v>
      </c>
      <c r="R39" s="8" t="n">
        <v>0.0542124542124542</v>
      </c>
      <c r="S39" s="8" t="n">
        <v>0.0539927404718693</v>
      </c>
      <c r="T39" s="16" t="n">
        <v>0.0500427715996578</v>
      </c>
      <c r="U39" s="8" t="n">
        <v>0.0466453674121406</v>
      </c>
      <c r="W39" s="8" t="n">
        <f aca="false">D39</f>
        <v>0.0446428571428571</v>
      </c>
      <c r="X39" s="8" t="n">
        <f aca="false">AVERAGE(E39:G39)</f>
        <v>0.0436147186147186</v>
      </c>
      <c r="Y39" s="8" t="n">
        <f aca="false">H39</f>
        <v>0.0474358974358974</v>
      </c>
      <c r="Z39" s="8" t="n">
        <f aca="false">AVERAGE(I39:J39)</f>
        <v>0.0227954545454545</v>
      </c>
      <c r="AA39" s="8" t="n">
        <f aca="false">AVERAGE(K39:L39)</f>
        <v>0.0415384615384615</v>
      </c>
      <c r="AB39" s="8" t="n">
        <f aca="false">M39</f>
        <v>0.0304526748971193</v>
      </c>
      <c r="AC39" s="8" t="n">
        <f aca="false">AVERAGE(N39:O39)</f>
        <v>0.0321888921888922</v>
      </c>
      <c r="AD39" s="8" t="n">
        <f aca="false">AVERAGE(P39:Q39)</f>
        <v>0.0435599031867689</v>
      </c>
      <c r="AE39" s="8" t="n">
        <f aca="false">R39</f>
        <v>0.0542124542124542</v>
      </c>
      <c r="AF39" s="8" t="n">
        <f aca="false">AVERAGE(S39:T39)</f>
        <v>0.0520177560357636</v>
      </c>
      <c r="AG39" s="8" t="n">
        <f aca="false">U39</f>
        <v>0.0466453674121406</v>
      </c>
    </row>
    <row r="40" customFormat="false" ht="16" hidden="false" customHeight="false" outlineLevel="0" collapsed="false">
      <c r="A40" s="0" t="s">
        <v>98</v>
      </c>
      <c r="B40" s="0" t="s">
        <v>56</v>
      </c>
      <c r="C40" s="0" t="s">
        <v>38</v>
      </c>
      <c r="D40" s="15" t="n">
        <v>0.000892857142857143</v>
      </c>
      <c r="E40" s="15" t="n">
        <v>0.00454545454545455</v>
      </c>
      <c r="F40" s="15" t="n">
        <v>0</v>
      </c>
      <c r="G40" s="15" t="n">
        <v>0</v>
      </c>
      <c r="H40" s="15" t="n">
        <v>0.000641025641025641</v>
      </c>
      <c r="I40" s="15" t="n">
        <v>0.00666666666666667</v>
      </c>
      <c r="J40" s="15" t="n">
        <v>0.0193181818181818</v>
      </c>
      <c r="K40" s="15" t="n">
        <v>0.0225</v>
      </c>
      <c r="L40" s="15" t="n">
        <v>0.0626923076923077</v>
      </c>
      <c r="M40" s="8" t="n">
        <v>0.0436213991769547</v>
      </c>
      <c r="N40" s="8" t="n">
        <v>0.0438461538461539</v>
      </c>
      <c r="O40" s="8" t="n">
        <v>0.0621621621621622</v>
      </c>
      <c r="P40" s="8" t="n">
        <v>0.05</v>
      </c>
      <c r="Q40" s="8" t="n">
        <v>0.0367567567567568</v>
      </c>
      <c r="R40" s="8" t="n">
        <v>0.0230769230769231</v>
      </c>
      <c r="S40" s="8" t="n">
        <v>0.0208711433756806</v>
      </c>
      <c r="T40" s="16" t="n">
        <v>0.00684345594525235</v>
      </c>
      <c r="U40" s="8" t="n">
        <v>0.00255591054313099</v>
      </c>
      <c r="W40" s="8" t="n">
        <f aca="false">D40</f>
        <v>0.000892857142857143</v>
      </c>
      <c r="X40" s="8" t="n">
        <f aca="false">AVERAGE(E40:G40)</f>
        <v>0.00151515151515152</v>
      </c>
      <c r="Y40" s="8" t="n">
        <f aca="false">H40</f>
        <v>0.000641025641025641</v>
      </c>
      <c r="Z40" s="8" t="n">
        <f aca="false">AVERAGE(I40:J40)</f>
        <v>0.0129924242424242</v>
      </c>
      <c r="AA40" s="8" t="n">
        <f aca="false">AVERAGE(K40:L40)</f>
        <v>0.0425961538461538</v>
      </c>
      <c r="AB40" s="8" t="n">
        <f aca="false">M40</f>
        <v>0.0436213991769547</v>
      </c>
      <c r="AC40" s="8" t="n">
        <f aca="false">AVERAGE(N40:O40)</f>
        <v>0.053004158004158</v>
      </c>
      <c r="AD40" s="8" t="n">
        <f aca="false">AVERAGE(P40:Q40)</f>
        <v>0.0433783783783784</v>
      </c>
      <c r="AE40" s="8" t="n">
        <f aca="false">R40</f>
        <v>0.0230769230769231</v>
      </c>
      <c r="AF40" s="8" t="n">
        <f aca="false">AVERAGE(S40:T40)</f>
        <v>0.0138572996604665</v>
      </c>
      <c r="AG40" s="8" t="n">
        <f aca="false">U40</f>
        <v>0.00255591054313099</v>
      </c>
    </row>
    <row r="41" customFormat="false" ht="16" hidden="false" customHeight="false" outlineLevel="0" collapsed="false">
      <c r="A41" s="15" t="s">
        <v>99</v>
      </c>
      <c r="B41" s="0" t="s">
        <v>52</v>
      </c>
      <c r="C41" s="0" t="s">
        <v>52</v>
      </c>
      <c r="D41" s="15" t="n">
        <v>0</v>
      </c>
      <c r="E41" s="15" t="n">
        <v>0</v>
      </c>
      <c r="F41" s="15" t="n">
        <v>0</v>
      </c>
      <c r="G41" s="15" t="n">
        <v>0</v>
      </c>
      <c r="H41" s="15" t="n">
        <v>0</v>
      </c>
      <c r="I41" s="15" t="n">
        <v>0.000444444444444444</v>
      </c>
      <c r="J41" s="15" t="n">
        <v>0</v>
      </c>
      <c r="K41" s="15" t="n">
        <v>0</v>
      </c>
      <c r="L41" s="15" t="n">
        <v>0</v>
      </c>
      <c r="M41" s="15" t="n">
        <v>0</v>
      </c>
      <c r="N41" s="15" t="n">
        <v>0</v>
      </c>
      <c r="O41" s="15" t="n">
        <v>0</v>
      </c>
      <c r="P41" s="15" t="n">
        <v>0</v>
      </c>
      <c r="Q41" s="15" t="n">
        <v>0</v>
      </c>
      <c r="R41" s="15" t="n">
        <v>0</v>
      </c>
      <c r="S41" s="8" t="n">
        <v>0</v>
      </c>
      <c r="T41" s="16" t="n">
        <v>0</v>
      </c>
      <c r="U41" s="8" t="n">
        <v>0.000638977635782748</v>
      </c>
      <c r="W41" s="8" t="n">
        <f aca="false">D41</f>
        <v>0</v>
      </c>
      <c r="X41" s="8" t="n">
        <f aca="false">AVERAGE(E41:G41)</f>
        <v>0</v>
      </c>
      <c r="Y41" s="8" t="n">
        <f aca="false">H41</f>
        <v>0</v>
      </c>
      <c r="Z41" s="8" t="n">
        <f aca="false">AVERAGE(I41:J41)</f>
        <v>0.000222222222222222</v>
      </c>
      <c r="AA41" s="8" t="n">
        <f aca="false">AVERAGE(K41:L41)</f>
        <v>0</v>
      </c>
      <c r="AB41" s="8" t="n">
        <f aca="false">M41</f>
        <v>0</v>
      </c>
      <c r="AC41" s="8" t="n">
        <f aca="false">AVERAGE(N41:O41)</f>
        <v>0</v>
      </c>
      <c r="AD41" s="8" t="n">
        <f aca="false">AVERAGE(P41:Q41)</f>
        <v>0</v>
      </c>
      <c r="AE41" s="8" t="n">
        <f aca="false">R41</f>
        <v>0</v>
      </c>
      <c r="AF41" s="8" t="n">
        <f aca="false">AVERAGE(S41:T41)</f>
        <v>0</v>
      </c>
      <c r="AG41" s="8" t="n">
        <f aca="false">U41</f>
        <v>0.000638977635782748</v>
      </c>
    </row>
    <row r="42" customFormat="false" ht="16" hidden="false" customHeight="false" outlineLevel="0" collapsed="false">
      <c r="A42" s="0" t="s">
        <v>100</v>
      </c>
      <c r="B42" s="0" t="s">
        <v>101</v>
      </c>
      <c r="C42" s="0" t="s">
        <v>41</v>
      </c>
      <c r="D42" s="15" t="n">
        <v>0.0169642857142857</v>
      </c>
      <c r="E42" s="15" t="n">
        <v>0.0363636363636364</v>
      </c>
      <c r="F42" s="15" t="n">
        <v>0.025</v>
      </c>
      <c r="G42" s="15" t="n">
        <v>0.0142857142857143</v>
      </c>
      <c r="H42" s="15" t="n">
        <v>0.0301282051282051</v>
      </c>
      <c r="I42" s="15" t="n">
        <v>0.0131111111111111</v>
      </c>
      <c r="J42" s="15" t="n">
        <v>0.00946969696969697</v>
      </c>
      <c r="K42" s="15" t="n">
        <v>0.04</v>
      </c>
      <c r="L42" s="15" t="n">
        <v>0.0311538461538462</v>
      </c>
      <c r="M42" s="8" t="n">
        <v>0.011522633744856</v>
      </c>
      <c r="N42" s="8" t="n">
        <v>0.0134615384615385</v>
      </c>
      <c r="O42" s="8" t="n">
        <v>0.0154440154440154</v>
      </c>
      <c r="P42" s="8" t="n">
        <v>0.017910447761194</v>
      </c>
      <c r="Q42" s="8" t="n">
        <v>0.0297297297297297</v>
      </c>
      <c r="R42" s="8" t="n">
        <v>0.0278388278388278</v>
      </c>
      <c r="S42" s="8" t="n">
        <v>0.0213248638838476</v>
      </c>
      <c r="T42" s="16" t="n">
        <v>0.0192472198460222</v>
      </c>
      <c r="U42" s="8" t="n">
        <v>0.0178913738019169</v>
      </c>
      <c r="W42" s="8" t="n">
        <f aca="false">D42</f>
        <v>0.0169642857142857</v>
      </c>
      <c r="X42" s="8" t="n">
        <f aca="false">AVERAGE(E42:G42)</f>
        <v>0.0252164502164502</v>
      </c>
      <c r="Y42" s="8" t="n">
        <f aca="false">H42</f>
        <v>0.0301282051282051</v>
      </c>
      <c r="Z42" s="8" t="n">
        <f aca="false">AVERAGE(I42:J42)</f>
        <v>0.011290404040404</v>
      </c>
      <c r="AA42" s="8" t="n">
        <f aca="false">AVERAGE(K42:L42)</f>
        <v>0.0355769230769231</v>
      </c>
      <c r="AB42" s="8" t="n">
        <f aca="false">M42</f>
        <v>0.011522633744856</v>
      </c>
      <c r="AC42" s="8" t="n">
        <f aca="false">AVERAGE(N42:O42)</f>
        <v>0.014452776952777</v>
      </c>
      <c r="AD42" s="8" t="n">
        <f aca="false">AVERAGE(P42:Q42)</f>
        <v>0.0238200887454619</v>
      </c>
      <c r="AE42" s="8" t="n">
        <f aca="false">R42</f>
        <v>0.0278388278388278</v>
      </c>
      <c r="AF42" s="8" t="n">
        <f aca="false">AVERAGE(S42:T42)</f>
        <v>0.0202860418649349</v>
      </c>
      <c r="AG42" s="8" t="n">
        <f aca="false">U42</f>
        <v>0.0178913738019169</v>
      </c>
    </row>
    <row r="43" customFormat="false" ht="16" hidden="false" customHeight="false" outlineLevel="0" collapsed="false">
      <c r="A43" s="9" t="s">
        <v>46</v>
      </c>
      <c r="B43" s="9" t="s">
        <v>46</v>
      </c>
      <c r="C43" s="9" t="s">
        <v>47</v>
      </c>
      <c r="D43" s="19" t="n">
        <v>0</v>
      </c>
      <c r="E43" s="19" t="n">
        <v>0</v>
      </c>
      <c r="F43" s="19" t="n">
        <v>0</v>
      </c>
      <c r="G43" s="19" t="n">
        <v>0</v>
      </c>
      <c r="H43" s="19" t="n">
        <v>0</v>
      </c>
      <c r="I43" s="19" t="n">
        <v>0</v>
      </c>
      <c r="J43" s="19" t="n">
        <v>0</v>
      </c>
      <c r="K43" s="19" t="n">
        <v>0</v>
      </c>
      <c r="L43" s="19" t="n">
        <v>0</v>
      </c>
      <c r="M43" s="17" t="n">
        <v>0.000823045267489712</v>
      </c>
      <c r="N43" s="17" t="n">
        <v>0.000384615384615385</v>
      </c>
      <c r="O43" s="17" t="n">
        <v>0</v>
      </c>
      <c r="P43" s="17" t="n">
        <v>0.00111940298507463</v>
      </c>
      <c r="Q43" s="17" t="n">
        <v>0</v>
      </c>
      <c r="R43" s="17" t="n">
        <v>0.000366300366300366</v>
      </c>
      <c r="S43" s="8" t="n">
        <v>0.00136116152450091</v>
      </c>
      <c r="T43" s="16" t="n">
        <v>0</v>
      </c>
      <c r="U43" s="8" t="n">
        <v>0.0012779552715655</v>
      </c>
      <c r="W43" s="8" t="n">
        <f aca="false">D43</f>
        <v>0</v>
      </c>
      <c r="X43" s="8" t="n">
        <f aca="false">AVERAGE(E43:G43)</f>
        <v>0</v>
      </c>
      <c r="Y43" s="8" t="n">
        <f aca="false">H43</f>
        <v>0</v>
      </c>
      <c r="Z43" s="8" t="n">
        <f aca="false">AVERAGE(I43:J43)</f>
        <v>0</v>
      </c>
      <c r="AA43" s="8" t="n">
        <f aca="false">AVERAGE(K43:L43)</f>
        <v>0</v>
      </c>
      <c r="AB43" s="8" t="n">
        <f aca="false">M43</f>
        <v>0.000823045267489712</v>
      </c>
      <c r="AC43" s="8" t="n">
        <f aca="false">AVERAGE(N43:O43)</f>
        <v>0.000192307692307692</v>
      </c>
      <c r="AD43" s="8" t="n">
        <f aca="false">AVERAGE(P43:Q43)</f>
        <v>0.000559701492537313</v>
      </c>
      <c r="AE43" s="8" t="n">
        <f aca="false">R43</f>
        <v>0.000366300366300366</v>
      </c>
      <c r="AF43" s="8" t="n">
        <f aca="false">AVERAGE(S43:T43)</f>
        <v>0.000680580762250454</v>
      </c>
      <c r="AG43" s="8" t="n">
        <f aca="false">U43</f>
        <v>0.0012779552715655</v>
      </c>
    </row>
    <row r="44" s="9" customFormat="true" ht="16" hidden="false" customHeight="false" outlineLevel="0" collapsed="false">
      <c r="A44" s="9" t="s">
        <v>102</v>
      </c>
      <c r="B44" s="9" t="s">
        <v>52</v>
      </c>
      <c r="C44" s="9" t="s">
        <v>52</v>
      </c>
      <c r="D44" s="19" t="n">
        <v>0</v>
      </c>
      <c r="E44" s="19" t="n">
        <v>0</v>
      </c>
      <c r="F44" s="19" t="n">
        <v>0.025</v>
      </c>
      <c r="G44" s="19" t="n">
        <v>0.00238095238095238</v>
      </c>
      <c r="H44" s="19" t="n">
        <v>0.000641025641025641</v>
      </c>
      <c r="I44" s="19" t="n">
        <v>0</v>
      </c>
      <c r="J44" s="19" t="n">
        <v>0.00151515151515152</v>
      </c>
      <c r="K44" s="19" t="n">
        <v>0</v>
      </c>
      <c r="L44" s="19" t="n">
        <v>0.00538461538461538</v>
      </c>
      <c r="M44" s="17" t="n">
        <v>0.00164609053497942</v>
      </c>
      <c r="N44" s="17" t="n">
        <v>0.00115384615384615</v>
      </c>
      <c r="O44" s="17" t="n">
        <v>0.00193050193050193</v>
      </c>
      <c r="P44" s="17" t="n">
        <v>0.00223880597014925</v>
      </c>
      <c r="Q44" s="17" t="n">
        <v>0.000540540540540541</v>
      </c>
      <c r="R44" s="17" t="n">
        <v>0.00183150183150183</v>
      </c>
      <c r="S44" s="17" t="n">
        <v>0.00226860254083485</v>
      </c>
      <c r="T44" s="16" t="n">
        <v>0.00171086398631309</v>
      </c>
      <c r="U44" s="17" t="n">
        <v>0.00255591054313099</v>
      </c>
      <c r="V44" s="8"/>
      <c r="W44" s="8" t="n">
        <f aca="false">D44</f>
        <v>0</v>
      </c>
      <c r="X44" s="8" t="n">
        <f aca="false">AVERAGE(E44:G44)</f>
        <v>0.00912698412698413</v>
      </c>
      <c r="Y44" s="8" t="n">
        <f aca="false">H44</f>
        <v>0.000641025641025641</v>
      </c>
      <c r="Z44" s="8" t="n">
        <f aca="false">AVERAGE(I44:J44)</f>
        <v>0.000757575757575758</v>
      </c>
      <c r="AA44" s="8" t="n">
        <f aca="false">AVERAGE(K44:L44)</f>
        <v>0.00269230769230769</v>
      </c>
      <c r="AB44" s="8" t="n">
        <f aca="false">M44</f>
        <v>0.00164609053497942</v>
      </c>
      <c r="AC44" s="8" t="n">
        <f aca="false">AVERAGE(N44:O44)</f>
        <v>0.00154217404217404</v>
      </c>
      <c r="AD44" s="8" t="n">
        <f aca="false">AVERAGE(P44:Q44)</f>
        <v>0.0013896732553449</v>
      </c>
      <c r="AE44" s="8" t="n">
        <f aca="false">R44</f>
        <v>0.00183150183150183</v>
      </c>
      <c r="AF44" s="8" t="n">
        <f aca="false">AVERAGE(S44:T44)</f>
        <v>0.00198973326357397</v>
      </c>
      <c r="AG44" s="8" t="n">
        <f aca="false">U44</f>
        <v>0.00255591054313099</v>
      </c>
    </row>
    <row r="45" s="9" customFormat="true" ht="16" hidden="false" customHeight="false" outlineLevel="0" collapsed="false">
      <c r="A45" s="9" t="s">
        <v>103</v>
      </c>
      <c r="B45" s="9" t="s">
        <v>52</v>
      </c>
      <c r="C45" s="9" t="s">
        <v>52</v>
      </c>
      <c r="D45" s="15" t="n">
        <v>0</v>
      </c>
      <c r="E45" s="15" t="n">
        <v>0</v>
      </c>
      <c r="F45" s="15" t="n">
        <v>0</v>
      </c>
      <c r="G45" s="15" t="n">
        <v>0</v>
      </c>
      <c r="H45" s="15" t="n">
        <v>0</v>
      </c>
      <c r="I45" s="15" t="n">
        <v>0.00222222222222222</v>
      </c>
      <c r="J45" s="15" t="n">
        <v>0.0053030303030303</v>
      </c>
      <c r="K45" s="15" t="n">
        <v>0</v>
      </c>
      <c r="L45" s="15" t="n">
        <v>0.00923076923076923</v>
      </c>
      <c r="M45" s="8" t="n">
        <v>0.000411522633744856</v>
      </c>
      <c r="N45" s="8" t="n">
        <v>0.000769230769230769</v>
      </c>
      <c r="O45" s="8" t="n">
        <v>0.00733590733590734</v>
      </c>
      <c r="P45" s="8" t="n">
        <v>0.00186567164179104</v>
      </c>
      <c r="Q45" s="8" t="n">
        <v>0</v>
      </c>
      <c r="R45" s="8" t="n">
        <v>0.00695970695970696</v>
      </c>
      <c r="S45" s="17" t="n">
        <v>0.0108892921960073</v>
      </c>
      <c r="T45" s="16" t="n">
        <v>0.0076988879384089</v>
      </c>
      <c r="U45" s="17" t="n">
        <v>0.00638977635782748</v>
      </c>
      <c r="V45" s="8"/>
      <c r="W45" s="8" t="n">
        <f aca="false">D45</f>
        <v>0</v>
      </c>
      <c r="X45" s="8" t="n">
        <f aca="false">AVERAGE(E45:G45)</f>
        <v>0</v>
      </c>
      <c r="Y45" s="8" t="n">
        <f aca="false">H45</f>
        <v>0</v>
      </c>
      <c r="Z45" s="8" t="n">
        <f aca="false">AVERAGE(I45:J45)</f>
        <v>0.00376262626262626</v>
      </c>
      <c r="AA45" s="8" t="n">
        <f aca="false">AVERAGE(K45:L45)</f>
        <v>0.00461538461538462</v>
      </c>
      <c r="AB45" s="8" t="n">
        <f aca="false">M45</f>
        <v>0.000411522633744856</v>
      </c>
      <c r="AC45" s="8" t="n">
        <f aca="false">AVERAGE(N45:O45)</f>
        <v>0.00405256905256905</v>
      </c>
      <c r="AD45" s="8" t="n">
        <f aca="false">AVERAGE(P45:Q45)</f>
        <v>0.000932835820895522</v>
      </c>
      <c r="AE45" s="8" t="n">
        <f aca="false">R45</f>
        <v>0.00695970695970696</v>
      </c>
      <c r="AF45" s="8" t="n">
        <f aca="false">AVERAGE(S45:T45)</f>
        <v>0.00929409006720808</v>
      </c>
      <c r="AG45" s="8" t="n">
        <f aca="false">U45</f>
        <v>0.00638977635782748</v>
      </c>
    </row>
    <row r="46" customFormat="false" ht="16" hidden="false" customHeight="false" outlineLevel="0" collapsed="false">
      <c r="A46" s="0" t="s">
        <v>104</v>
      </c>
      <c r="B46" s="0" t="s">
        <v>52</v>
      </c>
      <c r="C46" s="0" t="s">
        <v>52</v>
      </c>
      <c r="D46" s="15" t="n">
        <v>0.000892857142857143</v>
      </c>
      <c r="E46" s="15" t="n">
        <v>0</v>
      </c>
      <c r="F46" s="15" t="n">
        <v>0.0125</v>
      </c>
      <c r="G46" s="15" t="n">
        <v>0</v>
      </c>
      <c r="H46" s="15" t="n">
        <v>0.00192307692307692</v>
      </c>
      <c r="I46" s="15" t="n">
        <v>0.000666666666666667</v>
      </c>
      <c r="J46" s="15" t="n">
        <v>0.00340909090909091</v>
      </c>
      <c r="K46" s="15" t="n">
        <v>0.005</v>
      </c>
      <c r="L46" s="15" t="n">
        <v>0.00346153846153846</v>
      </c>
      <c r="M46" s="8" t="n">
        <v>0.00493827160493827</v>
      </c>
      <c r="N46" s="8" t="n">
        <v>0.000384615384615385</v>
      </c>
      <c r="O46" s="8" t="n">
        <v>0.00193050193050193</v>
      </c>
      <c r="P46" s="8" t="n">
        <v>0.00298507462686567</v>
      </c>
      <c r="Q46" s="8" t="n">
        <v>0.00216216216216216</v>
      </c>
      <c r="R46" s="8" t="n">
        <v>0.0010989010989011</v>
      </c>
      <c r="S46" s="8" t="n">
        <v>0.000907441016333938</v>
      </c>
      <c r="T46" s="16" t="n">
        <v>0.00128314798973482</v>
      </c>
      <c r="U46" s="8" t="n">
        <v>0.00447284345047923</v>
      </c>
      <c r="W46" s="8" t="n">
        <f aca="false">D46</f>
        <v>0.000892857142857143</v>
      </c>
      <c r="X46" s="8" t="n">
        <f aca="false">AVERAGE(E46:G46)</f>
        <v>0.00416666666666667</v>
      </c>
      <c r="Y46" s="8" t="n">
        <f aca="false">H46</f>
        <v>0.00192307692307692</v>
      </c>
      <c r="Z46" s="8" t="n">
        <f aca="false">AVERAGE(I46:J46)</f>
        <v>0.00203787878787879</v>
      </c>
      <c r="AA46" s="8" t="n">
        <f aca="false">AVERAGE(K46:L46)</f>
        <v>0.00423076923076923</v>
      </c>
      <c r="AB46" s="8" t="n">
        <f aca="false">M46</f>
        <v>0.00493827160493827</v>
      </c>
      <c r="AC46" s="8" t="n">
        <f aca="false">AVERAGE(N46:O46)</f>
        <v>0.00115755865755866</v>
      </c>
      <c r="AD46" s="8" t="n">
        <f aca="false">AVERAGE(P46:Q46)</f>
        <v>0.00257361839451392</v>
      </c>
      <c r="AE46" s="8" t="n">
        <f aca="false">R46</f>
        <v>0.0010989010989011</v>
      </c>
      <c r="AF46" s="8" t="n">
        <f aca="false">AVERAGE(S46:T46)</f>
        <v>0.00109529450303438</v>
      </c>
      <c r="AG46" s="8" t="n">
        <f aca="false">U46</f>
        <v>0.00447284345047923</v>
      </c>
    </row>
    <row r="47" s="1" customFormat="true" ht="16" hidden="false" customHeight="false" outlineLevel="0" collapsed="false">
      <c r="A47" s="15" t="s">
        <v>105</v>
      </c>
      <c r="B47" s="1" t="s">
        <v>52</v>
      </c>
      <c r="C47" s="1" t="s">
        <v>52</v>
      </c>
      <c r="D47" s="15" t="n">
        <v>0.160714285714286</v>
      </c>
      <c r="E47" s="15" t="n">
        <v>0.268181818181818</v>
      </c>
      <c r="F47" s="15" t="n">
        <v>0.05</v>
      </c>
      <c r="G47" s="15" t="n">
        <v>0.0833333333333333</v>
      </c>
      <c r="H47" s="15" t="n">
        <v>0.18974358974359</v>
      </c>
      <c r="I47" s="15" t="n">
        <v>0.0586666666666667</v>
      </c>
      <c r="J47" s="15" t="n">
        <v>0.0147727272727273</v>
      </c>
      <c r="K47" s="15" t="n">
        <v>0.0275</v>
      </c>
      <c r="L47" s="15" t="n">
        <v>0.0307692307692308</v>
      </c>
      <c r="M47" s="15" t="n">
        <v>0.000823045267489712</v>
      </c>
      <c r="N47" s="15" t="n">
        <v>0</v>
      </c>
      <c r="O47" s="15" t="n">
        <v>0.00308880308880309</v>
      </c>
      <c r="P47" s="15" t="n">
        <v>0.000373134328358209</v>
      </c>
      <c r="Q47" s="15" t="n">
        <v>0</v>
      </c>
      <c r="R47" s="15" t="n">
        <v>0.00186630036630036</v>
      </c>
      <c r="S47" s="8" t="n">
        <v>0</v>
      </c>
      <c r="T47" s="16" t="n">
        <v>0.0009</v>
      </c>
      <c r="U47" s="15" t="n">
        <v>0</v>
      </c>
      <c r="V47" s="8"/>
      <c r="W47" s="8" t="n">
        <f aca="false">D47</f>
        <v>0.160714285714286</v>
      </c>
      <c r="X47" s="8" t="n">
        <f aca="false">AVERAGE(E47:G47)</f>
        <v>0.133838383838384</v>
      </c>
      <c r="Y47" s="8" t="n">
        <f aca="false">H47</f>
        <v>0.18974358974359</v>
      </c>
      <c r="Z47" s="8" t="n">
        <f aca="false">AVERAGE(I47:J47)</f>
        <v>0.036719696969697</v>
      </c>
      <c r="AA47" s="8" t="n">
        <f aca="false">AVERAGE(K47:L47)</f>
        <v>0.0291346153846154</v>
      </c>
      <c r="AB47" s="8" t="n">
        <f aca="false">M47</f>
        <v>0.000823045267489712</v>
      </c>
      <c r="AC47" s="8" t="n">
        <f aca="false">AVERAGE(N47:O47)</f>
        <v>0.00154440154440154</v>
      </c>
      <c r="AD47" s="8" t="n">
        <f aca="false">AVERAGE(P47:Q47)</f>
        <v>0.000186567164179104</v>
      </c>
      <c r="AE47" s="8" t="n">
        <f aca="false">R47</f>
        <v>0.00186630036630036</v>
      </c>
      <c r="AF47" s="8" t="n">
        <f aca="false">AVERAGE(S47:T47)</f>
        <v>0.00045</v>
      </c>
      <c r="AG47" s="8" t="n">
        <f aca="false">U47</f>
        <v>0</v>
      </c>
    </row>
    <row r="48" s="1" customFormat="true" ht="16" hidden="false" customHeight="false" outlineLevel="0" collapsed="false">
      <c r="A48" s="1" t="s">
        <v>106</v>
      </c>
      <c r="B48" s="1" t="s">
        <v>37</v>
      </c>
      <c r="C48" s="1" t="s">
        <v>38</v>
      </c>
      <c r="D48" s="15" t="n">
        <v>0</v>
      </c>
      <c r="E48" s="15" t="n">
        <v>0</v>
      </c>
      <c r="F48" s="15" t="n">
        <v>0</v>
      </c>
      <c r="G48" s="15" t="n">
        <v>0</v>
      </c>
      <c r="H48" s="15" t="n">
        <v>0.0121794871794872</v>
      </c>
      <c r="I48" s="15" t="n">
        <v>0.00555555555555556</v>
      </c>
      <c r="J48" s="15" t="n">
        <v>0.00378787878787879</v>
      </c>
      <c r="K48" s="15" t="n">
        <v>0</v>
      </c>
      <c r="L48" s="15" t="n">
        <v>0.00615384615384615</v>
      </c>
      <c r="M48" s="8" t="n">
        <v>0.00411522633744856</v>
      </c>
      <c r="N48" s="8" t="n">
        <v>0.00115384615384615</v>
      </c>
      <c r="O48" s="8" t="n">
        <v>0.00115830115830116</v>
      </c>
      <c r="P48" s="8" t="n">
        <v>0.00111940298507463</v>
      </c>
      <c r="Q48" s="8" t="n">
        <v>0.000540540540540541</v>
      </c>
      <c r="R48" s="8" t="n">
        <v>0</v>
      </c>
      <c r="S48" s="8" t="n">
        <v>0</v>
      </c>
      <c r="T48" s="16" t="n">
        <v>0.000427715996578272</v>
      </c>
      <c r="U48" s="15" t="n">
        <v>0.00191693290734824</v>
      </c>
      <c r="V48" s="8"/>
      <c r="W48" s="8" t="n">
        <f aca="false">D48</f>
        <v>0</v>
      </c>
      <c r="X48" s="8" t="n">
        <f aca="false">AVERAGE(E48:G48)</f>
        <v>0</v>
      </c>
      <c r="Y48" s="8" t="n">
        <f aca="false">H48</f>
        <v>0.0121794871794872</v>
      </c>
      <c r="Z48" s="8" t="n">
        <f aca="false">AVERAGE(I48:J48)</f>
        <v>0.00467171717171717</v>
      </c>
      <c r="AA48" s="8" t="n">
        <f aca="false">AVERAGE(K48:L48)</f>
        <v>0.00307692307692308</v>
      </c>
      <c r="AB48" s="8" t="n">
        <f aca="false">M48</f>
        <v>0.00411522633744856</v>
      </c>
      <c r="AC48" s="8" t="n">
        <f aca="false">AVERAGE(N48:O48)</f>
        <v>0.00115607365607366</v>
      </c>
      <c r="AD48" s="8" t="n">
        <f aca="false">AVERAGE(P48:Q48)</f>
        <v>0.000829971762807584</v>
      </c>
      <c r="AE48" s="8" t="n">
        <f aca="false">R48</f>
        <v>0</v>
      </c>
      <c r="AF48" s="8" t="n">
        <f aca="false">AVERAGE(S48:T48)</f>
        <v>0.000213857998289136</v>
      </c>
      <c r="AG48" s="8" t="n">
        <f aca="false">U48</f>
        <v>0.00191693290734824</v>
      </c>
    </row>
    <row r="49" customFormat="false" ht="16" hidden="false" customHeight="false" outlineLevel="0" collapsed="false">
      <c r="A49" s="0" t="s">
        <v>107</v>
      </c>
      <c r="B49" s="0" t="s">
        <v>37</v>
      </c>
      <c r="C49" s="0" t="s">
        <v>38</v>
      </c>
      <c r="D49" s="15" t="n">
        <v>0</v>
      </c>
      <c r="E49" s="15" t="n">
        <v>0</v>
      </c>
      <c r="F49" s="15" t="n">
        <v>0</v>
      </c>
      <c r="G49" s="15" t="n">
        <v>0</v>
      </c>
      <c r="H49" s="15" t="n">
        <v>0</v>
      </c>
      <c r="I49" s="15" t="n">
        <v>0</v>
      </c>
      <c r="J49" s="15" t="n">
        <v>0</v>
      </c>
      <c r="K49" s="15" t="n">
        <v>0</v>
      </c>
      <c r="L49" s="15" t="n">
        <v>0</v>
      </c>
      <c r="M49" s="8" t="n">
        <v>0</v>
      </c>
      <c r="N49" s="8" t="n">
        <v>0.000769230769230769</v>
      </c>
      <c r="O49" s="8" t="n">
        <v>0</v>
      </c>
      <c r="P49" s="8" t="n">
        <v>0.000746268656716418</v>
      </c>
      <c r="Q49" s="8" t="n">
        <v>0</v>
      </c>
      <c r="R49" s="8" t="n">
        <v>0</v>
      </c>
      <c r="S49" s="8" t="n">
        <v>0</v>
      </c>
      <c r="T49" s="16" t="n">
        <v>0</v>
      </c>
      <c r="U49" s="8" t="n">
        <v>0</v>
      </c>
      <c r="W49" s="8" t="n">
        <f aca="false">D49</f>
        <v>0</v>
      </c>
      <c r="X49" s="8" t="n">
        <f aca="false">AVERAGE(E49:G49)</f>
        <v>0</v>
      </c>
      <c r="Y49" s="8" t="n">
        <f aca="false">H49</f>
        <v>0</v>
      </c>
      <c r="Z49" s="8" t="n">
        <f aca="false">AVERAGE(I49:J49)</f>
        <v>0</v>
      </c>
      <c r="AA49" s="8" t="n">
        <f aca="false">AVERAGE(K49:L49)</f>
        <v>0</v>
      </c>
      <c r="AB49" s="8" t="n">
        <f aca="false">M49</f>
        <v>0</v>
      </c>
      <c r="AC49" s="8" t="n">
        <f aca="false">AVERAGE(N49:O49)</f>
        <v>0.000384615384615385</v>
      </c>
      <c r="AD49" s="8" t="n">
        <f aca="false">AVERAGE(P49:Q49)</f>
        <v>0.000373134328358209</v>
      </c>
      <c r="AE49" s="8" t="n">
        <f aca="false">R49</f>
        <v>0</v>
      </c>
      <c r="AF49" s="8" t="n">
        <f aca="false">AVERAGE(S49:T49)</f>
        <v>0</v>
      </c>
      <c r="AG49" s="8" t="n">
        <f aca="false">U49</f>
        <v>0</v>
      </c>
    </row>
    <row r="50" customFormat="false" ht="16" hidden="false" customHeight="false" outlineLevel="0" collapsed="false">
      <c r="A50" s="0" t="s">
        <v>108</v>
      </c>
      <c r="B50" s="0" t="s">
        <v>37</v>
      </c>
      <c r="C50" s="0" t="s">
        <v>38</v>
      </c>
      <c r="D50" s="15" t="n">
        <v>0</v>
      </c>
      <c r="E50" s="15" t="n">
        <v>0</v>
      </c>
      <c r="F50" s="15" t="n">
        <v>0</v>
      </c>
      <c r="G50" s="15" t="n">
        <v>0</v>
      </c>
      <c r="H50" s="15" t="n">
        <v>0</v>
      </c>
      <c r="I50" s="15" t="n">
        <v>0</v>
      </c>
      <c r="J50" s="15" t="n">
        <v>0</v>
      </c>
      <c r="K50" s="15" t="n">
        <v>0</v>
      </c>
      <c r="L50" s="15" t="n">
        <v>0</v>
      </c>
      <c r="M50" s="8" t="n">
        <v>0</v>
      </c>
      <c r="N50" s="8" t="n">
        <v>0</v>
      </c>
      <c r="O50" s="8" t="n">
        <v>0</v>
      </c>
      <c r="P50" s="8" t="n">
        <v>0</v>
      </c>
      <c r="Q50" s="8" t="n">
        <v>0</v>
      </c>
      <c r="R50" s="8" t="n">
        <v>0.000366300366300366</v>
      </c>
      <c r="S50" s="8" t="n">
        <v>0.000907441016333938</v>
      </c>
      <c r="T50" s="16" t="n">
        <v>0</v>
      </c>
      <c r="U50" s="8" t="n">
        <v>0.000638977635782748</v>
      </c>
      <c r="W50" s="8" t="n">
        <f aca="false">D50</f>
        <v>0</v>
      </c>
      <c r="X50" s="8" t="n">
        <f aca="false">AVERAGE(E50:G50)</f>
        <v>0</v>
      </c>
      <c r="Y50" s="8" t="n">
        <f aca="false">H50</f>
        <v>0</v>
      </c>
      <c r="Z50" s="8" t="n">
        <f aca="false">AVERAGE(I50:J50)</f>
        <v>0</v>
      </c>
      <c r="AA50" s="8" t="n">
        <f aca="false">AVERAGE(K50:L50)</f>
        <v>0</v>
      </c>
      <c r="AB50" s="8" t="n">
        <f aca="false">M50</f>
        <v>0</v>
      </c>
      <c r="AC50" s="8" t="n">
        <f aca="false">AVERAGE(N50:O50)</f>
        <v>0</v>
      </c>
      <c r="AD50" s="8" t="n">
        <f aca="false">AVERAGE(P50:Q50)</f>
        <v>0</v>
      </c>
      <c r="AE50" s="8" t="n">
        <f aca="false">R50</f>
        <v>0.000366300366300366</v>
      </c>
      <c r="AF50" s="8" t="n">
        <f aca="false">AVERAGE(S50:T50)</f>
        <v>0.000453720508166969</v>
      </c>
      <c r="AG50" s="8" t="n">
        <f aca="false">U50</f>
        <v>0.000638977635782748</v>
      </c>
    </row>
    <row r="51" customFormat="false" ht="16" hidden="false" customHeight="false" outlineLevel="0" collapsed="false">
      <c r="A51" s="0" t="s">
        <v>109</v>
      </c>
      <c r="B51" s="0" t="s">
        <v>37</v>
      </c>
      <c r="C51" s="0" t="s">
        <v>38</v>
      </c>
      <c r="D51" s="15" t="n">
        <v>0</v>
      </c>
      <c r="E51" s="15" t="n">
        <v>0</v>
      </c>
      <c r="F51" s="15" t="n">
        <v>0</v>
      </c>
      <c r="G51" s="15" t="n">
        <v>0</v>
      </c>
      <c r="H51" s="15" t="n">
        <v>0</v>
      </c>
      <c r="I51" s="15" t="n">
        <v>0.000666666666666667</v>
      </c>
      <c r="J51" s="15" t="n">
        <v>0</v>
      </c>
      <c r="K51" s="15" t="n">
        <v>0</v>
      </c>
      <c r="L51" s="15" t="n">
        <v>0</v>
      </c>
      <c r="M51" s="8" t="n">
        <v>0.000823045267489712</v>
      </c>
      <c r="N51" s="8" t="n">
        <v>0.00115384615384615</v>
      </c>
      <c r="O51" s="8" t="n">
        <v>0.00193050193050193</v>
      </c>
      <c r="P51" s="8" t="n">
        <v>0.000373134328358209</v>
      </c>
      <c r="Q51" s="8" t="n">
        <v>0</v>
      </c>
      <c r="R51" s="8" t="n">
        <v>0</v>
      </c>
      <c r="S51" s="8" t="n">
        <v>0.000453720508166969</v>
      </c>
      <c r="T51" s="16" t="n">
        <v>0.0004</v>
      </c>
      <c r="U51" s="8" t="n">
        <v>0</v>
      </c>
      <c r="W51" s="8" t="n">
        <f aca="false">D51</f>
        <v>0</v>
      </c>
      <c r="X51" s="8" t="n">
        <f aca="false">AVERAGE(E51:G51)</f>
        <v>0</v>
      </c>
      <c r="Y51" s="8" t="n">
        <f aca="false">H51</f>
        <v>0</v>
      </c>
      <c r="Z51" s="8" t="n">
        <f aca="false">AVERAGE(I51:J51)</f>
        <v>0.000333333333333333</v>
      </c>
      <c r="AA51" s="8" t="n">
        <f aca="false">AVERAGE(K51:L51)</f>
        <v>0</v>
      </c>
      <c r="AB51" s="8" t="n">
        <f aca="false">M51</f>
        <v>0.000823045267489712</v>
      </c>
      <c r="AC51" s="8" t="n">
        <f aca="false">AVERAGE(N51:O51)</f>
        <v>0.00154217404217404</v>
      </c>
      <c r="AD51" s="8" t="n">
        <f aca="false">AVERAGE(P51:Q51)</f>
        <v>0.000186567164179104</v>
      </c>
      <c r="AE51" s="8" t="n">
        <f aca="false">R51</f>
        <v>0</v>
      </c>
      <c r="AF51" s="8" t="n">
        <f aca="false">AVERAGE(S51:T51)</f>
        <v>0.000426860254083485</v>
      </c>
      <c r="AG51" s="8" t="n">
        <f aca="false">U51</f>
        <v>0</v>
      </c>
    </row>
    <row r="52" customFormat="false" ht="16" hidden="false" customHeight="false" outlineLevel="0" collapsed="false">
      <c r="A52" s="0" t="s">
        <v>110</v>
      </c>
      <c r="B52" s="0" t="s">
        <v>40</v>
      </c>
      <c r="C52" s="0" t="s">
        <v>41</v>
      </c>
      <c r="D52" s="15" t="n">
        <v>0.00357142857142857</v>
      </c>
      <c r="E52" s="15" t="n">
        <v>0</v>
      </c>
      <c r="F52" s="15" t="n">
        <v>0.0125</v>
      </c>
      <c r="G52" s="15" t="n">
        <v>0</v>
      </c>
      <c r="H52" s="15" t="n">
        <v>0.00384615384615385</v>
      </c>
      <c r="I52" s="15" t="n">
        <v>0.00155555555555556</v>
      </c>
      <c r="J52" s="15" t="n">
        <v>0.00189393939393939</v>
      </c>
      <c r="K52" s="15" t="n">
        <v>0.005</v>
      </c>
      <c r="L52" s="15" t="n">
        <v>0.00846153846153846</v>
      </c>
      <c r="M52" s="8" t="n">
        <v>0.00246913580246914</v>
      </c>
      <c r="N52" s="8" t="n">
        <v>0.00192307692307692</v>
      </c>
      <c r="O52" s="8" t="n">
        <v>0.0027027027027027</v>
      </c>
      <c r="P52" s="8" t="n">
        <v>0.0041044776119403</v>
      </c>
      <c r="Q52" s="8" t="n">
        <v>0.00702702702702703</v>
      </c>
      <c r="R52" s="8" t="n">
        <v>0.00842490842490843</v>
      </c>
      <c r="S52" s="8" t="n">
        <v>0.0058983666061706</v>
      </c>
      <c r="T52" s="16" t="n">
        <v>0.00684345594525235</v>
      </c>
      <c r="U52" s="8" t="n">
        <v>0.00383386581469649</v>
      </c>
      <c r="W52" s="8" t="n">
        <f aca="false">D52</f>
        <v>0.00357142857142857</v>
      </c>
      <c r="X52" s="8" t="n">
        <f aca="false">AVERAGE(E52:G52)</f>
        <v>0.00416666666666667</v>
      </c>
      <c r="Y52" s="8" t="n">
        <f aca="false">H52</f>
        <v>0.00384615384615385</v>
      </c>
      <c r="Z52" s="8" t="n">
        <f aca="false">AVERAGE(I52:J52)</f>
        <v>0.00172474747474747</v>
      </c>
      <c r="AA52" s="8" t="n">
        <f aca="false">AVERAGE(K52:L52)</f>
        <v>0.00673076923076923</v>
      </c>
      <c r="AB52" s="8" t="n">
        <f aca="false">M52</f>
        <v>0.00246913580246914</v>
      </c>
      <c r="AC52" s="8" t="n">
        <f aca="false">AVERAGE(N52:O52)</f>
        <v>0.00231288981288981</v>
      </c>
      <c r="AD52" s="8" t="n">
        <f aca="false">AVERAGE(P52:Q52)</f>
        <v>0.00556575231948366</v>
      </c>
      <c r="AE52" s="8" t="n">
        <f aca="false">R52</f>
        <v>0.00842490842490843</v>
      </c>
      <c r="AF52" s="8" t="n">
        <f aca="false">AVERAGE(S52:T52)</f>
        <v>0.00637091127571148</v>
      </c>
      <c r="AG52" s="8" t="n">
        <f aca="false">U52</f>
        <v>0.00383386581469649</v>
      </c>
    </row>
    <row r="53" customFormat="false" ht="16" hidden="false" customHeight="false" outlineLevel="0" collapsed="false">
      <c r="A53" s="0" t="s">
        <v>111</v>
      </c>
      <c r="B53" s="0" t="s">
        <v>52</v>
      </c>
      <c r="C53" s="0" t="s">
        <v>52</v>
      </c>
      <c r="D53" s="15" t="n">
        <v>0.0330357142857143</v>
      </c>
      <c r="E53" s="15" t="n">
        <v>0.0181818181818182</v>
      </c>
      <c r="F53" s="15" t="n">
        <v>0.0625</v>
      </c>
      <c r="G53" s="15" t="n">
        <v>0.0238095238095238</v>
      </c>
      <c r="H53" s="15" t="n">
        <v>0.0269230769230769</v>
      </c>
      <c r="I53" s="15" t="n">
        <v>0.0111111111111111</v>
      </c>
      <c r="J53" s="15" t="n">
        <v>0.0113636363636364</v>
      </c>
      <c r="K53" s="15" t="n">
        <v>0.0075</v>
      </c>
      <c r="L53" s="15" t="n">
        <v>0.0192307692307692</v>
      </c>
      <c r="M53" s="8" t="n">
        <v>0.0111111111111111</v>
      </c>
      <c r="N53" s="8" t="n">
        <v>0.00807692307692308</v>
      </c>
      <c r="O53" s="8" t="n">
        <v>0.0216216216216216</v>
      </c>
      <c r="P53" s="8" t="n">
        <v>0.0104477611940299</v>
      </c>
      <c r="Q53" s="8" t="n">
        <v>0.0189189189189189</v>
      </c>
      <c r="R53" s="8" t="n">
        <v>0.0197802197802198</v>
      </c>
      <c r="S53" s="8" t="n">
        <v>0.0182</v>
      </c>
      <c r="T53" s="8" t="n">
        <f aca="false">0.003+0.0149700598802395</f>
        <v>0.0179700598802395</v>
      </c>
      <c r="U53" s="8" t="n">
        <v>0.0115015974440895</v>
      </c>
      <c r="W53" s="8" t="n">
        <f aca="false">D53</f>
        <v>0.0330357142857143</v>
      </c>
      <c r="X53" s="8" t="n">
        <f aca="false">AVERAGE(E53:G53)</f>
        <v>0.0348304473304473</v>
      </c>
      <c r="Y53" s="8" t="n">
        <f aca="false">H53</f>
        <v>0.0269230769230769</v>
      </c>
      <c r="Z53" s="8" t="n">
        <f aca="false">AVERAGE(I53:J53)</f>
        <v>0.0112373737373737</v>
      </c>
      <c r="AA53" s="8" t="n">
        <f aca="false">AVERAGE(K53:L53)</f>
        <v>0.0133653846153846</v>
      </c>
      <c r="AB53" s="8" t="n">
        <f aca="false">M53</f>
        <v>0.0111111111111111</v>
      </c>
      <c r="AC53" s="8" t="n">
        <f aca="false">AVERAGE(N53:O53)</f>
        <v>0.0148492723492724</v>
      </c>
      <c r="AD53" s="8" t="n">
        <f aca="false">AVERAGE(P53:Q53)</f>
        <v>0.0146833400564744</v>
      </c>
      <c r="AE53" s="8" t="n">
        <f aca="false">R53</f>
        <v>0.0197802197802198</v>
      </c>
      <c r="AF53" s="8" t="n">
        <f aca="false">AVERAGE(S53:T53)</f>
        <v>0.0180850299401197</v>
      </c>
      <c r="AG53" s="8" t="n">
        <f aca="false">U53</f>
        <v>0.0115015974440895</v>
      </c>
    </row>
    <row r="54" customFormat="false" ht="16" hidden="false" customHeight="false" outlineLevel="0" collapsed="false">
      <c r="A54" s="0" t="s">
        <v>112</v>
      </c>
      <c r="B54" s="0" t="s">
        <v>73</v>
      </c>
      <c r="C54" s="0" t="s">
        <v>41</v>
      </c>
      <c r="D54" s="15" t="n">
        <v>0.00357142857142857</v>
      </c>
      <c r="E54" s="15" t="n">
        <v>0.00909090909090909</v>
      </c>
      <c r="F54" s="15" t="n">
        <v>0</v>
      </c>
      <c r="G54" s="15" t="n">
        <v>0.0119047619047619</v>
      </c>
      <c r="H54" s="15" t="n">
        <v>0.0108974358974359</v>
      </c>
      <c r="I54" s="15" t="n">
        <v>0.006</v>
      </c>
      <c r="J54" s="15" t="n">
        <v>0.00606060606060606</v>
      </c>
      <c r="K54" s="15" t="n">
        <v>0.0075</v>
      </c>
      <c r="L54" s="15" t="n">
        <v>0.0123076923076923</v>
      </c>
      <c r="M54" s="8" t="n">
        <v>0.00699588477366255</v>
      </c>
      <c r="N54" s="8" t="n">
        <v>0.00807692307692308</v>
      </c>
      <c r="O54" s="8" t="n">
        <v>0.0115830115830116</v>
      </c>
      <c r="P54" s="8" t="n">
        <v>0.0223880597014925</v>
      </c>
      <c r="Q54" s="8" t="n">
        <v>0.0145945945945946</v>
      </c>
      <c r="R54" s="8" t="n">
        <v>0.010989010989011</v>
      </c>
      <c r="S54" s="8" t="n">
        <v>0.0222323049001815</v>
      </c>
      <c r="T54" s="16" t="n">
        <v>0.0175363558597092</v>
      </c>
      <c r="U54" s="8" t="n">
        <v>0.0121405750798722</v>
      </c>
      <c r="W54" s="8" t="n">
        <f aca="false">D54</f>
        <v>0.00357142857142857</v>
      </c>
      <c r="X54" s="8" t="n">
        <f aca="false">AVERAGE(E54:G54)</f>
        <v>0.006998556998557</v>
      </c>
      <c r="Y54" s="8" t="n">
        <f aca="false">H54</f>
        <v>0.0108974358974359</v>
      </c>
      <c r="Z54" s="8" t="n">
        <f aca="false">AVERAGE(I54:J54)</f>
        <v>0.00603030303030303</v>
      </c>
      <c r="AA54" s="8" t="n">
        <f aca="false">AVERAGE(K54:L54)</f>
        <v>0.00990384615384616</v>
      </c>
      <c r="AB54" s="8" t="n">
        <f aca="false">M54</f>
        <v>0.00699588477366255</v>
      </c>
      <c r="AC54" s="8" t="n">
        <f aca="false">AVERAGE(N54:O54)</f>
        <v>0.00982996732996733</v>
      </c>
      <c r="AD54" s="8" t="n">
        <f aca="false">AVERAGE(P54:Q54)</f>
        <v>0.0184913271480436</v>
      </c>
      <c r="AE54" s="8" t="n">
        <f aca="false">R54</f>
        <v>0.010989010989011</v>
      </c>
      <c r="AF54" s="8" t="n">
        <f aca="false">AVERAGE(S54:T54)</f>
        <v>0.0198843303799453</v>
      </c>
      <c r="AG54" s="8" t="n">
        <f aca="false">U54</f>
        <v>0.0121405750798722</v>
      </c>
    </row>
    <row r="55" customFormat="false" ht="16" hidden="false" customHeight="false" outlineLevel="0" collapsed="false">
      <c r="A55" s="0" t="s">
        <v>113</v>
      </c>
      <c r="B55" s="0" t="s">
        <v>75</v>
      </c>
      <c r="C55" s="0" t="s">
        <v>38</v>
      </c>
      <c r="D55" s="15" t="n">
        <v>0</v>
      </c>
      <c r="E55" s="15" t="n">
        <v>0</v>
      </c>
      <c r="F55" s="15" t="n">
        <v>0</v>
      </c>
      <c r="G55" s="15" t="n">
        <v>0</v>
      </c>
      <c r="H55" s="15" t="n">
        <v>0</v>
      </c>
      <c r="I55" s="15" t="n">
        <v>0</v>
      </c>
      <c r="J55" s="15" t="n">
        <v>0</v>
      </c>
      <c r="K55" s="15" t="n">
        <v>0</v>
      </c>
      <c r="L55" s="15" t="n">
        <v>0</v>
      </c>
      <c r="M55" s="8" t="n">
        <v>0</v>
      </c>
      <c r="N55" s="8" t="n">
        <v>0</v>
      </c>
      <c r="O55" s="8" t="n">
        <v>0.00115830115830116</v>
      </c>
      <c r="P55" s="8" t="n">
        <v>0</v>
      </c>
      <c r="Q55" s="8" t="n">
        <v>0</v>
      </c>
      <c r="R55" s="8" t="n">
        <v>0</v>
      </c>
      <c r="S55" s="8" t="n">
        <v>0</v>
      </c>
      <c r="T55" s="16" t="n">
        <v>0</v>
      </c>
      <c r="U55" s="8" t="n">
        <v>0</v>
      </c>
      <c r="W55" s="8" t="n">
        <f aca="false">D55</f>
        <v>0</v>
      </c>
      <c r="X55" s="8" t="n">
        <f aca="false">AVERAGE(E55:G55)</f>
        <v>0</v>
      </c>
      <c r="Y55" s="8" t="n">
        <f aca="false">H55</f>
        <v>0</v>
      </c>
      <c r="Z55" s="8" t="n">
        <f aca="false">AVERAGE(I55:J55)</f>
        <v>0</v>
      </c>
      <c r="AA55" s="8" t="n">
        <f aca="false">AVERAGE(K55:L55)</f>
        <v>0</v>
      </c>
      <c r="AB55" s="8" t="n">
        <f aca="false">M55</f>
        <v>0</v>
      </c>
      <c r="AC55" s="8" t="n">
        <f aca="false">AVERAGE(N55:O55)</f>
        <v>0.000579150579150579</v>
      </c>
      <c r="AD55" s="8" t="n">
        <f aca="false">AVERAGE(P55:Q55)</f>
        <v>0</v>
      </c>
      <c r="AE55" s="8" t="n">
        <f aca="false">R55</f>
        <v>0</v>
      </c>
      <c r="AF55" s="8" t="n">
        <f aca="false">AVERAGE(S55:T55)</f>
        <v>0</v>
      </c>
      <c r="AG55" s="8" t="n">
        <f aca="false">U55</f>
        <v>0</v>
      </c>
    </row>
    <row r="56" customFormat="false" ht="16" hidden="false" customHeight="false" outlineLevel="0" collapsed="false">
      <c r="A56" s="0" t="s">
        <v>114</v>
      </c>
      <c r="B56" s="0" t="s">
        <v>40</v>
      </c>
      <c r="C56" s="0" t="s">
        <v>41</v>
      </c>
      <c r="D56" s="15" t="n">
        <v>0</v>
      </c>
      <c r="E56" s="15" t="n">
        <v>0</v>
      </c>
      <c r="F56" s="15" t="n">
        <v>0</v>
      </c>
      <c r="G56" s="15" t="n">
        <v>0</v>
      </c>
      <c r="H56" s="15" t="n">
        <v>0</v>
      </c>
      <c r="I56" s="15" t="n">
        <v>0</v>
      </c>
      <c r="J56" s="15" t="n">
        <v>0</v>
      </c>
      <c r="K56" s="15" t="n">
        <v>0</v>
      </c>
      <c r="L56" s="15" t="n">
        <v>0</v>
      </c>
      <c r="M56" s="8" t="n">
        <v>0.00123456790123457</v>
      </c>
      <c r="N56" s="8" t="n">
        <v>0.00192307692307692</v>
      </c>
      <c r="O56" s="8" t="n">
        <v>0.0027027027027027</v>
      </c>
      <c r="P56" s="8" t="n">
        <v>0.00298507462686567</v>
      </c>
      <c r="Q56" s="8" t="n">
        <v>0.00432432432432432</v>
      </c>
      <c r="R56" s="8" t="n">
        <v>0.00256410256410256</v>
      </c>
      <c r="S56" s="8" t="n">
        <v>0.00181488203266788</v>
      </c>
      <c r="T56" s="16" t="n">
        <v>0.00384944396920445</v>
      </c>
      <c r="U56" s="8" t="n">
        <v>0.00447284345047923</v>
      </c>
      <c r="W56" s="8" t="n">
        <f aca="false">D56</f>
        <v>0</v>
      </c>
      <c r="X56" s="8" t="n">
        <f aca="false">AVERAGE(E56:G56)</f>
        <v>0</v>
      </c>
      <c r="Y56" s="8" t="n">
        <f aca="false">H56</f>
        <v>0</v>
      </c>
      <c r="Z56" s="8" t="n">
        <f aca="false">AVERAGE(I56:J56)</f>
        <v>0</v>
      </c>
      <c r="AA56" s="8" t="n">
        <f aca="false">AVERAGE(K56:L56)</f>
        <v>0</v>
      </c>
      <c r="AB56" s="8" t="n">
        <f aca="false">M56</f>
        <v>0.00123456790123457</v>
      </c>
      <c r="AC56" s="8" t="n">
        <f aca="false">AVERAGE(N56:O56)</f>
        <v>0.00231288981288981</v>
      </c>
      <c r="AD56" s="8" t="n">
        <f aca="false">AVERAGE(P56:Q56)</f>
        <v>0.003654699475595</v>
      </c>
      <c r="AE56" s="8" t="n">
        <f aca="false">R56</f>
        <v>0.00256410256410256</v>
      </c>
      <c r="AF56" s="8" t="n">
        <f aca="false">AVERAGE(S56:T56)</f>
        <v>0.00283216300093616</v>
      </c>
      <c r="AG56" s="8" t="n">
        <f aca="false">U56</f>
        <v>0.00447284345047923</v>
      </c>
    </row>
    <row r="57" customFormat="false" ht="16" hidden="false" customHeight="false" outlineLevel="0" collapsed="false">
      <c r="A57" s="0" t="s">
        <v>115</v>
      </c>
      <c r="B57" s="0" t="s">
        <v>116</v>
      </c>
      <c r="C57" s="0" t="s">
        <v>71</v>
      </c>
      <c r="D57" s="15" t="n">
        <v>0</v>
      </c>
      <c r="E57" s="15" t="n">
        <v>0</v>
      </c>
      <c r="F57" s="15" t="n">
        <v>0</v>
      </c>
      <c r="G57" s="15" t="n">
        <v>0</v>
      </c>
      <c r="H57" s="15" t="n">
        <v>0.000641025641025641</v>
      </c>
      <c r="I57" s="15" t="n">
        <v>0.000222222222222222</v>
      </c>
      <c r="J57" s="15" t="n">
        <v>0.00113636363636364</v>
      </c>
      <c r="K57" s="15" t="n">
        <v>0</v>
      </c>
      <c r="L57" s="15" t="n">
        <v>0.00576923076923077</v>
      </c>
      <c r="M57" s="8" t="n">
        <v>0</v>
      </c>
      <c r="N57" s="8" t="n">
        <v>0</v>
      </c>
      <c r="O57" s="8" t="n">
        <v>0.000386100386100386</v>
      </c>
      <c r="P57" s="8" t="n">
        <v>0.00111940298507463</v>
      </c>
      <c r="Q57" s="8" t="n">
        <v>0.00216216216216216</v>
      </c>
      <c r="R57" s="8" t="n">
        <v>0</v>
      </c>
      <c r="S57" s="8" t="n">
        <v>0.00226860254083485</v>
      </c>
      <c r="T57" s="16" t="n">
        <v>0.00171086398631309</v>
      </c>
      <c r="U57" s="8" t="n">
        <v>0.00383386581469649</v>
      </c>
      <c r="W57" s="8" t="n">
        <f aca="false">D57</f>
        <v>0</v>
      </c>
      <c r="X57" s="8" t="n">
        <f aca="false">AVERAGE(E57:G57)</f>
        <v>0</v>
      </c>
      <c r="Y57" s="8" t="n">
        <f aca="false">H57</f>
        <v>0.000641025641025641</v>
      </c>
      <c r="Z57" s="8" t="n">
        <f aca="false">AVERAGE(I57:J57)</f>
        <v>0.000679292929292929</v>
      </c>
      <c r="AA57" s="8" t="n">
        <f aca="false">AVERAGE(K57:L57)</f>
        <v>0.00288461538461538</v>
      </c>
      <c r="AB57" s="8" t="n">
        <f aca="false">M57</f>
        <v>0</v>
      </c>
      <c r="AC57" s="8" t="n">
        <f aca="false">AVERAGE(N57:O57)</f>
        <v>0.000193050193050193</v>
      </c>
      <c r="AD57" s="8" t="n">
        <f aca="false">AVERAGE(P57:Q57)</f>
        <v>0.00164078257361839</v>
      </c>
      <c r="AE57" s="8" t="n">
        <f aca="false">R57</f>
        <v>0</v>
      </c>
      <c r="AF57" s="8" t="n">
        <f aca="false">AVERAGE(S57:T57)</f>
        <v>0.00198973326357397</v>
      </c>
      <c r="AG57" s="8" t="n">
        <f aca="false">U57</f>
        <v>0.00383386581469649</v>
      </c>
    </row>
    <row r="58" customFormat="false" ht="16" hidden="false" customHeight="false" outlineLevel="0" collapsed="false">
      <c r="A58" s="0" t="s">
        <v>116</v>
      </c>
      <c r="B58" s="0" t="s">
        <v>116</v>
      </c>
      <c r="C58" s="0" t="s">
        <v>71</v>
      </c>
      <c r="D58" s="15" t="n">
        <v>0</v>
      </c>
      <c r="E58" s="15" t="n">
        <v>0</v>
      </c>
      <c r="F58" s="15" t="n">
        <v>0</v>
      </c>
      <c r="G58" s="15" t="n">
        <v>0</v>
      </c>
      <c r="H58" s="15" t="n">
        <v>0.000641025641025641</v>
      </c>
      <c r="I58" s="15" t="n">
        <v>0.000666666666666667</v>
      </c>
      <c r="J58" s="15" t="n">
        <v>0.00151515151515152</v>
      </c>
      <c r="K58" s="15" t="n">
        <v>0</v>
      </c>
      <c r="L58" s="15" t="n">
        <v>0.000769230769230769</v>
      </c>
      <c r="M58" s="8" t="n">
        <v>0</v>
      </c>
      <c r="N58" s="8" t="n">
        <v>0.00192307692307692</v>
      </c>
      <c r="O58" s="8" t="n">
        <v>0.000772200772200772</v>
      </c>
      <c r="P58" s="8" t="n">
        <v>0.00708955223880597</v>
      </c>
      <c r="Q58" s="8" t="n">
        <v>0.000540540540540541</v>
      </c>
      <c r="R58" s="8" t="n">
        <v>0.000366300366300366</v>
      </c>
      <c r="S58" s="8" t="n">
        <v>0.000907441016333938</v>
      </c>
      <c r="T58" s="16" t="n">
        <v>0.000427715996578272</v>
      </c>
      <c r="U58" s="8" t="n">
        <v>0.00319488817891374</v>
      </c>
      <c r="W58" s="8" t="n">
        <f aca="false">D58</f>
        <v>0</v>
      </c>
      <c r="X58" s="8" t="n">
        <f aca="false">AVERAGE(E58:G58)</f>
        <v>0</v>
      </c>
      <c r="Y58" s="8" t="n">
        <f aca="false">H58</f>
        <v>0.000641025641025641</v>
      </c>
      <c r="Z58" s="8" t="n">
        <f aca="false">AVERAGE(I58:J58)</f>
        <v>0.00109090909090909</v>
      </c>
      <c r="AA58" s="8" t="n">
        <f aca="false">AVERAGE(K58:L58)</f>
        <v>0.000384615384615385</v>
      </c>
      <c r="AB58" s="8" t="n">
        <f aca="false">M58</f>
        <v>0</v>
      </c>
      <c r="AC58" s="8" t="n">
        <f aca="false">AVERAGE(N58:O58)</f>
        <v>0.00134763884763885</v>
      </c>
      <c r="AD58" s="8" t="n">
        <f aca="false">AVERAGE(P58:Q58)</f>
        <v>0.00381504638967326</v>
      </c>
      <c r="AE58" s="8" t="n">
        <f aca="false">R58</f>
        <v>0.000366300366300366</v>
      </c>
      <c r="AF58" s="8" t="n">
        <f aca="false">AVERAGE(S58:T58)</f>
        <v>0.000667578506456105</v>
      </c>
      <c r="AG58" s="8" t="n">
        <f aca="false">U58</f>
        <v>0.00319488817891374</v>
      </c>
    </row>
    <row r="59" customFormat="false" ht="16" hidden="false" customHeight="false" outlineLevel="0" collapsed="false">
      <c r="A59" s="0" t="s">
        <v>117</v>
      </c>
      <c r="B59" s="0" t="s">
        <v>118</v>
      </c>
      <c r="C59" s="0" t="s">
        <v>94</v>
      </c>
      <c r="D59" s="15" t="n">
        <v>0</v>
      </c>
      <c r="E59" s="15" t="n">
        <v>0</v>
      </c>
      <c r="F59" s="15" t="n">
        <v>0</v>
      </c>
      <c r="G59" s="15" t="n">
        <v>0</v>
      </c>
      <c r="H59" s="15" t="n">
        <v>0.000641025641025641</v>
      </c>
      <c r="I59" s="15" t="n">
        <v>0.000888888888888889</v>
      </c>
      <c r="J59" s="15" t="n">
        <v>0.000757575757575758</v>
      </c>
      <c r="K59" s="15" t="n">
        <v>0</v>
      </c>
      <c r="L59" s="15" t="n">
        <v>0.00384615384615385</v>
      </c>
      <c r="M59" s="8" t="n">
        <v>0.00205761316872428</v>
      </c>
      <c r="N59" s="8" t="n">
        <v>0.00384615384615385</v>
      </c>
      <c r="O59" s="8" t="n">
        <v>0.00386100386100386</v>
      </c>
      <c r="P59" s="8" t="n">
        <v>0.00298507462686567</v>
      </c>
      <c r="Q59" s="8" t="n">
        <v>0.00756756756756757</v>
      </c>
      <c r="R59" s="8" t="n">
        <v>0.00622710622710623</v>
      </c>
      <c r="S59" s="8" t="n">
        <v>0.00680580762250454</v>
      </c>
      <c r="T59" s="16" t="n">
        <v>0.0038</v>
      </c>
      <c r="U59" s="8" t="n">
        <v>0.000638977635782748</v>
      </c>
      <c r="W59" s="8" t="n">
        <f aca="false">D59</f>
        <v>0</v>
      </c>
      <c r="X59" s="8" t="n">
        <f aca="false">AVERAGE(E59:G59)</f>
        <v>0</v>
      </c>
      <c r="Y59" s="8" t="n">
        <f aca="false">H59</f>
        <v>0.000641025641025641</v>
      </c>
      <c r="Z59" s="8" t="n">
        <f aca="false">AVERAGE(I59:J59)</f>
        <v>0.000823232323232323</v>
      </c>
      <c r="AA59" s="8" t="n">
        <f aca="false">AVERAGE(K59:L59)</f>
        <v>0.00192307692307692</v>
      </c>
      <c r="AB59" s="8" t="n">
        <f aca="false">M59</f>
        <v>0.00205761316872428</v>
      </c>
      <c r="AC59" s="8" t="n">
        <f aca="false">AVERAGE(N59:O59)</f>
        <v>0.00385357885357885</v>
      </c>
      <c r="AD59" s="8" t="n">
        <f aca="false">AVERAGE(P59:Q59)</f>
        <v>0.00527632109721662</v>
      </c>
      <c r="AE59" s="8" t="n">
        <f aca="false">R59</f>
        <v>0.00622710622710623</v>
      </c>
      <c r="AF59" s="8" t="n">
        <f aca="false">AVERAGE(S59:T59)</f>
        <v>0.00530290381125227</v>
      </c>
      <c r="AG59" s="8" t="n">
        <f aca="false">U59</f>
        <v>0.000638977635782748</v>
      </c>
    </row>
    <row r="60" customFormat="false" ht="16" hidden="false" customHeight="false" outlineLevel="0" collapsed="false">
      <c r="A60" s="0" t="s">
        <v>119</v>
      </c>
      <c r="B60" s="0" t="s">
        <v>120</v>
      </c>
      <c r="C60" s="0" t="s">
        <v>44</v>
      </c>
      <c r="D60" s="15" t="n">
        <v>0</v>
      </c>
      <c r="E60" s="15" t="n">
        <v>0</v>
      </c>
      <c r="F60" s="15" t="n">
        <v>0</v>
      </c>
      <c r="G60" s="15" t="n">
        <v>0</v>
      </c>
      <c r="H60" s="15" t="n">
        <v>0.000641025641025641</v>
      </c>
      <c r="I60" s="15" t="n">
        <v>0.000666666666666667</v>
      </c>
      <c r="J60" s="15" t="n">
        <v>0</v>
      </c>
      <c r="K60" s="15" t="n">
        <v>0</v>
      </c>
      <c r="L60" s="15" t="n">
        <v>0.000769230769230769</v>
      </c>
      <c r="M60" s="8" t="n">
        <v>0.00164609053497942</v>
      </c>
      <c r="N60" s="8" t="n">
        <v>0</v>
      </c>
      <c r="O60" s="8" t="n">
        <v>0.00115830115830116</v>
      </c>
      <c r="P60" s="8" t="n">
        <v>0.00261194029850746</v>
      </c>
      <c r="Q60" s="8" t="n">
        <v>0.00108108108108108</v>
      </c>
      <c r="R60" s="8" t="n">
        <v>0.00146520146520147</v>
      </c>
      <c r="S60" s="8" t="n">
        <v>0.00226860254083485</v>
      </c>
      <c r="T60" s="16" t="n">
        <v>0</v>
      </c>
      <c r="U60" s="8" t="n">
        <v>0.0019</v>
      </c>
      <c r="W60" s="8" t="n">
        <f aca="false">D60</f>
        <v>0</v>
      </c>
      <c r="X60" s="8" t="n">
        <f aca="false">AVERAGE(E60:G60)</f>
        <v>0</v>
      </c>
      <c r="Y60" s="8" t="n">
        <f aca="false">H60</f>
        <v>0.000641025641025641</v>
      </c>
      <c r="Z60" s="8" t="n">
        <f aca="false">AVERAGE(I60:J60)</f>
        <v>0.000333333333333333</v>
      </c>
      <c r="AA60" s="8" t="n">
        <f aca="false">AVERAGE(K60:L60)</f>
        <v>0.000384615384615385</v>
      </c>
      <c r="AB60" s="8" t="n">
        <f aca="false">M60</f>
        <v>0.00164609053497942</v>
      </c>
      <c r="AC60" s="8" t="n">
        <f aca="false">AVERAGE(N60:O60)</f>
        <v>0.000579150579150579</v>
      </c>
      <c r="AD60" s="8" t="n">
        <f aca="false">AVERAGE(P60:Q60)</f>
        <v>0.00184651068979427</v>
      </c>
      <c r="AE60" s="8" t="n">
        <f aca="false">R60</f>
        <v>0.00146520146520147</v>
      </c>
      <c r="AF60" s="8" t="n">
        <f aca="false">AVERAGE(S60:T60)</f>
        <v>0.00113430127041742</v>
      </c>
      <c r="AG60" s="8" t="n">
        <f aca="false">U60</f>
        <v>0.0019</v>
      </c>
    </row>
    <row r="61" customFormat="false" ht="16" hidden="false" customHeight="false" outlineLevel="0" collapsed="false">
      <c r="A61" s="0" t="s">
        <v>121</v>
      </c>
      <c r="B61" s="0" t="s">
        <v>40</v>
      </c>
      <c r="C61" s="0" t="s">
        <v>41</v>
      </c>
      <c r="D61" s="15" t="n">
        <v>0.000892857142857143</v>
      </c>
      <c r="E61" s="15" t="n">
        <v>0</v>
      </c>
      <c r="F61" s="15" t="n">
        <v>0</v>
      </c>
      <c r="G61" s="15" t="n">
        <v>0</v>
      </c>
      <c r="H61" s="15" t="n">
        <v>0</v>
      </c>
      <c r="I61" s="15" t="n">
        <v>0.000222222222222222</v>
      </c>
      <c r="J61" s="15" t="n">
        <v>0</v>
      </c>
      <c r="K61" s="15" t="n">
        <v>0</v>
      </c>
      <c r="L61" s="15" t="n">
        <v>0</v>
      </c>
      <c r="M61" s="8" t="n">
        <v>0</v>
      </c>
      <c r="N61" s="8" t="n">
        <v>0</v>
      </c>
      <c r="O61" s="8" t="n">
        <v>0</v>
      </c>
      <c r="P61" s="8" t="n">
        <v>0.000746268656716418</v>
      </c>
      <c r="Q61" s="8" t="n">
        <v>0</v>
      </c>
      <c r="R61" s="8" t="n">
        <v>0</v>
      </c>
      <c r="S61" s="8" t="n">
        <v>0</v>
      </c>
      <c r="T61" s="16" t="n">
        <v>0</v>
      </c>
      <c r="U61" s="8" t="n">
        <v>0.0006</v>
      </c>
      <c r="W61" s="8" t="n">
        <f aca="false">D61</f>
        <v>0.000892857142857143</v>
      </c>
      <c r="X61" s="8" t="n">
        <f aca="false">AVERAGE(E61:G61)</f>
        <v>0</v>
      </c>
      <c r="Y61" s="8" t="n">
        <f aca="false">H61</f>
        <v>0</v>
      </c>
      <c r="Z61" s="8" t="n">
        <f aca="false">AVERAGE(I61:J61)</f>
        <v>0.000111111111111111</v>
      </c>
      <c r="AA61" s="8" t="n">
        <f aca="false">AVERAGE(K61:L61)</f>
        <v>0</v>
      </c>
      <c r="AB61" s="8" t="n">
        <f aca="false">M61</f>
        <v>0</v>
      </c>
      <c r="AC61" s="8" t="n">
        <f aca="false">AVERAGE(N61:O61)</f>
        <v>0</v>
      </c>
      <c r="AD61" s="8" t="n">
        <f aca="false">AVERAGE(P61:Q61)</f>
        <v>0.000373134328358209</v>
      </c>
      <c r="AE61" s="8" t="n">
        <f aca="false">R61</f>
        <v>0</v>
      </c>
      <c r="AF61" s="8" t="n">
        <f aca="false">AVERAGE(S61:T61)</f>
        <v>0</v>
      </c>
      <c r="AG61" s="8" t="n">
        <f aca="false">U61</f>
        <v>0.0006</v>
      </c>
    </row>
    <row r="62" customFormat="false" ht="16" hidden="false" customHeight="false" outlineLevel="0" collapsed="false">
      <c r="A62" s="1" t="s">
        <v>122</v>
      </c>
      <c r="B62" s="0" t="s">
        <v>52</v>
      </c>
      <c r="C62" s="0" t="s">
        <v>52</v>
      </c>
      <c r="D62" s="15" t="n">
        <v>0</v>
      </c>
      <c r="E62" s="15" t="n">
        <v>0</v>
      </c>
      <c r="F62" s="15" t="n">
        <v>0</v>
      </c>
      <c r="G62" s="15" t="n">
        <v>0</v>
      </c>
      <c r="H62" s="15" t="n">
        <v>0</v>
      </c>
      <c r="I62" s="15" t="n">
        <v>0</v>
      </c>
      <c r="J62" s="15" t="n">
        <v>0</v>
      </c>
      <c r="K62" s="15" t="n">
        <v>0</v>
      </c>
      <c r="L62" s="15" t="n">
        <v>0</v>
      </c>
      <c r="M62" s="8" t="n">
        <v>0.00164609053497942</v>
      </c>
      <c r="N62" s="8" t="n">
        <v>0.00115384615384615</v>
      </c>
      <c r="O62" s="8" t="n">
        <v>0.00694980694980695</v>
      </c>
      <c r="P62" s="8" t="n">
        <v>0.00447761194029851</v>
      </c>
      <c r="Q62" s="8" t="n">
        <v>0.00594594594594595</v>
      </c>
      <c r="R62" s="8" t="n">
        <v>0.00989010989010989</v>
      </c>
      <c r="S62" s="8" t="n">
        <v>0.00499092558983666</v>
      </c>
      <c r="T62" s="16" t="n">
        <v>0.00171086398631309</v>
      </c>
      <c r="U62" s="8" t="n">
        <v>0.0012779552715655</v>
      </c>
      <c r="W62" s="8" t="n">
        <f aca="false">D62</f>
        <v>0</v>
      </c>
      <c r="X62" s="8" t="n">
        <f aca="false">AVERAGE(E62:G62)</f>
        <v>0</v>
      </c>
      <c r="Y62" s="8" t="n">
        <f aca="false">H62</f>
        <v>0</v>
      </c>
      <c r="Z62" s="8" t="n">
        <f aca="false">AVERAGE(I62:J62)</f>
        <v>0</v>
      </c>
      <c r="AA62" s="8" t="n">
        <f aca="false">AVERAGE(K62:L62)</f>
        <v>0</v>
      </c>
      <c r="AB62" s="8" t="n">
        <f aca="false">M62</f>
        <v>0.00164609053497942</v>
      </c>
      <c r="AC62" s="8" t="n">
        <f aca="false">AVERAGE(N62:O62)</f>
        <v>0.00405182655182655</v>
      </c>
      <c r="AD62" s="8" t="n">
        <f aca="false">AVERAGE(P62:Q62)</f>
        <v>0.00521177894312223</v>
      </c>
      <c r="AE62" s="8" t="n">
        <f aca="false">R62</f>
        <v>0.00989010989010989</v>
      </c>
      <c r="AF62" s="8" t="n">
        <f aca="false">AVERAGE(S62:T62)</f>
        <v>0.00335089478807487</v>
      </c>
      <c r="AG62" s="8" t="n">
        <f aca="false">U62</f>
        <v>0.0012779552715655</v>
      </c>
    </row>
    <row r="63" customFormat="false" ht="16" hidden="false" customHeight="false" outlineLevel="0" collapsed="false">
      <c r="A63" s="0" t="s">
        <v>123</v>
      </c>
      <c r="B63" s="0" t="s">
        <v>87</v>
      </c>
      <c r="C63" s="0" t="s">
        <v>44</v>
      </c>
      <c r="D63" s="15" t="n">
        <v>0</v>
      </c>
      <c r="E63" s="15" t="n">
        <v>0</v>
      </c>
      <c r="F63" s="15" t="n">
        <v>0</v>
      </c>
      <c r="G63" s="15" t="n">
        <v>0</v>
      </c>
      <c r="H63" s="15" t="n">
        <v>0</v>
      </c>
      <c r="I63" s="15" t="n">
        <v>0</v>
      </c>
      <c r="J63" s="15" t="n">
        <v>0</v>
      </c>
      <c r="K63" s="15" t="n">
        <v>0</v>
      </c>
      <c r="L63" s="15" t="n">
        <v>0</v>
      </c>
      <c r="M63" s="8" t="n">
        <v>0</v>
      </c>
      <c r="N63" s="8" t="n">
        <v>0</v>
      </c>
      <c r="O63" s="8" t="n">
        <v>0</v>
      </c>
      <c r="P63" s="8" t="n">
        <v>0</v>
      </c>
      <c r="Q63" s="8" t="n">
        <v>0.00162162162162162</v>
      </c>
      <c r="R63" s="8" t="n">
        <v>0</v>
      </c>
      <c r="S63" s="8" t="n">
        <v>0</v>
      </c>
      <c r="T63" s="16" t="n">
        <v>0.000427715996578272</v>
      </c>
      <c r="U63" s="8" t="n">
        <v>0</v>
      </c>
      <c r="W63" s="8" t="n">
        <f aca="false">D63</f>
        <v>0</v>
      </c>
      <c r="X63" s="8" t="n">
        <f aca="false">AVERAGE(E63:G63)</f>
        <v>0</v>
      </c>
      <c r="Y63" s="8" t="n">
        <f aca="false">H63</f>
        <v>0</v>
      </c>
      <c r="Z63" s="8" t="n">
        <f aca="false">AVERAGE(I63:J63)</f>
        <v>0</v>
      </c>
      <c r="AA63" s="8" t="n">
        <f aca="false">AVERAGE(K63:L63)</f>
        <v>0</v>
      </c>
      <c r="AB63" s="8" t="n">
        <f aca="false">M63</f>
        <v>0</v>
      </c>
      <c r="AC63" s="8" t="n">
        <f aca="false">AVERAGE(N63:O63)</f>
        <v>0</v>
      </c>
      <c r="AD63" s="8" t="n">
        <f aca="false">AVERAGE(P63:Q63)</f>
        <v>0.000810810810810811</v>
      </c>
      <c r="AE63" s="8" t="n">
        <f aca="false">R63</f>
        <v>0</v>
      </c>
      <c r="AF63" s="8" t="n">
        <f aca="false">AVERAGE(S63:T63)</f>
        <v>0.000213857998289136</v>
      </c>
      <c r="AG63" s="8" t="n">
        <f aca="false">U63</f>
        <v>0</v>
      </c>
    </row>
    <row r="64" customFormat="false" ht="16" hidden="false" customHeight="false" outlineLevel="0" collapsed="false">
      <c r="A64" s="0" t="s">
        <v>124</v>
      </c>
      <c r="B64" s="0" t="s">
        <v>70</v>
      </c>
      <c r="C64" s="0" t="s">
        <v>71</v>
      </c>
      <c r="D64" s="15" t="n">
        <v>0.00178571428571429</v>
      </c>
      <c r="E64" s="15" t="n">
        <v>0</v>
      </c>
      <c r="F64" s="15" t="n">
        <v>0</v>
      </c>
      <c r="G64" s="15" t="n">
        <v>0.00238095238095238</v>
      </c>
      <c r="H64" s="15" t="n">
        <v>0.00192307692307692</v>
      </c>
      <c r="I64" s="15" t="n">
        <v>0.00111111111111111</v>
      </c>
      <c r="J64" s="15" t="n">
        <v>0.00227272727272727</v>
      </c>
      <c r="K64" s="15" t="n">
        <v>0.005</v>
      </c>
      <c r="L64" s="15" t="n">
        <v>0.00230769230769231</v>
      </c>
      <c r="M64" s="8" t="n">
        <v>0.00164609053497942</v>
      </c>
      <c r="N64" s="8" t="n">
        <v>0.00384615384615385</v>
      </c>
      <c r="O64" s="8" t="n">
        <v>0.00154440154440154</v>
      </c>
      <c r="P64" s="8" t="n">
        <v>0.00149253731343284</v>
      </c>
      <c r="Q64" s="8" t="n">
        <v>0.00540540540540541</v>
      </c>
      <c r="R64" s="8" t="n">
        <v>0.00256410256410256</v>
      </c>
      <c r="S64" s="8" t="n">
        <v>0.00317604355716878</v>
      </c>
      <c r="T64" s="16" t="n">
        <v>0.00384944396920445</v>
      </c>
      <c r="U64" s="8" t="n">
        <v>0.00191693290734824</v>
      </c>
      <c r="W64" s="8" t="n">
        <f aca="false">D64</f>
        <v>0.00178571428571429</v>
      </c>
      <c r="X64" s="8" t="n">
        <f aca="false">AVERAGE(E64:G64)</f>
        <v>0.000793650793650794</v>
      </c>
      <c r="Y64" s="8" t="n">
        <f aca="false">H64</f>
        <v>0.00192307692307692</v>
      </c>
      <c r="Z64" s="8" t="n">
        <f aca="false">AVERAGE(I64:J64)</f>
        <v>0.00169191919191919</v>
      </c>
      <c r="AA64" s="8" t="n">
        <f aca="false">AVERAGE(K64:L64)</f>
        <v>0.00365384615384615</v>
      </c>
      <c r="AB64" s="8" t="n">
        <f aca="false">M64</f>
        <v>0.00164609053497942</v>
      </c>
      <c r="AC64" s="8" t="n">
        <f aca="false">AVERAGE(N64:O64)</f>
        <v>0.0026952776952777</v>
      </c>
      <c r="AD64" s="8" t="n">
        <f aca="false">AVERAGE(P64:Q64)</f>
        <v>0.00344897135941912</v>
      </c>
      <c r="AE64" s="8" t="n">
        <f aca="false">R64</f>
        <v>0.00256410256410256</v>
      </c>
      <c r="AF64" s="8" t="n">
        <f aca="false">AVERAGE(S64:T64)</f>
        <v>0.00351274376318662</v>
      </c>
      <c r="AG64" s="8" t="n">
        <f aca="false">U64</f>
        <v>0.00191693290734824</v>
      </c>
    </row>
    <row r="65" customFormat="false" ht="16" hidden="false" customHeight="false" outlineLevel="0" collapsed="false">
      <c r="A65" s="0" t="s">
        <v>125</v>
      </c>
      <c r="B65" s="0" t="s">
        <v>116</v>
      </c>
      <c r="C65" s="0" t="s">
        <v>71</v>
      </c>
      <c r="D65" s="15" t="n">
        <v>0.00267857142857143</v>
      </c>
      <c r="E65" s="15" t="n">
        <v>0.00454545454545455</v>
      </c>
      <c r="F65" s="15" t="n">
        <v>0</v>
      </c>
      <c r="G65" s="15" t="n">
        <v>0.00952380952380953</v>
      </c>
      <c r="H65" s="15" t="n">
        <v>0.0134615384615385</v>
      </c>
      <c r="I65" s="15" t="n">
        <v>0.0151111111111111</v>
      </c>
      <c r="J65" s="15" t="n">
        <v>0.0257575757575758</v>
      </c>
      <c r="K65" s="15" t="n">
        <v>0.0175</v>
      </c>
      <c r="L65" s="15" t="n">
        <v>0.0403846153846154</v>
      </c>
      <c r="M65" s="15" t="n">
        <v>0.0246913580246914</v>
      </c>
      <c r="N65" s="15" t="n">
        <v>0.0161538461538462</v>
      </c>
      <c r="O65" s="15" t="n">
        <v>0.0362934362934363</v>
      </c>
      <c r="P65" s="15" t="n">
        <v>0.0358208955223881</v>
      </c>
      <c r="Q65" s="15" t="n">
        <v>0.0210810810810811</v>
      </c>
      <c r="R65" s="15" t="n">
        <v>0.0333333333333333</v>
      </c>
      <c r="S65" s="8" t="n">
        <v>0.0925143375680581</v>
      </c>
      <c r="T65" s="16" t="n">
        <f aca="false">0.00898203592814371+0.0329341317365269</f>
        <v>0.0419161676646706</v>
      </c>
      <c r="U65" s="8" t="n">
        <v>0.0805</v>
      </c>
      <c r="W65" s="8" t="n">
        <f aca="false">D65</f>
        <v>0.00267857142857143</v>
      </c>
      <c r="X65" s="8" t="n">
        <f aca="false">AVERAGE(E65:G65)</f>
        <v>0.00468975468975469</v>
      </c>
      <c r="Y65" s="8" t="n">
        <f aca="false">H65</f>
        <v>0.0134615384615385</v>
      </c>
      <c r="Z65" s="8" t="n">
        <f aca="false">AVERAGE(I65:J65)</f>
        <v>0.0204343434343434</v>
      </c>
      <c r="AA65" s="8" t="n">
        <f aca="false">AVERAGE(K65:L65)</f>
        <v>0.0289423076923077</v>
      </c>
      <c r="AB65" s="8" t="n">
        <f aca="false">M65</f>
        <v>0.0246913580246914</v>
      </c>
      <c r="AC65" s="8" t="n">
        <f aca="false">AVERAGE(N65:O65)</f>
        <v>0.0262236412236412</v>
      </c>
      <c r="AD65" s="8" t="n">
        <f aca="false">AVERAGE(P65:Q65)</f>
        <v>0.0284509883017346</v>
      </c>
      <c r="AE65" s="8" t="n">
        <f aca="false">R65</f>
        <v>0.0333333333333333</v>
      </c>
      <c r="AF65" s="8" t="n">
        <f aca="false">AVERAGE(S65:T65)</f>
        <v>0.0672152526163644</v>
      </c>
      <c r="AG65" s="8" t="n">
        <f aca="false">U65</f>
        <v>0.0805</v>
      </c>
    </row>
    <row r="66" customFormat="false" ht="16" hidden="false" customHeight="false" outlineLevel="0" collapsed="false">
      <c r="A66" s="0" t="s">
        <v>126</v>
      </c>
      <c r="B66" s="0" t="s">
        <v>126</v>
      </c>
      <c r="C66" s="0" t="s">
        <v>126</v>
      </c>
      <c r="D66" s="15" t="n">
        <v>0</v>
      </c>
      <c r="E66" s="15" t="n">
        <v>0</v>
      </c>
      <c r="F66" s="15" t="n">
        <v>0</v>
      </c>
      <c r="G66" s="15" t="n">
        <v>0</v>
      </c>
      <c r="H66" s="15" t="n">
        <v>0</v>
      </c>
      <c r="I66" s="15" t="n">
        <v>0</v>
      </c>
      <c r="J66" s="15" t="n">
        <v>0.000378787878787879</v>
      </c>
      <c r="K66" s="15" t="n">
        <v>0</v>
      </c>
      <c r="L66" s="15" t="n">
        <v>0.00346153846153846</v>
      </c>
      <c r="M66" s="8" t="n">
        <v>0.00493827160493827</v>
      </c>
      <c r="N66" s="8" t="n">
        <v>0.000769230769230769</v>
      </c>
      <c r="O66" s="8" t="n">
        <v>0.00347490347490347</v>
      </c>
      <c r="P66" s="8" t="n">
        <v>0.00373134328358209</v>
      </c>
      <c r="Q66" s="8" t="n">
        <v>0.00702702702702703</v>
      </c>
      <c r="R66" s="8" t="n">
        <v>0.00695970695970696</v>
      </c>
      <c r="S66" s="8" t="n">
        <v>0.00272232304900181</v>
      </c>
      <c r="T66" s="16" t="n">
        <v>0.0029940119760479</v>
      </c>
      <c r="U66" s="8" t="n">
        <v>0.00255591054313099</v>
      </c>
      <c r="W66" s="8" t="n">
        <f aca="false">D66</f>
        <v>0</v>
      </c>
      <c r="X66" s="8" t="n">
        <f aca="false">AVERAGE(E66:G66)</f>
        <v>0</v>
      </c>
      <c r="Y66" s="8" t="n">
        <f aca="false">H66</f>
        <v>0</v>
      </c>
      <c r="Z66" s="8" t="n">
        <f aca="false">AVERAGE(I66:J66)</f>
        <v>0.000189393939393939</v>
      </c>
      <c r="AA66" s="8" t="n">
        <f aca="false">AVERAGE(K66:L66)</f>
        <v>0.00173076923076923</v>
      </c>
      <c r="AB66" s="8" t="n">
        <f aca="false">M66</f>
        <v>0.00493827160493827</v>
      </c>
      <c r="AC66" s="8" t="n">
        <f aca="false">AVERAGE(N66:O66)</f>
        <v>0.00212206712206712</v>
      </c>
      <c r="AD66" s="8" t="n">
        <f aca="false">AVERAGE(P66:Q66)</f>
        <v>0.00537918515530456</v>
      </c>
      <c r="AE66" s="8" t="n">
        <f aca="false">R66</f>
        <v>0.00695970695970696</v>
      </c>
      <c r="AF66" s="8" t="n">
        <f aca="false">AVERAGE(S66:T66)</f>
        <v>0.00285816751252486</v>
      </c>
      <c r="AG66" s="8" t="n">
        <f aca="false">U66</f>
        <v>0.00255591054313099</v>
      </c>
    </row>
    <row r="67" customFormat="false" ht="16" hidden="false" customHeight="false" outlineLevel="0" collapsed="false">
      <c r="A67" s="0" t="s">
        <v>127</v>
      </c>
      <c r="B67" s="0" t="s">
        <v>87</v>
      </c>
      <c r="C67" s="0" t="s">
        <v>44</v>
      </c>
      <c r="D67" s="15" t="n">
        <v>0.0116071428571429</v>
      </c>
      <c r="E67" s="15" t="n">
        <v>0.00454545454545455</v>
      </c>
      <c r="F67" s="15" t="n">
        <v>0</v>
      </c>
      <c r="G67" s="15" t="n">
        <v>0.00952380952380953</v>
      </c>
      <c r="H67" s="15" t="n">
        <v>0</v>
      </c>
      <c r="I67" s="15" t="n">
        <v>0.0144444444444444</v>
      </c>
      <c r="J67" s="15" t="n">
        <v>0.0204545454545455</v>
      </c>
      <c r="K67" s="15" t="n">
        <v>0.0475</v>
      </c>
      <c r="L67" s="15" t="n">
        <v>0.0284615384615385</v>
      </c>
      <c r="M67" s="8" t="n">
        <v>0.0185185185185185</v>
      </c>
      <c r="N67" s="8" t="n">
        <v>0.0157692307692308</v>
      </c>
      <c r="O67" s="8" t="n">
        <v>0.0359073359073359</v>
      </c>
      <c r="P67" s="8" t="n">
        <v>0.0208955223880597</v>
      </c>
      <c r="Q67" s="8" t="n">
        <v>0.0335135135135135</v>
      </c>
      <c r="R67" s="8" t="n">
        <v>0.0344322344322344</v>
      </c>
      <c r="S67" s="8" t="n">
        <v>0.0521778584392015</v>
      </c>
      <c r="T67" s="16" t="n">
        <v>0.028229255774166</v>
      </c>
      <c r="U67" s="8" t="n">
        <v>0.0242811501597444</v>
      </c>
      <c r="W67" s="8" t="n">
        <f aca="false">D67</f>
        <v>0.0116071428571429</v>
      </c>
      <c r="X67" s="8" t="n">
        <f aca="false">AVERAGE(E67:G67)</f>
        <v>0.00468975468975469</v>
      </c>
      <c r="Y67" s="8" t="n">
        <f aca="false">H67</f>
        <v>0</v>
      </c>
      <c r="Z67" s="8" t="n">
        <f aca="false">AVERAGE(I67:J67)</f>
        <v>0.017449494949495</v>
      </c>
      <c r="AA67" s="8" t="n">
        <f aca="false">AVERAGE(K67:L67)</f>
        <v>0.0379807692307692</v>
      </c>
      <c r="AB67" s="8" t="n">
        <f aca="false">M67</f>
        <v>0.0185185185185185</v>
      </c>
      <c r="AC67" s="8" t="n">
        <f aca="false">AVERAGE(N67:O67)</f>
        <v>0.0258382833382833</v>
      </c>
      <c r="AD67" s="8" t="n">
        <f aca="false">AVERAGE(P67:Q67)</f>
        <v>0.0272045179507866</v>
      </c>
      <c r="AE67" s="8" t="n">
        <f aca="false">R67</f>
        <v>0.0344322344322344</v>
      </c>
      <c r="AF67" s="8" t="n">
        <f aca="false">AVERAGE(S67:T67)</f>
        <v>0.0402035571066837</v>
      </c>
      <c r="AG67" s="8" t="n">
        <f aca="false">U67</f>
        <v>0.0242811501597444</v>
      </c>
    </row>
    <row r="68" customFormat="false" ht="16" hidden="false" customHeight="false" outlineLevel="0" collapsed="false">
      <c r="A68" s="0" t="s">
        <v>128</v>
      </c>
      <c r="B68" s="0" t="s">
        <v>87</v>
      </c>
      <c r="C68" s="0" t="s">
        <v>44</v>
      </c>
      <c r="D68" s="15" t="n">
        <v>0</v>
      </c>
      <c r="E68" s="15" t="n">
        <v>0</v>
      </c>
      <c r="F68" s="15" t="n">
        <v>0</v>
      </c>
      <c r="G68" s="15" t="n">
        <v>0</v>
      </c>
      <c r="H68" s="15" t="n">
        <v>0</v>
      </c>
      <c r="I68" s="15" t="n">
        <v>0</v>
      </c>
      <c r="J68" s="15" t="n">
        <v>0</v>
      </c>
      <c r="K68" s="15" t="n">
        <v>0</v>
      </c>
      <c r="L68" s="15" t="n">
        <v>0</v>
      </c>
      <c r="M68" s="8" t="n">
        <v>0</v>
      </c>
      <c r="N68" s="8" t="n">
        <v>0</v>
      </c>
      <c r="O68" s="8" t="n">
        <v>0</v>
      </c>
      <c r="P68" s="8" t="n">
        <v>0.000373134328358209</v>
      </c>
      <c r="Q68" s="8" t="n">
        <v>0</v>
      </c>
      <c r="R68" s="8" t="n">
        <v>0.000366300366300366</v>
      </c>
      <c r="S68" s="8" t="n">
        <v>0.000907441016333938</v>
      </c>
      <c r="T68" s="16" t="n">
        <v>0</v>
      </c>
      <c r="U68" s="8" t="n">
        <v>0</v>
      </c>
      <c r="W68" s="8" t="n">
        <f aca="false">D68</f>
        <v>0</v>
      </c>
      <c r="X68" s="8" t="n">
        <f aca="false">AVERAGE(E68:G68)</f>
        <v>0</v>
      </c>
      <c r="Y68" s="8" t="n">
        <f aca="false">H68</f>
        <v>0</v>
      </c>
      <c r="Z68" s="8" t="n">
        <f aca="false">AVERAGE(I68:J68)</f>
        <v>0</v>
      </c>
      <c r="AA68" s="8" t="n">
        <f aca="false">AVERAGE(K68:L68)</f>
        <v>0</v>
      </c>
      <c r="AB68" s="8" t="n">
        <f aca="false">M68</f>
        <v>0</v>
      </c>
      <c r="AC68" s="8" t="n">
        <f aca="false">AVERAGE(N68:O68)</f>
        <v>0</v>
      </c>
      <c r="AD68" s="8" t="n">
        <f aca="false">AVERAGE(P68:Q68)</f>
        <v>0.000186567164179104</v>
      </c>
      <c r="AE68" s="8" t="n">
        <f aca="false">R68</f>
        <v>0.000366300366300366</v>
      </c>
      <c r="AF68" s="8" t="n">
        <f aca="false">AVERAGE(S68:T68)</f>
        <v>0.000453720508166969</v>
      </c>
      <c r="AG68" s="8" t="n">
        <f aca="false">U68</f>
        <v>0</v>
      </c>
    </row>
    <row r="69" customFormat="false" ht="16" hidden="false" customHeight="false" outlineLevel="0" collapsed="false">
      <c r="A69" s="0" t="s">
        <v>129</v>
      </c>
      <c r="B69" s="0" t="s">
        <v>37</v>
      </c>
      <c r="C69" s="0" t="s">
        <v>38</v>
      </c>
      <c r="D69" s="15" t="n">
        <v>0</v>
      </c>
      <c r="E69" s="15" t="n">
        <v>0</v>
      </c>
      <c r="F69" s="15" t="n">
        <v>0</v>
      </c>
      <c r="G69" s="15" t="n">
        <v>0</v>
      </c>
      <c r="H69" s="15" t="n">
        <v>0</v>
      </c>
      <c r="I69" s="15" t="n">
        <v>0</v>
      </c>
      <c r="J69" s="15" t="n">
        <v>0</v>
      </c>
      <c r="K69" s="15" t="n">
        <v>0</v>
      </c>
      <c r="L69" s="15" t="n">
        <v>0</v>
      </c>
      <c r="M69" s="8" t="n">
        <v>0</v>
      </c>
      <c r="N69" s="8" t="n">
        <v>0</v>
      </c>
      <c r="O69" s="8" t="n">
        <v>0</v>
      </c>
      <c r="P69" s="8" t="n">
        <v>0.000373134328358209</v>
      </c>
      <c r="Q69" s="8" t="n">
        <v>0</v>
      </c>
      <c r="R69" s="8" t="n">
        <v>0</v>
      </c>
      <c r="S69" s="8" t="n">
        <v>0</v>
      </c>
      <c r="T69" s="16" t="n">
        <v>0.000427715996578272</v>
      </c>
      <c r="U69" s="8" t="n">
        <v>0</v>
      </c>
      <c r="W69" s="8" t="n">
        <f aca="false">D69</f>
        <v>0</v>
      </c>
      <c r="X69" s="8" t="n">
        <f aca="false">AVERAGE(E69:G69)</f>
        <v>0</v>
      </c>
      <c r="Y69" s="8" t="n">
        <f aca="false">H69</f>
        <v>0</v>
      </c>
      <c r="Z69" s="8" t="n">
        <f aca="false">AVERAGE(I69:J69)</f>
        <v>0</v>
      </c>
      <c r="AA69" s="8" t="n">
        <f aca="false">AVERAGE(K69:L69)</f>
        <v>0</v>
      </c>
      <c r="AB69" s="8" t="n">
        <f aca="false">M69</f>
        <v>0</v>
      </c>
      <c r="AC69" s="8" t="n">
        <f aca="false">AVERAGE(N69:O69)</f>
        <v>0</v>
      </c>
      <c r="AD69" s="8" t="n">
        <f aca="false">AVERAGE(P69:Q69)</f>
        <v>0.000186567164179104</v>
      </c>
      <c r="AE69" s="8" t="n">
        <f aca="false">R69</f>
        <v>0</v>
      </c>
      <c r="AF69" s="8" t="n">
        <f aca="false">AVERAGE(S69:T69)</f>
        <v>0.000213857998289136</v>
      </c>
      <c r="AG69" s="8" t="n">
        <f aca="false">U69</f>
        <v>0</v>
      </c>
    </row>
    <row r="70" customFormat="false" ht="16" hidden="false" customHeight="false" outlineLevel="0" collapsed="false">
      <c r="A70" s="0" t="s">
        <v>130</v>
      </c>
      <c r="B70" s="0" t="s">
        <v>37</v>
      </c>
      <c r="C70" s="0" t="s">
        <v>38</v>
      </c>
      <c r="D70" s="15" t="n">
        <v>0.00357142857142857</v>
      </c>
      <c r="E70" s="15" t="n">
        <v>0.00454545454545455</v>
      </c>
      <c r="F70" s="15" t="n">
        <v>0</v>
      </c>
      <c r="G70" s="15" t="n">
        <v>0</v>
      </c>
      <c r="H70" s="15" t="n">
        <v>0.00512820512820513</v>
      </c>
      <c r="I70" s="15" t="n">
        <v>0.00155555555555556</v>
      </c>
      <c r="J70" s="15" t="n">
        <v>0.000757575757575758</v>
      </c>
      <c r="K70" s="15" t="n">
        <v>0.005</v>
      </c>
      <c r="L70" s="15" t="n">
        <v>0.00153846153846154</v>
      </c>
      <c r="M70" s="8" t="n">
        <v>0.00411522633744856</v>
      </c>
      <c r="N70" s="8" t="n">
        <v>0.00384615384615385</v>
      </c>
      <c r="O70" s="8" t="n">
        <v>0.00308880308880309</v>
      </c>
      <c r="P70" s="8" t="n">
        <v>0.00447761194029851</v>
      </c>
      <c r="Q70" s="8" t="n">
        <v>0.00432432432432432</v>
      </c>
      <c r="R70" s="8" t="n">
        <v>0.00512820512820513</v>
      </c>
      <c r="S70" s="8" t="n">
        <v>0.00544464609800363</v>
      </c>
      <c r="T70" s="16" t="n">
        <v>0.0029940119760479</v>
      </c>
      <c r="U70" s="8" t="n">
        <v>0.0019</v>
      </c>
      <c r="W70" s="8" t="n">
        <f aca="false">D70</f>
        <v>0.00357142857142857</v>
      </c>
      <c r="X70" s="8" t="n">
        <f aca="false">AVERAGE(E70:G70)</f>
        <v>0.00151515151515152</v>
      </c>
      <c r="Y70" s="8" t="n">
        <f aca="false">H70</f>
        <v>0.00512820512820513</v>
      </c>
      <c r="Z70" s="8" t="n">
        <f aca="false">AVERAGE(I70:J70)</f>
        <v>0.00115656565656566</v>
      </c>
      <c r="AA70" s="8" t="n">
        <f aca="false">AVERAGE(K70:L70)</f>
        <v>0.00326923076923077</v>
      </c>
      <c r="AB70" s="8" t="n">
        <f aca="false">M70</f>
        <v>0.00411522633744856</v>
      </c>
      <c r="AC70" s="8" t="n">
        <f aca="false">AVERAGE(N70:O70)</f>
        <v>0.00346747846747847</v>
      </c>
      <c r="AD70" s="8" t="n">
        <f aca="false">AVERAGE(P70:Q70)</f>
        <v>0.00440096813231142</v>
      </c>
      <c r="AE70" s="8" t="n">
        <f aca="false">R70</f>
        <v>0.00512820512820513</v>
      </c>
      <c r="AF70" s="8" t="n">
        <f aca="false">AVERAGE(S70:T70)</f>
        <v>0.00421932903702577</v>
      </c>
      <c r="AG70" s="8" t="n">
        <f aca="false">U70</f>
        <v>0.0019</v>
      </c>
    </row>
    <row r="71" customFormat="false" ht="16" hidden="false" customHeight="false" outlineLevel="0" collapsed="false">
      <c r="A71" s="0" t="s">
        <v>131</v>
      </c>
      <c r="B71" s="0" t="s">
        <v>131</v>
      </c>
      <c r="C71" s="0" t="s">
        <v>44</v>
      </c>
      <c r="D71" s="15" t="n">
        <v>0</v>
      </c>
      <c r="E71" s="15" t="n">
        <v>0</v>
      </c>
      <c r="F71" s="15" t="n">
        <v>0</v>
      </c>
      <c r="G71" s="15" t="n">
        <v>0</v>
      </c>
      <c r="H71" s="15" t="n">
        <v>0</v>
      </c>
      <c r="I71" s="15" t="n">
        <v>0</v>
      </c>
      <c r="J71" s="15" t="n">
        <v>0</v>
      </c>
      <c r="K71" s="15" t="n">
        <v>0</v>
      </c>
      <c r="L71" s="15" t="n">
        <v>0</v>
      </c>
      <c r="M71" s="8" t="n">
        <v>0</v>
      </c>
      <c r="N71" s="8" t="n">
        <v>0</v>
      </c>
      <c r="O71" s="8" t="n">
        <v>0</v>
      </c>
      <c r="P71" s="8" t="n">
        <v>0.000373134328358209</v>
      </c>
      <c r="Q71" s="8" t="n">
        <v>0</v>
      </c>
      <c r="R71" s="8" t="n">
        <v>0</v>
      </c>
      <c r="S71" s="8" t="n">
        <v>0</v>
      </c>
      <c r="T71" s="16" t="n">
        <v>0</v>
      </c>
      <c r="U71" s="8" t="n">
        <v>0</v>
      </c>
      <c r="W71" s="8" t="n">
        <f aca="false">D71</f>
        <v>0</v>
      </c>
      <c r="X71" s="8" t="n">
        <f aca="false">AVERAGE(E71:G71)</f>
        <v>0</v>
      </c>
      <c r="Y71" s="8" t="n">
        <f aca="false">H71</f>
        <v>0</v>
      </c>
      <c r="Z71" s="8" t="n">
        <f aca="false">AVERAGE(I71:J71)</f>
        <v>0</v>
      </c>
      <c r="AA71" s="8" t="n">
        <f aca="false">AVERAGE(K71:L71)</f>
        <v>0</v>
      </c>
      <c r="AB71" s="8" t="n">
        <f aca="false">M71</f>
        <v>0</v>
      </c>
      <c r="AC71" s="8" t="n">
        <f aca="false">AVERAGE(N71:O71)</f>
        <v>0</v>
      </c>
      <c r="AD71" s="8" t="n">
        <f aca="false">AVERAGE(P71:Q71)</f>
        <v>0.000186567164179104</v>
      </c>
      <c r="AE71" s="8" t="n">
        <f aca="false">R71</f>
        <v>0</v>
      </c>
      <c r="AF71" s="8" t="n">
        <f aca="false">AVERAGE(S71:T71)</f>
        <v>0</v>
      </c>
      <c r="AG71" s="8" t="n">
        <f aca="false">U71</f>
        <v>0</v>
      </c>
    </row>
    <row r="72" customFormat="false" ht="16" hidden="false" customHeight="false" outlineLevel="0" collapsed="false">
      <c r="A72" s="0" t="s">
        <v>10</v>
      </c>
      <c r="B72" s="0" t="s">
        <v>10</v>
      </c>
      <c r="C72" s="0" t="s">
        <v>38</v>
      </c>
      <c r="D72" s="15" t="n">
        <v>0.0169642857142857</v>
      </c>
      <c r="E72" s="15" t="n">
        <v>0.0181818181818182</v>
      </c>
      <c r="F72" s="15" t="n">
        <v>0.0125</v>
      </c>
      <c r="G72" s="15" t="n">
        <v>0.0214285714285714</v>
      </c>
      <c r="H72" s="15" t="n">
        <v>0.108333333333333</v>
      </c>
      <c r="I72" s="15" t="n">
        <v>0.140444444444444</v>
      </c>
      <c r="J72" s="15" t="n">
        <v>0.258712121212121</v>
      </c>
      <c r="K72" s="15" t="n">
        <v>0.2475</v>
      </c>
      <c r="L72" s="15" t="n">
        <v>0.766538461538462</v>
      </c>
      <c r="M72" s="8" t="n">
        <v>0.440329218106996</v>
      </c>
      <c r="N72" s="8" t="n">
        <v>0.531923076923077</v>
      </c>
      <c r="O72" s="8" t="n">
        <v>0.430888030888031</v>
      </c>
      <c r="P72" s="8" t="n">
        <v>0.470522388059702</v>
      </c>
      <c r="Q72" s="8" t="n">
        <v>0.481081081081081</v>
      </c>
      <c r="R72" s="8" t="n">
        <v>0.589377289377289</v>
      </c>
      <c r="S72" s="8" t="n">
        <v>0.509981851179673</v>
      </c>
      <c r="T72" s="16" t="n">
        <v>0.417450812660394</v>
      </c>
      <c r="U72" s="8" t="n">
        <v>0.566773162939297</v>
      </c>
      <c r="W72" s="8" t="n">
        <f aca="false">D72</f>
        <v>0.0169642857142857</v>
      </c>
      <c r="X72" s="8" t="n">
        <f aca="false">AVERAGE(E72:G72)</f>
        <v>0.0173701298701299</v>
      </c>
      <c r="Y72" s="8" t="n">
        <f aca="false">H72</f>
        <v>0.108333333333333</v>
      </c>
      <c r="Z72" s="8" t="n">
        <f aca="false">AVERAGE(I72:J72)</f>
        <v>0.199578282828283</v>
      </c>
      <c r="AA72" s="8" t="n">
        <f aca="false">AVERAGE(K72:L72)</f>
        <v>0.507019230769231</v>
      </c>
      <c r="AB72" s="8" t="n">
        <f aca="false">M72</f>
        <v>0.440329218106996</v>
      </c>
      <c r="AC72" s="8" t="n">
        <f aca="false">AVERAGE(N72:O72)</f>
        <v>0.481405553905554</v>
      </c>
      <c r="AD72" s="8" t="n">
        <f aca="false">AVERAGE(P72:Q72)</f>
        <v>0.475801734570391</v>
      </c>
      <c r="AE72" s="8" t="n">
        <f aca="false">R72</f>
        <v>0.589377289377289</v>
      </c>
      <c r="AF72" s="8" t="n">
        <f aca="false">AVERAGE(S72:T72)</f>
        <v>0.463716331920034</v>
      </c>
      <c r="AG72" s="8" t="n">
        <f aca="false">U72</f>
        <v>0.566773162939297</v>
      </c>
    </row>
    <row r="73" customFormat="false" ht="16" hidden="false" customHeight="false" outlineLevel="0" collapsed="false">
      <c r="A73" s="0" t="s">
        <v>132</v>
      </c>
      <c r="B73" s="0" t="s">
        <v>37</v>
      </c>
      <c r="C73" s="0" t="s">
        <v>38</v>
      </c>
      <c r="D73" s="15" t="n">
        <v>0</v>
      </c>
      <c r="E73" s="15" t="n">
        <v>0.00909090909090909</v>
      </c>
      <c r="F73" s="15" t="n">
        <v>0.0125</v>
      </c>
      <c r="G73" s="15" t="n">
        <v>0.00238095238095238</v>
      </c>
      <c r="H73" s="15" t="n">
        <v>0.00192307692307692</v>
      </c>
      <c r="I73" s="15" t="n">
        <v>0.000888888888888889</v>
      </c>
      <c r="J73" s="15" t="n">
        <v>0.00568181818181818</v>
      </c>
      <c r="K73" s="15" t="n">
        <v>0.01</v>
      </c>
      <c r="L73" s="15" t="n">
        <v>0.0157692307692308</v>
      </c>
      <c r="M73" s="8" t="n">
        <v>0.0106995884773663</v>
      </c>
      <c r="N73" s="8" t="n">
        <v>0.0103846153846154</v>
      </c>
      <c r="O73" s="8" t="n">
        <v>0.0111969111969112</v>
      </c>
      <c r="P73" s="8" t="n">
        <v>0.0324626865671642</v>
      </c>
      <c r="Q73" s="8" t="n">
        <v>0.0118918918918919</v>
      </c>
      <c r="R73" s="8" t="n">
        <v>0.0135531135531136</v>
      </c>
      <c r="S73" s="8" t="n">
        <v>0.0113430127041742</v>
      </c>
      <c r="T73" s="16" t="n">
        <v>0.0106928999144568</v>
      </c>
      <c r="U73" s="8" t="n">
        <v>0.0172523961661342</v>
      </c>
      <c r="W73" s="8" t="n">
        <f aca="false">D73</f>
        <v>0</v>
      </c>
      <c r="X73" s="8" t="n">
        <f aca="false">AVERAGE(E73:G73)</f>
        <v>0.00799062049062049</v>
      </c>
      <c r="Y73" s="8" t="n">
        <f aca="false">H73</f>
        <v>0.00192307692307692</v>
      </c>
      <c r="Z73" s="8" t="n">
        <f aca="false">AVERAGE(I73:J73)</f>
        <v>0.00328535353535354</v>
      </c>
      <c r="AA73" s="8" t="n">
        <f aca="false">AVERAGE(K73:L73)</f>
        <v>0.0128846153846154</v>
      </c>
      <c r="AB73" s="8" t="n">
        <f aca="false">M73</f>
        <v>0.0106995884773663</v>
      </c>
      <c r="AC73" s="8" t="n">
        <f aca="false">AVERAGE(N73:O73)</f>
        <v>0.0107907632907633</v>
      </c>
      <c r="AD73" s="8" t="n">
        <f aca="false">AVERAGE(P73:Q73)</f>
        <v>0.022177289229528</v>
      </c>
      <c r="AE73" s="8" t="n">
        <f aca="false">R73</f>
        <v>0.0135531135531136</v>
      </c>
      <c r="AF73" s="8" t="n">
        <f aca="false">AVERAGE(S73:T73)</f>
        <v>0.0110179563093155</v>
      </c>
      <c r="AG73" s="8" t="n">
        <f aca="false">U73</f>
        <v>0.0172523961661342</v>
      </c>
    </row>
    <row r="74" customFormat="false" ht="16" hidden="false" customHeight="false" outlineLevel="0" collapsed="false">
      <c r="A74" s="0" t="s">
        <v>133</v>
      </c>
      <c r="B74" s="0" t="s">
        <v>118</v>
      </c>
      <c r="C74" s="0" t="s">
        <v>94</v>
      </c>
      <c r="D74" s="15" t="n">
        <v>0.00357142857142857</v>
      </c>
      <c r="E74" s="15" t="n">
        <v>0</v>
      </c>
      <c r="F74" s="15" t="n">
        <v>0.0125</v>
      </c>
      <c r="G74" s="15" t="n">
        <v>0.00952380952380953</v>
      </c>
      <c r="H74" s="15" t="n">
        <v>0.0102564102564103</v>
      </c>
      <c r="I74" s="15" t="n">
        <v>0.00333333333333333</v>
      </c>
      <c r="J74" s="15" t="n">
        <v>0.00340909090909091</v>
      </c>
      <c r="K74" s="15" t="n">
        <v>0.0025</v>
      </c>
      <c r="L74" s="15" t="n">
        <v>0.0165384615384615</v>
      </c>
      <c r="M74" s="8" t="n">
        <v>0.062962962962963</v>
      </c>
      <c r="N74" s="8" t="n">
        <v>0.0734615384615385</v>
      </c>
      <c r="O74" s="8" t="n">
        <v>0.0513513513513514</v>
      </c>
      <c r="P74" s="8" t="n">
        <v>0.0880597014925373</v>
      </c>
      <c r="Q74" s="8" t="n">
        <v>0.0378378378378378</v>
      </c>
      <c r="R74" s="8" t="n">
        <v>0.080952380952381</v>
      </c>
      <c r="S74" s="8" t="n">
        <v>0.101179673321234</v>
      </c>
      <c r="T74" s="16" t="n">
        <v>0.0667236954662104</v>
      </c>
      <c r="U74" s="8" t="n">
        <v>0.0856230031948882</v>
      </c>
      <c r="W74" s="8" t="n">
        <f aca="false">D74</f>
        <v>0.00357142857142857</v>
      </c>
      <c r="X74" s="8" t="n">
        <f aca="false">AVERAGE(E74:G74)</f>
        <v>0.00734126984126984</v>
      </c>
      <c r="Y74" s="8" t="n">
        <f aca="false">H74</f>
        <v>0.0102564102564103</v>
      </c>
      <c r="Z74" s="8" t="n">
        <f aca="false">AVERAGE(I74:J74)</f>
        <v>0.00337121212121212</v>
      </c>
      <c r="AA74" s="8" t="n">
        <f aca="false">AVERAGE(K74:L74)</f>
        <v>0.00951923076923077</v>
      </c>
      <c r="AB74" s="8" t="n">
        <f aca="false">M74</f>
        <v>0.062962962962963</v>
      </c>
      <c r="AC74" s="8" t="n">
        <f aca="false">AVERAGE(N74:O74)</f>
        <v>0.0624064449064449</v>
      </c>
      <c r="AD74" s="8" t="n">
        <f aca="false">AVERAGE(P74:Q74)</f>
        <v>0.0629487696651876</v>
      </c>
      <c r="AE74" s="8" t="n">
        <f aca="false">R74</f>
        <v>0.080952380952381</v>
      </c>
      <c r="AF74" s="8" t="n">
        <f aca="false">AVERAGE(S74:T74)</f>
        <v>0.0839516843937223</v>
      </c>
      <c r="AG74" s="8" t="n">
        <f aca="false">U74</f>
        <v>0.0856230031948882</v>
      </c>
    </row>
    <row r="75" customFormat="false" ht="16" hidden="false" customHeight="false" outlineLevel="0" collapsed="false">
      <c r="A75" s="0" t="s">
        <v>134</v>
      </c>
      <c r="B75" s="0" t="s">
        <v>116</v>
      </c>
      <c r="C75" s="0" t="s">
        <v>71</v>
      </c>
      <c r="D75" s="15" t="n">
        <v>0</v>
      </c>
      <c r="E75" s="15" t="n">
        <v>0</v>
      </c>
      <c r="F75" s="15" t="n">
        <v>0</v>
      </c>
      <c r="G75" s="15" t="n">
        <v>0</v>
      </c>
      <c r="H75" s="15" t="n">
        <v>0</v>
      </c>
      <c r="I75" s="15" t="n">
        <v>0</v>
      </c>
      <c r="J75" s="15" t="n">
        <v>0</v>
      </c>
      <c r="K75" s="15" t="n">
        <v>0</v>
      </c>
      <c r="L75" s="15" t="n">
        <v>0</v>
      </c>
      <c r="M75" s="8" t="n">
        <v>0</v>
      </c>
      <c r="N75" s="8" t="n">
        <v>0</v>
      </c>
      <c r="O75" s="8" t="n">
        <v>0</v>
      </c>
      <c r="P75" s="8" t="n">
        <v>0.00298507462686567</v>
      </c>
      <c r="Q75" s="8" t="n">
        <v>0</v>
      </c>
      <c r="R75" s="8" t="n">
        <v>0</v>
      </c>
      <c r="S75" s="8" t="n">
        <v>0.000453720508166969</v>
      </c>
      <c r="T75" s="16" t="n">
        <v>0.000855431993156544</v>
      </c>
      <c r="U75" s="8" t="n">
        <v>0</v>
      </c>
      <c r="W75" s="8" t="n">
        <f aca="false">D75</f>
        <v>0</v>
      </c>
      <c r="X75" s="8" t="n">
        <f aca="false">AVERAGE(E75:G75)</f>
        <v>0</v>
      </c>
      <c r="Y75" s="8" t="n">
        <f aca="false">H75</f>
        <v>0</v>
      </c>
      <c r="Z75" s="8" t="n">
        <f aca="false">AVERAGE(I75:J75)</f>
        <v>0</v>
      </c>
      <c r="AA75" s="8" t="n">
        <f aca="false">AVERAGE(K75:L75)</f>
        <v>0</v>
      </c>
      <c r="AB75" s="8" t="n">
        <f aca="false">M75</f>
        <v>0</v>
      </c>
      <c r="AC75" s="8" t="n">
        <f aca="false">AVERAGE(N75:O75)</f>
        <v>0</v>
      </c>
      <c r="AD75" s="8" t="n">
        <f aca="false">AVERAGE(P75:Q75)</f>
        <v>0.00149253731343284</v>
      </c>
      <c r="AE75" s="8" t="n">
        <f aca="false">R75</f>
        <v>0</v>
      </c>
      <c r="AF75" s="8" t="n">
        <f aca="false">AVERAGE(S75:T75)</f>
        <v>0.000654576250661757</v>
      </c>
      <c r="AG75" s="8" t="n">
        <f aca="false">U75</f>
        <v>0</v>
      </c>
    </row>
    <row r="76" customFormat="false" ht="16" hidden="false" customHeight="false" outlineLevel="0" collapsed="false">
      <c r="A76" s="0" t="s">
        <v>135</v>
      </c>
      <c r="B76" s="0" t="s">
        <v>37</v>
      </c>
      <c r="C76" s="0" t="s">
        <v>38</v>
      </c>
      <c r="D76" s="15" t="n">
        <v>0</v>
      </c>
      <c r="E76" s="15" t="n">
        <v>0</v>
      </c>
      <c r="F76" s="15" t="n">
        <v>0</v>
      </c>
      <c r="G76" s="15" t="n">
        <v>0</v>
      </c>
      <c r="H76" s="15" t="n">
        <v>0</v>
      </c>
      <c r="I76" s="15" t="n">
        <v>0.0875555555555555</v>
      </c>
      <c r="J76" s="15" t="n">
        <v>0.163257575757576</v>
      </c>
      <c r="K76" s="15" t="n">
        <v>0.0475</v>
      </c>
      <c r="L76" s="15" t="n">
        <v>0.0946153846153846</v>
      </c>
      <c r="M76" s="8" t="n">
        <v>0.0835390946502058</v>
      </c>
      <c r="N76" s="8" t="n">
        <v>0.0646153846153846</v>
      </c>
      <c r="O76" s="8" t="n">
        <v>0.022007722007722</v>
      </c>
      <c r="P76" s="8" t="n">
        <v>0.00559701492537313</v>
      </c>
      <c r="Q76" s="8" t="n">
        <v>0.00108108108108108</v>
      </c>
      <c r="R76" s="8" t="n">
        <v>0.00586080586080586</v>
      </c>
      <c r="S76" s="17" t="n">
        <v>0.0285843920145191</v>
      </c>
      <c r="T76" s="16" t="n">
        <v>0.00684345594525235</v>
      </c>
      <c r="U76" s="8" t="n">
        <v>0.0402555910543131</v>
      </c>
      <c r="W76" s="8" t="n">
        <f aca="false">D76</f>
        <v>0</v>
      </c>
      <c r="X76" s="8" t="n">
        <f aca="false">AVERAGE(E76:G76)</f>
        <v>0</v>
      </c>
      <c r="Y76" s="8" t="n">
        <f aca="false">H76</f>
        <v>0</v>
      </c>
      <c r="Z76" s="8" t="n">
        <f aca="false">AVERAGE(I76:J76)</f>
        <v>0.125406565656566</v>
      </c>
      <c r="AA76" s="8" t="n">
        <f aca="false">AVERAGE(K76:L76)</f>
        <v>0.0710576923076923</v>
      </c>
      <c r="AB76" s="8" t="n">
        <f aca="false">M76</f>
        <v>0.0835390946502058</v>
      </c>
      <c r="AC76" s="8" t="n">
        <f aca="false">AVERAGE(N76:O76)</f>
        <v>0.0433115533115533</v>
      </c>
      <c r="AD76" s="8" t="n">
        <f aca="false">AVERAGE(P76:Q76)</f>
        <v>0.00333904800322711</v>
      </c>
      <c r="AE76" s="8" t="n">
        <f aca="false">R76</f>
        <v>0.00586080586080586</v>
      </c>
      <c r="AF76" s="8" t="n">
        <f aca="false">AVERAGE(S76:T76)</f>
        <v>0.0177139239798857</v>
      </c>
      <c r="AG76" s="8" t="n">
        <f aca="false">U76</f>
        <v>0.0402555910543131</v>
      </c>
    </row>
    <row r="77" customFormat="false" ht="16" hidden="false" customHeight="false" outlineLevel="0" collapsed="false">
      <c r="A77" s="0" t="s">
        <v>136</v>
      </c>
      <c r="B77" s="0" t="s">
        <v>37</v>
      </c>
      <c r="C77" s="0" t="s">
        <v>38</v>
      </c>
      <c r="D77" s="15" t="n">
        <v>0.0107142857142857</v>
      </c>
      <c r="E77" s="15" t="n">
        <v>0</v>
      </c>
      <c r="F77" s="15" t="n">
        <v>0.0125</v>
      </c>
      <c r="G77" s="15" t="n">
        <v>0.00476190476190476</v>
      </c>
      <c r="H77" s="15" t="n">
        <v>0.00128205128205128</v>
      </c>
      <c r="I77" s="15" t="n">
        <v>0.0228888888888889</v>
      </c>
      <c r="J77" s="15" t="n">
        <v>0.00946969696969697</v>
      </c>
      <c r="K77" s="15" t="n">
        <v>0.015</v>
      </c>
      <c r="L77" s="15" t="n">
        <v>0.0111538461538462</v>
      </c>
      <c r="M77" s="8" t="n">
        <v>0.00987654320987654</v>
      </c>
      <c r="N77" s="8" t="n">
        <v>0.00461538461538462</v>
      </c>
      <c r="O77" s="8" t="n">
        <v>0.00115830115830116</v>
      </c>
      <c r="P77" s="8" t="n">
        <v>0.000373134328358209</v>
      </c>
      <c r="Q77" s="8" t="n">
        <v>0.000540540540540541</v>
      </c>
      <c r="R77" s="8" t="n">
        <v>0.000732600732600733</v>
      </c>
      <c r="S77" s="8" t="n">
        <v>0</v>
      </c>
      <c r="T77" s="16" t="n">
        <v>0</v>
      </c>
      <c r="U77" s="8" t="n">
        <v>0</v>
      </c>
      <c r="W77" s="8" t="n">
        <f aca="false">D77</f>
        <v>0.0107142857142857</v>
      </c>
      <c r="X77" s="8" t="n">
        <f aca="false">AVERAGE(E77:G77)</f>
        <v>0.00575396825396825</v>
      </c>
      <c r="Y77" s="8" t="n">
        <f aca="false">H77</f>
        <v>0.00128205128205128</v>
      </c>
      <c r="Z77" s="8" t="n">
        <f aca="false">AVERAGE(I77:J77)</f>
        <v>0.0161792929292929</v>
      </c>
      <c r="AA77" s="8" t="n">
        <f aca="false">AVERAGE(K77:L77)</f>
        <v>0.0130769230769231</v>
      </c>
      <c r="AB77" s="8" t="n">
        <f aca="false">M77</f>
        <v>0.00987654320987654</v>
      </c>
      <c r="AC77" s="8" t="n">
        <f aca="false">AVERAGE(N77:O77)</f>
        <v>0.00288684288684289</v>
      </c>
      <c r="AD77" s="8" t="n">
        <f aca="false">AVERAGE(P77:Q77)</f>
        <v>0.000456837434449375</v>
      </c>
      <c r="AE77" s="8" t="n">
        <f aca="false">R77</f>
        <v>0.000732600732600733</v>
      </c>
      <c r="AF77" s="8" t="n">
        <f aca="false">AVERAGE(S77:T77)</f>
        <v>0</v>
      </c>
      <c r="AG77" s="8" t="n">
        <f aca="false">U77</f>
        <v>0</v>
      </c>
    </row>
    <row r="78" customFormat="false" ht="16" hidden="false" customHeight="false" outlineLevel="0" collapsed="false">
      <c r="A78" s="0" t="s">
        <v>137</v>
      </c>
      <c r="B78" s="0" t="s">
        <v>37</v>
      </c>
      <c r="C78" s="0" t="s">
        <v>38</v>
      </c>
      <c r="D78" s="15" t="n">
        <v>0.00178571428571429</v>
      </c>
      <c r="E78" s="15" t="n">
        <v>0</v>
      </c>
      <c r="F78" s="15" t="n">
        <v>0</v>
      </c>
      <c r="G78" s="15" t="n">
        <v>0</v>
      </c>
      <c r="H78" s="15" t="n">
        <v>0.0442307692307692</v>
      </c>
      <c r="I78" s="15" t="n">
        <v>0.0837777777777778</v>
      </c>
      <c r="J78" s="15" t="n">
        <v>0.0814393939393939</v>
      </c>
      <c r="K78" s="15" t="n">
        <v>0.0725</v>
      </c>
      <c r="L78" s="15" t="n">
        <v>0.246923076923077</v>
      </c>
      <c r="M78" s="8" t="n">
        <v>0.00493827160493827</v>
      </c>
      <c r="N78" s="8" t="n">
        <v>0.00384615384615385</v>
      </c>
      <c r="O78" s="8" t="n">
        <v>0.00154440154440154</v>
      </c>
      <c r="P78" s="8" t="n">
        <v>0.00634328358208955</v>
      </c>
      <c r="Q78" s="8" t="n">
        <v>0.0027027027027027</v>
      </c>
      <c r="R78" s="8" t="n">
        <v>0.00769230769230769</v>
      </c>
      <c r="S78" s="8" t="n">
        <v>0.00680580762250454</v>
      </c>
      <c r="T78" s="16" t="n">
        <v>0.00898203592814371</v>
      </c>
      <c r="U78" s="8" t="n">
        <v>0.00702875399361022</v>
      </c>
      <c r="W78" s="8" t="n">
        <f aca="false">D78</f>
        <v>0.00178571428571429</v>
      </c>
      <c r="X78" s="8" t="n">
        <f aca="false">AVERAGE(E78:G78)</f>
        <v>0</v>
      </c>
      <c r="Y78" s="8" t="n">
        <f aca="false">H78</f>
        <v>0.0442307692307692</v>
      </c>
      <c r="Z78" s="8" t="n">
        <f aca="false">AVERAGE(I78:J78)</f>
        <v>0.0826085858585859</v>
      </c>
      <c r="AA78" s="8" t="n">
        <f aca="false">AVERAGE(K78:L78)</f>
        <v>0.159711538461538</v>
      </c>
      <c r="AB78" s="8" t="n">
        <f aca="false">M78</f>
        <v>0.00493827160493827</v>
      </c>
      <c r="AC78" s="8" t="n">
        <f aca="false">AVERAGE(N78:O78)</f>
        <v>0.0026952776952777</v>
      </c>
      <c r="AD78" s="8" t="n">
        <f aca="false">AVERAGE(P78:Q78)</f>
        <v>0.00452299314239613</v>
      </c>
      <c r="AE78" s="8" t="n">
        <f aca="false">R78</f>
        <v>0.00769230769230769</v>
      </c>
      <c r="AF78" s="8" t="n">
        <f aca="false">AVERAGE(S78:T78)</f>
        <v>0.00789392177532412</v>
      </c>
      <c r="AG78" s="8" t="n">
        <f aca="false">U78</f>
        <v>0.00702875399361022</v>
      </c>
    </row>
    <row r="79" customFormat="false" ht="16" hidden="false" customHeight="false" outlineLevel="0" collapsed="false">
      <c r="A79" s="0" t="s">
        <v>138</v>
      </c>
      <c r="B79" s="0" t="s">
        <v>37</v>
      </c>
      <c r="C79" s="0" t="s">
        <v>38</v>
      </c>
      <c r="D79" s="15" t="n">
        <v>0</v>
      </c>
      <c r="E79" s="15" t="n">
        <v>0</v>
      </c>
      <c r="F79" s="15" t="n">
        <v>0</v>
      </c>
      <c r="G79" s="15" t="n">
        <v>0</v>
      </c>
      <c r="H79" s="15" t="n">
        <v>0.00192307692307692</v>
      </c>
      <c r="I79" s="15" t="n">
        <v>0.358888888888889</v>
      </c>
      <c r="J79" s="15" t="n">
        <v>0.232575757575758</v>
      </c>
      <c r="K79" s="15" t="n">
        <v>0.545</v>
      </c>
      <c r="L79" s="15" t="n">
        <v>0.746538461538461</v>
      </c>
      <c r="M79" s="8" t="n">
        <v>0.57119341563786</v>
      </c>
      <c r="N79" s="8" t="n">
        <v>0.759615384615385</v>
      </c>
      <c r="O79" s="8" t="n">
        <v>0.951737451737452</v>
      </c>
      <c r="P79" s="8" t="n">
        <v>0.610074626865672</v>
      </c>
      <c r="Q79" s="8" t="n">
        <v>0.447027027027027</v>
      </c>
      <c r="R79" s="8" t="n">
        <v>0.067032967032967</v>
      </c>
      <c r="S79" s="8" t="n">
        <v>0.137477313974592</v>
      </c>
      <c r="T79" s="16" t="n">
        <v>0.0427715996578272</v>
      </c>
      <c r="U79" s="8" t="n">
        <v>0.0396166134185303</v>
      </c>
      <c r="W79" s="8" t="n">
        <f aca="false">D79</f>
        <v>0</v>
      </c>
      <c r="X79" s="8" t="n">
        <f aca="false">AVERAGE(E79:G79)</f>
        <v>0</v>
      </c>
      <c r="Y79" s="8" t="n">
        <f aca="false">H79</f>
        <v>0.00192307692307692</v>
      </c>
      <c r="Z79" s="8" t="n">
        <f aca="false">AVERAGE(I79:J79)</f>
        <v>0.295732323232323</v>
      </c>
      <c r="AA79" s="8" t="n">
        <f aca="false">AVERAGE(K79:L79)</f>
        <v>0.645769230769231</v>
      </c>
      <c r="AB79" s="8" t="n">
        <f aca="false">M79</f>
        <v>0.57119341563786</v>
      </c>
      <c r="AC79" s="8" t="n">
        <f aca="false">AVERAGE(N79:O79)</f>
        <v>0.855676418176418</v>
      </c>
      <c r="AD79" s="8" t="n">
        <f aca="false">AVERAGE(P79:Q79)</f>
        <v>0.528550826946349</v>
      </c>
      <c r="AE79" s="8" t="n">
        <f aca="false">R79</f>
        <v>0.067032967032967</v>
      </c>
      <c r="AF79" s="8" t="n">
        <f aca="false">AVERAGE(S79:T79)</f>
        <v>0.0901244568162094</v>
      </c>
      <c r="AG79" s="8" t="n">
        <f aca="false">U79</f>
        <v>0.0396166134185303</v>
      </c>
    </row>
    <row r="80" customFormat="false" ht="16" hidden="false" customHeight="false" outlineLevel="0" collapsed="false">
      <c r="A80" s="0" t="s">
        <v>139</v>
      </c>
      <c r="B80" s="0" t="s">
        <v>37</v>
      </c>
      <c r="C80" s="0" t="s">
        <v>38</v>
      </c>
      <c r="D80" s="8" t="n">
        <v>0</v>
      </c>
      <c r="E80" s="8" t="n">
        <v>0</v>
      </c>
      <c r="F80" s="8" t="n">
        <v>0</v>
      </c>
      <c r="G80" s="8" t="n">
        <v>0</v>
      </c>
      <c r="H80" s="8" t="n">
        <v>0</v>
      </c>
      <c r="I80" s="8" t="n">
        <v>0.00266666666666667</v>
      </c>
      <c r="J80" s="8" t="n">
        <v>0.0356060606060606</v>
      </c>
      <c r="K80" s="8" t="n">
        <v>0.03</v>
      </c>
      <c r="L80" s="8" t="n">
        <v>0.72884615384615</v>
      </c>
      <c r="M80" s="8" t="n">
        <v>0.256378600823045</v>
      </c>
      <c r="N80" s="8" t="n">
        <v>0.0457692307692308</v>
      </c>
      <c r="O80" s="8" t="n">
        <v>0.371042471042471</v>
      </c>
      <c r="P80" s="8" t="n">
        <v>0.130970149253731</v>
      </c>
      <c r="Q80" s="8" t="n">
        <v>0.0027027027027027</v>
      </c>
      <c r="R80" s="8" t="n">
        <v>0.0124542124542125</v>
      </c>
      <c r="S80" s="8" t="n">
        <v>0.0285769509981851</v>
      </c>
      <c r="T80" s="16" t="n">
        <v>0.00898203592814371</v>
      </c>
      <c r="U80" s="8" t="n">
        <v>0.00127796</v>
      </c>
      <c r="W80" s="8" t="n">
        <f aca="false">D80</f>
        <v>0</v>
      </c>
      <c r="X80" s="8" t="n">
        <f aca="false">AVERAGE(E80:G80)</f>
        <v>0</v>
      </c>
      <c r="Y80" s="8" t="n">
        <f aca="false">H80</f>
        <v>0</v>
      </c>
      <c r="Z80" s="8" t="n">
        <f aca="false">AVERAGE(I80:J80)</f>
        <v>0.0191363636363636</v>
      </c>
      <c r="AA80" s="8" t="n">
        <f aca="false">AVERAGE(K80:L80)</f>
        <v>0.379423076923075</v>
      </c>
      <c r="AB80" s="8" t="n">
        <f aca="false">M80</f>
        <v>0.256378600823045</v>
      </c>
      <c r="AC80" s="8" t="n">
        <f aca="false">AVERAGE(N80:O80)</f>
        <v>0.208405850905851</v>
      </c>
      <c r="AD80" s="8" t="n">
        <f aca="false">AVERAGE(P80:Q80)</f>
        <v>0.066836425978217</v>
      </c>
      <c r="AE80" s="8" t="n">
        <f aca="false">R80</f>
        <v>0.0124542124542125</v>
      </c>
      <c r="AF80" s="8" t="n">
        <f aca="false">AVERAGE(S80:T80)</f>
        <v>0.0187794934631644</v>
      </c>
      <c r="AG80" s="8" t="n">
        <f aca="false">U80</f>
        <v>0.00127796</v>
      </c>
    </row>
    <row r="81" customFormat="false" ht="16" hidden="false" customHeight="false" outlineLevel="0" collapsed="false">
      <c r="A81" s="0" t="s">
        <v>140</v>
      </c>
      <c r="B81" s="0" t="s">
        <v>141</v>
      </c>
      <c r="C81" s="0" t="s">
        <v>41</v>
      </c>
      <c r="D81" s="15" t="n">
        <v>0.0455357142857143</v>
      </c>
      <c r="E81" s="15" t="n">
        <v>0.0590909090909091</v>
      </c>
      <c r="F81" s="15" t="n">
        <v>0.075</v>
      </c>
      <c r="G81" s="15" t="n">
        <v>0.0452380952380952</v>
      </c>
      <c r="H81" s="15" t="n">
        <v>0.0551282051282051</v>
      </c>
      <c r="I81" s="15" t="n">
        <v>0.0177777777777778</v>
      </c>
      <c r="J81" s="15" t="n">
        <v>0.0390151515151515</v>
      </c>
      <c r="K81" s="15" t="n">
        <v>0.0075</v>
      </c>
      <c r="L81" s="15" t="n">
        <v>0.0738461538461539</v>
      </c>
      <c r="M81" s="8" t="n">
        <v>0.0382716049382716</v>
      </c>
      <c r="N81" s="8" t="n">
        <v>0.0388461538461538</v>
      </c>
      <c r="O81" s="8" t="n">
        <v>0.0308880308880309</v>
      </c>
      <c r="P81" s="8" t="n">
        <v>0.0440298507462687</v>
      </c>
      <c r="Q81" s="8" t="n">
        <v>0.0281081081081081</v>
      </c>
      <c r="R81" s="8" t="n">
        <v>0.073992673992674</v>
      </c>
      <c r="S81" s="8" t="n">
        <v>0.0503629764065336</v>
      </c>
      <c r="T81" s="16" t="n">
        <v>0.0470487596236099</v>
      </c>
      <c r="U81" s="8" t="n">
        <v>0.060702875399361</v>
      </c>
      <c r="W81" s="8" t="n">
        <f aca="false">D81</f>
        <v>0.0455357142857143</v>
      </c>
      <c r="X81" s="8" t="n">
        <f aca="false">AVERAGE(E81:G81)</f>
        <v>0.0597763347763348</v>
      </c>
      <c r="Y81" s="8" t="n">
        <f aca="false">H81</f>
        <v>0.0551282051282051</v>
      </c>
      <c r="Z81" s="8" t="n">
        <f aca="false">AVERAGE(I81:J81)</f>
        <v>0.0283964646464646</v>
      </c>
      <c r="AA81" s="8" t="n">
        <f aca="false">AVERAGE(K81:L81)</f>
        <v>0.0406730769230769</v>
      </c>
      <c r="AB81" s="8" t="n">
        <f aca="false">M81</f>
        <v>0.0382716049382716</v>
      </c>
      <c r="AC81" s="8" t="n">
        <f aca="false">AVERAGE(N81:O81)</f>
        <v>0.0348670923670924</v>
      </c>
      <c r="AD81" s="8" t="n">
        <f aca="false">AVERAGE(P81:Q81)</f>
        <v>0.0360689794271884</v>
      </c>
      <c r="AE81" s="8" t="n">
        <f aca="false">R81</f>
        <v>0.073992673992674</v>
      </c>
      <c r="AF81" s="8" t="n">
        <f aca="false">AVERAGE(S81:T81)</f>
        <v>0.0487058680150718</v>
      </c>
      <c r="AG81" s="8" t="n">
        <f aca="false">U81</f>
        <v>0.060702875399361</v>
      </c>
    </row>
    <row r="82" customFormat="false" ht="16" hidden="false" customHeight="false" outlineLevel="0" collapsed="false">
      <c r="A82" s="15" t="s">
        <v>142</v>
      </c>
      <c r="B82" s="0" t="s">
        <v>143</v>
      </c>
      <c r="C82" s="0" t="s">
        <v>144</v>
      </c>
      <c r="D82" s="15" t="n">
        <v>0.000892857142857143</v>
      </c>
      <c r="E82" s="15" t="n">
        <v>0</v>
      </c>
      <c r="F82" s="15" t="n">
        <v>0</v>
      </c>
      <c r="G82" s="15" t="n">
        <v>0</v>
      </c>
      <c r="H82" s="15" t="n">
        <v>0</v>
      </c>
      <c r="I82" s="15" t="n">
        <v>0</v>
      </c>
      <c r="J82" s="15" t="n">
        <v>0</v>
      </c>
      <c r="K82" s="15" t="n">
        <v>0</v>
      </c>
      <c r="L82" s="15" t="n">
        <v>0.000384615384615385</v>
      </c>
      <c r="M82" s="8" t="n">
        <v>0.000823045267489712</v>
      </c>
      <c r="N82" s="8" t="n">
        <v>0</v>
      </c>
      <c r="O82" s="8" t="n">
        <v>0.000386100386100386</v>
      </c>
      <c r="P82" s="8" t="n">
        <v>0</v>
      </c>
      <c r="Q82" s="8" t="n">
        <v>0.00108108108108108</v>
      </c>
      <c r="R82" s="8" t="n">
        <v>0.00146520146520147</v>
      </c>
      <c r="S82" s="8" t="n">
        <v>0.00136116152450091</v>
      </c>
      <c r="T82" s="16" t="n">
        <v>0.00213857998289136</v>
      </c>
      <c r="U82" s="8" t="n">
        <v>0.000638977635782748</v>
      </c>
      <c r="W82" s="8" t="n">
        <f aca="false">D82</f>
        <v>0.000892857142857143</v>
      </c>
      <c r="X82" s="8" t="n">
        <f aca="false">AVERAGE(E82:G82)</f>
        <v>0</v>
      </c>
      <c r="Y82" s="8" t="n">
        <f aca="false">H82</f>
        <v>0</v>
      </c>
      <c r="Z82" s="8" t="n">
        <f aca="false">AVERAGE(I82:J82)</f>
        <v>0</v>
      </c>
      <c r="AA82" s="8" t="n">
        <f aca="false">AVERAGE(K82:L82)</f>
        <v>0.000192307692307692</v>
      </c>
      <c r="AB82" s="8" t="n">
        <f aca="false">M82</f>
        <v>0.000823045267489712</v>
      </c>
      <c r="AC82" s="8" t="n">
        <f aca="false">AVERAGE(N82:O82)</f>
        <v>0.000193050193050193</v>
      </c>
      <c r="AD82" s="8" t="n">
        <f aca="false">AVERAGE(P82:Q82)</f>
        <v>0.000540540540540541</v>
      </c>
      <c r="AE82" s="8" t="n">
        <f aca="false">R82</f>
        <v>0.00146520146520147</v>
      </c>
      <c r="AF82" s="8" t="n">
        <f aca="false">AVERAGE(S82:T82)</f>
        <v>0.00174987075369613</v>
      </c>
      <c r="AG82" s="8" t="n">
        <f aca="false">U82</f>
        <v>0.000638977635782748</v>
      </c>
    </row>
    <row r="83" customFormat="false" ht="16" hidden="false" customHeight="false" outlineLevel="0" collapsed="false">
      <c r="A83" s="0" t="s">
        <v>145</v>
      </c>
      <c r="B83" s="0" t="s">
        <v>145</v>
      </c>
      <c r="C83" s="0" t="s">
        <v>145</v>
      </c>
      <c r="D83" s="15" t="n">
        <v>0</v>
      </c>
      <c r="E83" s="15" t="n">
        <v>0</v>
      </c>
      <c r="F83" s="15" t="n">
        <v>0</v>
      </c>
      <c r="G83" s="15" t="n">
        <v>0</v>
      </c>
      <c r="H83" s="15" t="n">
        <v>0</v>
      </c>
      <c r="I83" s="15" t="n">
        <v>0</v>
      </c>
      <c r="J83" s="15" t="n">
        <v>0.00265151515151515</v>
      </c>
      <c r="K83" s="15" t="n">
        <v>0</v>
      </c>
      <c r="L83" s="15" t="n">
        <v>0.00384615384615385</v>
      </c>
      <c r="M83" s="8" t="n">
        <v>0.00164609053497942</v>
      </c>
      <c r="N83" s="8" t="n">
        <v>0.00115384615384615</v>
      </c>
      <c r="O83" s="8" t="n">
        <v>0</v>
      </c>
      <c r="P83" s="8" t="n">
        <v>0.00298507462686567</v>
      </c>
      <c r="Q83" s="8" t="n">
        <v>0.0027027027027027</v>
      </c>
      <c r="R83" s="8" t="n">
        <v>0.000366300366300366</v>
      </c>
      <c r="S83" s="8" t="n">
        <v>0.00226860254083485</v>
      </c>
      <c r="T83" s="16" t="n">
        <v>0.000855431993156544</v>
      </c>
      <c r="U83" s="8" t="n">
        <v>0.000638977635782748</v>
      </c>
      <c r="W83" s="8" t="n">
        <f aca="false">D83</f>
        <v>0</v>
      </c>
      <c r="X83" s="8" t="n">
        <f aca="false">AVERAGE(E83:G83)</f>
        <v>0</v>
      </c>
      <c r="Y83" s="8" t="n">
        <f aca="false">H83</f>
        <v>0</v>
      </c>
      <c r="Z83" s="8" t="n">
        <f aca="false">AVERAGE(I83:J83)</f>
        <v>0.00132575757575758</v>
      </c>
      <c r="AA83" s="8" t="n">
        <f aca="false">AVERAGE(K83:L83)</f>
        <v>0.00192307692307692</v>
      </c>
      <c r="AB83" s="8" t="n">
        <f aca="false">M83</f>
        <v>0.00164609053497942</v>
      </c>
      <c r="AC83" s="8" t="n">
        <f aca="false">AVERAGE(N83:O83)</f>
        <v>0.000576923076923077</v>
      </c>
      <c r="AD83" s="8" t="n">
        <f aca="false">AVERAGE(P83:Q83)</f>
        <v>0.00284388866478419</v>
      </c>
      <c r="AE83" s="8" t="n">
        <f aca="false">R83</f>
        <v>0.000366300366300366</v>
      </c>
      <c r="AF83" s="8" t="n">
        <f aca="false">AVERAGE(S83:T83)</f>
        <v>0.0015620172669957</v>
      </c>
      <c r="AG83" s="8" t="n">
        <f aca="false">U83</f>
        <v>0.000638977635782748</v>
      </c>
    </row>
    <row r="84" customFormat="false" ht="16" hidden="false" customHeight="false" outlineLevel="0" collapsed="false">
      <c r="A84" s="0" t="s">
        <v>146</v>
      </c>
      <c r="B84" s="0" t="s">
        <v>70</v>
      </c>
      <c r="C84" s="0" t="s">
        <v>71</v>
      </c>
      <c r="D84" s="15" t="n">
        <v>0.00446428571428571</v>
      </c>
      <c r="E84" s="15" t="n">
        <v>0.0136363636363636</v>
      </c>
      <c r="F84" s="15" t="n">
        <v>0</v>
      </c>
      <c r="G84" s="15" t="n">
        <v>0.00238095238095238</v>
      </c>
      <c r="H84" s="15" t="n">
        <v>0.0102564102564103</v>
      </c>
      <c r="I84" s="15" t="n">
        <v>0.00288888888888889</v>
      </c>
      <c r="J84" s="15" t="n">
        <v>0.00340909090909091</v>
      </c>
      <c r="K84" s="15" t="n">
        <v>0.005</v>
      </c>
      <c r="L84" s="15" t="n">
        <v>0.01</v>
      </c>
      <c r="M84" s="8" t="n">
        <v>0.00123456790123457</v>
      </c>
      <c r="N84" s="8" t="n">
        <v>0.00115384615384615</v>
      </c>
      <c r="O84" s="8" t="n">
        <v>0.00115830115830116</v>
      </c>
      <c r="P84" s="8" t="n">
        <v>0</v>
      </c>
      <c r="Q84" s="8" t="n">
        <v>0</v>
      </c>
      <c r="R84" s="8" t="n">
        <v>0</v>
      </c>
      <c r="S84" s="8" t="n">
        <v>0</v>
      </c>
      <c r="T84" s="16" t="n">
        <v>0</v>
      </c>
      <c r="U84" s="8" t="n">
        <v>0.000638977635782748</v>
      </c>
      <c r="W84" s="8" t="n">
        <f aca="false">D84</f>
        <v>0.00446428571428571</v>
      </c>
      <c r="X84" s="8" t="n">
        <f aca="false">AVERAGE(E84:G84)</f>
        <v>0.00533910533910534</v>
      </c>
      <c r="Y84" s="8" t="n">
        <f aca="false">H84</f>
        <v>0.0102564102564103</v>
      </c>
      <c r="Z84" s="8" t="n">
        <f aca="false">AVERAGE(I84:J84)</f>
        <v>0.0031489898989899</v>
      </c>
      <c r="AA84" s="8" t="n">
        <f aca="false">AVERAGE(K84:L84)</f>
        <v>0.0075</v>
      </c>
      <c r="AB84" s="8" t="n">
        <f aca="false">M84</f>
        <v>0.00123456790123457</v>
      </c>
      <c r="AC84" s="8" t="n">
        <f aca="false">AVERAGE(N84:O84)</f>
        <v>0.00115607365607366</v>
      </c>
      <c r="AD84" s="8" t="n">
        <f aca="false">AVERAGE(P84:Q84)</f>
        <v>0</v>
      </c>
      <c r="AE84" s="8" t="n">
        <f aca="false">R84</f>
        <v>0</v>
      </c>
      <c r="AF84" s="8" t="n">
        <f aca="false">AVERAGE(S84:T84)</f>
        <v>0</v>
      </c>
      <c r="AG84" s="8" t="n">
        <f aca="false">U84</f>
        <v>0.000638977635782748</v>
      </c>
    </row>
    <row r="85" customFormat="false" ht="16" hidden="false" customHeight="false" outlineLevel="0" collapsed="false">
      <c r="A85" s="15" t="s">
        <v>118</v>
      </c>
      <c r="B85" s="0" t="s">
        <v>118</v>
      </c>
      <c r="C85" s="0" t="s">
        <v>94</v>
      </c>
      <c r="D85" s="15" t="n">
        <v>0</v>
      </c>
      <c r="E85" s="15" t="n">
        <v>0</v>
      </c>
      <c r="F85" s="15" t="n">
        <v>0</v>
      </c>
      <c r="G85" s="15" t="n">
        <v>0.00238095238095238</v>
      </c>
      <c r="H85" s="15" t="n">
        <v>0</v>
      </c>
      <c r="I85" s="15" t="n">
        <v>0.000444444444444444</v>
      </c>
      <c r="J85" s="15" t="n">
        <v>0</v>
      </c>
      <c r="K85" s="15" t="n">
        <v>0</v>
      </c>
      <c r="L85" s="15" t="n">
        <v>0.000384615384615385</v>
      </c>
      <c r="M85" s="8" t="n">
        <v>0</v>
      </c>
      <c r="N85" s="8" t="n">
        <v>0</v>
      </c>
      <c r="O85" s="8" t="n">
        <v>0</v>
      </c>
      <c r="P85" s="8" t="n">
        <v>0</v>
      </c>
      <c r="Q85" s="8" t="n">
        <v>0</v>
      </c>
      <c r="R85" s="8" t="n">
        <v>0</v>
      </c>
      <c r="S85" s="8" t="n">
        <v>0.0028</v>
      </c>
      <c r="T85" s="16" t="n">
        <v>0.00384944396920445</v>
      </c>
      <c r="U85" s="8" t="n">
        <v>0.00702875399361022</v>
      </c>
      <c r="W85" s="8" t="n">
        <f aca="false">D85</f>
        <v>0</v>
      </c>
      <c r="X85" s="8" t="n">
        <f aca="false">AVERAGE(E85:G85)</f>
        <v>0.000793650793650794</v>
      </c>
      <c r="Y85" s="8" t="n">
        <f aca="false">H85</f>
        <v>0</v>
      </c>
      <c r="Z85" s="8" t="n">
        <f aca="false">AVERAGE(I85:J85)</f>
        <v>0.000222222222222222</v>
      </c>
      <c r="AA85" s="8" t="n">
        <f aca="false">AVERAGE(K85:L85)</f>
        <v>0.000192307692307692</v>
      </c>
      <c r="AB85" s="8" t="n">
        <f aca="false">M85</f>
        <v>0</v>
      </c>
      <c r="AC85" s="8" t="n">
        <f aca="false">AVERAGE(N85:O85)</f>
        <v>0</v>
      </c>
      <c r="AD85" s="8" t="n">
        <f aca="false">AVERAGE(P85:Q85)</f>
        <v>0</v>
      </c>
      <c r="AE85" s="8" t="n">
        <f aca="false">R85</f>
        <v>0</v>
      </c>
      <c r="AF85" s="8" t="n">
        <f aca="false">AVERAGE(S85:T85)</f>
        <v>0.00332472198460222</v>
      </c>
      <c r="AG85" s="8" t="n">
        <f aca="false">U85</f>
        <v>0.00702875399361022</v>
      </c>
    </row>
    <row r="86" customFormat="false" ht="16" hidden="false" customHeight="false" outlineLevel="0" collapsed="false">
      <c r="A86" s="0" t="s">
        <v>147</v>
      </c>
      <c r="B86" s="0" t="s">
        <v>52</v>
      </c>
      <c r="C86" s="0" t="s">
        <v>52</v>
      </c>
      <c r="D86" s="15" t="n">
        <v>0.000892857142857143</v>
      </c>
      <c r="E86" s="15" t="n">
        <v>0.104545454545455</v>
      </c>
      <c r="F86" s="15" t="n">
        <v>0</v>
      </c>
      <c r="G86" s="15" t="n">
        <v>0.00476190476190476</v>
      </c>
      <c r="H86" s="15" t="n">
        <v>0.00641025641025641</v>
      </c>
      <c r="I86" s="15" t="n">
        <v>0.00488888888888889</v>
      </c>
      <c r="J86" s="15" t="n">
        <v>0.0257575757575758</v>
      </c>
      <c r="K86" s="15" t="n">
        <v>0.03</v>
      </c>
      <c r="L86" s="15" t="n">
        <v>0.0457692307692308</v>
      </c>
      <c r="M86" s="8" t="n">
        <v>0.0452674897119342</v>
      </c>
      <c r="N86" s="8" t="n">
        <v>0.0480769230769231</v>
      </c>
      <c r="O86" s="8" t="n">
        <v>0.061003861003861</v>
      </c>
      <c r="P86" s="8" t="n">
        <v>0.104850746268657</v>
      </c>
      <c r="Q86" s="8" t="n">
        <v>0.183783783783784</v>
      </c>
      <c r="R86" s="8" t="n">
        <v>0.16996336996337</v>
      </c>
      <c r="S86" s="8" t="n">
        <v>0.189201451905626</v>
      </c>
      <c r="T86" s="16" t="n">
        <v>0.1394</v>
      </c>
      <c r="U86" s="8" t="n">
        <v>0.2664</v>
      </c>
      <c r="W86" s="8" t="n">
        <f aca="false">D86</f>
        <v>0.000892857142857143</v>
      </c>
      <c r="X86" s="8" t="n">
        <f aca="false">AVERAGE(E86:G86)</f>
        <v>0.0364357864357864</v>
      </c>
      <c r="Y86" s="8" t="n">
        <f aca="false">H86</f>
        <v>0.00641025641025641</v>
      </c>
      <c r="Z86" s="8" t="n">
        <f aca="false">AVERAGE(I86:J86)</f>
        <v>0.0153232323232323</v>
      </c>
      <c r="AA86" s="8" t="n">
        <f aca="false">AVERAGE(K86:L86)</f>
        <v>0.0378846153846154</v>
      </c>
      <c r="AB86" s="8" t="n">
        <f aca="false">M86</f>
        <v>0.0452674897119342</v>
      </c>
      <c r="AC86" s="8" t="n">
        <f aca="false">AVERAGE(N86:O86)</f>
        <v>0.054540392040392</v>
      </c>
      <c r="AD86" s="8" t="n">
        <f aca="false">AVERAGE(P86:Q86)</f>
        <v>0.14431726502622</v>
      </c>
      <c r="AE86" s="8" t="n">
        <f aca="false">R86</f>
        <v>0.16996336996337</v>
      </c>
      <c r="AF86" s="8" t="n">
        <f aca="false">AVERAGE(S86:T86)</f>
        <v>0.164300725952813</v>
      </c>
      <c r="AG86" s="8" t="n">
        <f aca="false">U86</f>
        <v>0.2664</v>
      </c>
    </row>
    <row r="87" customFormat="false" ht="16" hidden="false" customHeight="false" outlineLevel="0" collapsed="false">
      <c r="A87" s="2" t="s">
        <v>148</v>
      </c>
      <c r="B87" s="0" t="s">
        <v>67</v>
      </c>
      <c r="C87" s="0" t="s">
        <v>47</v>
      </c>
      <c r="D87" s="15" t="n">
        <v>0.00267857142857143</v>
      </c>
      <c r="E87" s="15" t="n">
        <v>0</v>
      </c>
      <c r="F87" s="15" t="n">
        <v>0</v>
      </c>
      <c r="G87" s="15" t="n">
        <v>0</v>
      </c>
      <c r="H87" s="15" t="n">
        <v>0</v>
      </c>
      <c r="I87" s="15" t="n">
        <v>0</v>
      </c>
      <c r="J87" s="15" t="n">
        <v>0.00643939393939394</v>
      </c>
      <c r="K87" s="15" t="n">
        <v>0</v>
      </c>
      <c r="L87" s="15" t="n">
        <v>0.0157692307692308</v>
      </c>
      <c r="M87" s="8" t="n">
        <v>0.0444444444444444</v>
      </c>
      <c r="N87" s="8" t="n">
        <v>0.0434615384615385</v>
      </c>
      <c r="O87" s="8" t="n">
        <v>0.0652509652509653</v>
      </c>
      <c r="P87" s="8" t="n">
        <v>0.0537313432835821</v>
      </c>
      <c r="Q87" s="8" t="n">
        <v>0.0524324324324324</v>
      </c>
      <c r="R87" s="8" t="n">
        <v>0.0413919413919414</v>
      </c>
      <c r="S87" s="8" t="n">
        <v>0.0571687840290381</v>
      </c>
      <c r="T87" s="16" t="n">
        <v>0.0453378956372968</v>
      </c>
      <c r="U87" s="8" t="n">
        <v>0.0466453674121406</v>
      </c>
      <c r="W87" s="8" t="n">
        <f aca="false">D87</f>
        <v>0.00267857142857143</v>
      </c>
      <c r="X87" s="8" t="n">
        <f aca="false">AVERAGE(E87:G87)</f>
        <v>0</v>
      </c>
      <c r="Y87" s="8" t="n">
        <f aca="false">H87</f>
        <v>0</v>
      </c>
      <c r="Z87" s="8" t="n">
        <f aca="false">AVERAGE(I87:J87)</f>
        <v>0.00321969696969697</v>
      </c>
      <c r="AA87" s="8" t="n">
        <f aca="false">AVERAGE(K87:L87)</f>
        <v>0.00788461538461538</v>
      </c>
      <c r="AB87" s="8" t="n">
        <f aca="false">M87</f>
        <v>0.0444444444444444</v>
      </c>
      <c r="AC87" s="8" t="n">
        <f aca="false">AVERAGE(N87:O87)</f>
        <v>0.0543562518562519</v>
      </c>
      <c r="AD87" s="8" t="n">
        <f aca="false">AVERAGE(P87:Q87)</f>
        <v>0.0530818878580073</v>
      </c>
      <c r="AE87" s="8" t="n">
        <f aca="false">R87</f>
        <v>0.0413919413919414</v>
      </c>
      <c r="AF87" s="8" t="n">
        <f aca="false">AVERAGE(S87:T87)</f>
        <v>0.0512533398331675</v>
      </c>
      <c r="AG87" s="8" t="n">
        <f aca="false">U87</f>
        <v>0.0466453674121406</v>
      </c>
    </row>
    <row r="88" customFormat="false" ht="16" hidden="false" customHeight="false" outlineLevel="0" collapsed="false">
      <c r="A88" s="0" t="s">
        <v>149</v>
      </c>
      <c r="B88" s="0" t="s">
        <v>150</v>
      </c>
      <c r="C88" s="0" t="s">
        <v>150</v>
      </c>
      <c r="D88" s="15" t="n">
        <v>0.00178571428571429</v>
      </c>
      <c r="E88" s="15" t="n">
        <v>0</v>
      </c>
      <c r="F88" s="15" t="n">
        <v>0</v>
      </c>
      <c r="G88" s="15" t="n">
        <v>0.00238095238095238</v>
      </c>
      <c r="H88" s="15" t="n">
        <v>0.0532051282051282</v>
      </c>
      <c r="I88" s="15" t="n">
        <v>0.126222222222222</v>
      </c>
      <c r="J88" s="15" t="n">
        <v>0.96780303030303</v>
      </c>
      <c r="K88" s="15" t="n">
        <v>0.3825</v>
      </c>
      <c r="L88" s="15" t="n">
        <v>0.655769230769231</v>
      </c>
      <c r="M88" s="8" t="n">
        <v>0.0312757201646091</v>
      </c>
      <c r="N88" s="8" t="n">
        <v>0.00230769230769231</v>
      </c>
      <c r="O88" s="8" t="n">
        <v>0.00579150579150579</v>
      </c>
      <c r="P88" s="8" t="n">
        <v>0.00634328358208955</v>
      </c>
      <c r="Q88" s="8" t="n">
        <v>0.00378378378378378</v>
      </c>
      <c r="R88" s="8" t="n">
        <v>0.00293040293040293</v>
      </c>
      <c r="S88" s="8" t="n">
        <v>0.014519056261343</v>
      </c>
      <c r="T88" s="16" t="n">
        <f aca="false">0.000427715996578272+0.0115483319076133</f>
        <v>0.0119760479041916</v>
      </c>
      <c r="U88" s="8" t="n">
        <v>0.0223</v>
      </c>
      <c r="W88" s="8" t="n">
        <f aca="false">D88</f>
        <v>0.00178571428571429</v>
      </c>
      <c r="X88" s="8" t="n">
        <f aca="false">AVERAGE(E88:G88)</f>
        <v>0.000793650793650794</v>
      </c>
      <c r="Y88" s="8" t="n">
        <f aca="false">H88</f>
        <v>0.0532051282051282</v>
      </c>
      <c r="Z88" s="8" t="n">
        <f aca="false">AVERAGE(I88:J88)</f>
        <v>0.547012626262626</v>
      </c>
      <c r="AA88" s="8" t="n">
        <f aca="false">AVERAGE(K88:L88)</f>
        <v>0.519134615384616</v>
      </c>
      <c r="AB88" s="8" t="n">
        <f aca="false">M88</f>
        <v>0.0312757201646091</v>
      </c>
      <c r="AC88" s="8" t="n">
        <f aca="false">AVERAGE(N88:O88)</f>
        <v>0.00404959904959905</v>
      </c>
      <c r="AD88" s="8" t="n">
        <f aca="false">AVERAGE(P88:Q88)</f>
        <v>0.00506353368293667</v>
      </c>
      <c r="AE88" s="8" t="n">
        <f aca="false">R88</f>
        <v>0.00293040293040293</v>
      </c>
      <c r="AF88" s="8" t="n">
        <f aca="false">AVERAGE(S88:T88)</f>
        <v>0.0132475520827673</v>
      </c>
      <c r="AG88" s="8" t="n">
        <f aca="false">U88</f>
        <v>0.0223</v>
      </c>
    </row>
    <row r="89" s="1" customFormat="true" ht="16" hidden="false" customHeight="false" outlineLevel="0" collapsed="false">
      <c r="A89" s="2" t="s">
        <v>151</v>
      </c>
      <c r="B89" s="1" t="s">
        <v>150</v>
      </c>
      <c r="C89" s="1" t="s">
        <v>150</v>
      </c>
      <c r="D89" s="15" t="n">
        <v>0</v>
      </c>
      <c r="E89" s="15" t="n">
        <v>0</v>
      </c>
      <c r="F89" s="15" t="n">
        <v>0</v>
      </c>
      <c r="G89" s="15" t="n">
        <v>0</v>
      </c>
      <c r="H89" s="15" t="n">
        <v>0</v>
      </c>
      <c r="I89" s="15" t="n">
        <v>0</v>
      </c>
      <c r="J89" s="15" t="n">
        <v>0</v>
      </c>
      <c r="K89" s="15" t="n">
        <v>0</v>
      </c>
      <c r="L89" s="15" t="n">
        <v>0</v>
      </c>
      <c r="M89" s="8" t="n">
        <v>0</v>
      </c>
      <c r="N89" s="8" t="n">
        <v>0</v>
      </c>
      <c r="O89" s="8" t="n">
        <v>0</v>
      </c>
      <c r="P89" s="8" t="n">
        <v>0.00186567164179104</v>
      </c>
      <c r="Q89" s="8" t="n">
        <v>0.00594594594594595</v>
      </c>
      <c r="R89" s="8" t="n">
        <v>0</v>
      </c>
      <c r="S89" s="8" t="n">
        <v>0.00635208711433757</v>
      </c>
      <c r="T89" s="16" t="n">
        <v>0.00256629597946963</v>
      </c>
      <c r="U89" s="8" t="n">
        <v>0.0045</v>
      </c>
      <c r="V89" s="8"/>
      <c r="W89" s="8" t="n">
        <f aca="false">D89</f>
        <v>0</v>
      </c>
      <c r="X89" s="8" t="n">
        <f aca="false">AVERAGE(E89:G89)</f>
        <v>0</v>
      </c>
      <c r="Y89" s="8" t="n">
        <f aca="false">H89</f>
        <v>0</v>
      </c>
      <c r="Z89" s="8" t="n">
        <f aca="false">AVERAGE(I89:J89)</f>
        <v>0</v>
      </c>
      <c r="AA89" s="8" t="n">
        <f aca="false">AVERAGE(K89:L89)</f>
        <v>0</v>
      </c>
      <c r="AB89" s="8" t="n">
        <f aca="false">M89</f>
        <v>0</v>
      </c>
      <c r="AC89" s="8" t="n">
        <f aca="false">AVERAGE(N89:O89)</f>
        <v>0</v>
      </c>
      <c r="AD89" s="8" t="n">
        <f aca="false">AVERAGE(P89:Q89)</f>
        <v>0.0039058087938685</v>
      </c>
      <c r="AE89" s="8" t="n">
        <f aca="false">R89</f>
        <v>0</v>
      </c>
      <c r="AF89" s="8" t="n">
        <f aca="false">AVERAGE(S89:T89)</f>
        <v>0.0044591915469036</v>
      </c>
      <c r="AG89" s="8" t="n">
        <f aca="false">U89</f>
        <v>0.0045</v>
      </c>
    </row>
    <row r="90" customFormat="false" ht="16" hidden="false" customHeight="false" outlineLevel="0" collapsed="false">
      <c r="A90" s="0" t="s">
        <v>152</v>
      </c>
      <c r="B90" s="0" t="s">
        <v>37</v>
      </c>
      <c r="C90" s="0" t="s">
        <v>38</v>
      </c>
      <c r="D90" s="15" t="n">
        <v>0.00892857142857143</v>
      </c>
      <c r="E90" s="15" t="n">
        <v>0</v>
      </c>
      <c r="F90" s="15" t="n">
        <v>0.0125</v>
      </c>
      <c r="G90" s="15" t="n">
        <v>0.00476190476190476</v>
      </c>
      <c r="H90" s="15" t="n">
        <v>0.0147435897435897</v>
      </c>
      <c r="I90" s="15" t="n">
        <v>0.00111111111111111</v>
      </c>
      <c r="J90" s="15" t="n">
        <v>0.000378787878787879</v>
      </c>
      <c r="K90" s="15" t="n">
        <v>0</v>
      </c>
      <c r="L90" s="15" t="n">
        <v>0.000384615384615385</v>
      </c>
      <c r="M90" s="8" t="n">
        <v>0.000411522633744856</v>
      </c>
      <c r="N90" s="8" t="n">
        <v>0.00153846153846154</v>
      </c>
      <c r="O90" s="8" t="n">
        <v>0.00115830115830116</v>
      </c>
      <c r="P90" s="8" t="n">
        <v>0.00111940298507463</v>
      </c>
      <c r="Q90" s="8" t="n">
        <v>0.00540540540540541</v>
      </c>
      <c r="R90" s="8" t="n">
        <v>0.0021978021978022</v>
      </c>
      <c r="S90" s="15" t="n">
        <v>0.000907441016333938</v>
      </c>
      <c r="T90" s="16" t="n">
        <v>0.00128314798973482</v>
      </c>
      <c r="U90" s="15" t="n">
        <v>0.00191693290734824</v>
      </c>
      <c r="W90" s="8" t="n">
        <f aca="false">D90</f>
        <v>0.00892857142857143</v>
      </c>
      <c r="X90" s="8" t="n">
        <f aca="false">AVERAGE(E90:G90)</f>
        <v>0.00575396825396825</v>
      </c>
      <c r="Y90" s="8" t="n">
        <f aca="false">H90</f>
        <v>0.0147435897435897</v>
      </c>
      <c r="Z90" s="8" t="n">
        <f aca="false">AVERAGE(I90:J90)</f>
        <v>0.000744949494949495</v>
      </c>
      <c r="AA90" s="8" t="n">
        <f aca="false">AVERAGE(K90:L90)</f>
        <v>0.000192307692307692</v>
      </c>
      <c r="AB90" s="8" t="n">
        <f aca="false">M90</f>
        <v>0.000411522633744856</v>
      </c>
      <c r="AC90" s="8" t="n">
        <f aca="false">AVERAGE(N90:O90)</f>
        <v>0.00134838134838135</v>
      </c>
      <c r="AD90" s="8" t="n">
        <f aca="false">AVERAGE(P90:Q90)</f>
        <v>0.00326240419524002</v>
      </c>
      <c r="AE90" s="8" t="n">
        <f aca="false">R90</f>
        <v>0.0021978021978022</v>
      </c>
      <c r="AF90" s="8" t="n">
        <f aca="false">AVERAGE(S90:T90)</f>
        <v>0.00109529450303438</v>
      </c>
      <c r="AG90" s="8" t="n">
        <f aca="false">U90</f>
        <v>0.00191693290734824</v>
      </c>
    </row>
    <row r="91" customFormat="false" ht="16" hidden="false" customHeight="false" outlineLevel="0" collapsed="false">
      <c r="A91" s="0" t="s">
        <v>153</v>
      </c>
      <c r="B91" s="0" t="s">
        <v>37</v>
      </c>
      <c r="C91" s="0" t="s">
        <v>38</v>
      </c>
      <c r="D91" s="15" t="n">
        <v>0</v>
      </c>
      <c r="E91" s="15" t="n">
        <v>0</v>
      </c>
      <c r="F91" s="15" t="n">
        <v>0</v>
      </c>
      <c r="G91" s="15" t="n">
        <v>0</v>
      </c>
      <c r="H91" s="15" t="n">
        <v>0.000641025641025641</v>
      </c>
      <c r="I91" s="15" t="n">
        <v>0</v>
      </c>
      <c r="J91" s="15" t="n">
        <v>0.000757575757575758</v>
      </c>
      <c r="K91" s="15" t="n">
        <v>0</v>
      </c>
      <c r="L91" s="15" t="n">
        <v>0.000384615384615385</v>
      </c>
      <c r="M91" s="8" t="n">
        <v>0.000411522633744856</v>
      </c>
      <c r="N91" s="8" t="n">
        <v>0.00115384615384615</v>
      </c>
      <c r="O91" s="8" t="n">
        <v>0.00115830115830116</v>
      </c>
      <c r="P91" s="8" t="n">
        <v>0</v>
      </c>
      <c r="Q91" s="8" t="n">
        <v>0</v>
      </c>
      <c r="R91" s="8" t="n">
        <v>0.000732600732600733</v>
      </c>
      <c r="S91" s="8" t="n">
        <v>0.000907441016333938</v>
      </c>
      <c r="T91" s="16" t="n">
        <v>0.000855431993156544</v>
      </c>
      <c r="U91" s="8" t="n">
        <v>0</v>
      </c>
      <c r="W91" s="8" t="n">
        <f aca="false">D91</f>
        <v>0</v>
      </c>
      <c r="X91" s="8" t="n">
        <f aca="false">AVERAGE(E91:G91)</f>
        <v>0</v>
      </c>
      <c r="Y91" s="8" t="n">
        <f aca="false">H91</f>
        <v>0.000641025641025641</v>
      </c>
      <c r="Z91" s="8" t="n">
        <f aca="false">AVERAGE(I91:J91)</f>
        <v>0.000378787878787879</v>
      </c>
      <c r="AA91" s="8" t="n">
        <f aca="false">AVERAGE(K91:L91)</f>
        <v>0.000192307692307692</v>
      </c>
      <c r="AB91" s="8" t="n">
        <f aca="false">M91</f>
        <v>0.000411522633744856</v>
      </c>
      <c r="AC91" s="8" t="n">
        <f aca="false">AVERAGE(N91:O91)</f>
        <v>0.00115607365607366</v>
      </c>
      <c r="AD91" s="8" t="n">
        <f aca="false">AVERAGE(P91:Q91)</f>
        <v>0</v>
      </c>
      <c r="AE91" s="8" t="n">
        <f aca="false">R91</f>
        <v>0.000732600732600733</v>
      </c>
      <c r="AF91" s="8" t="n">
        <f aca="false">AVERAGE(S91:T91)</f>
        <v>0.000881436504745241</v>
      </c>
      <c r="AG91" s="8" t="n">
        <f aca="false">U91</f>
        <v>0</v>
      </c>
    </row>
    <row r="92" customFormat="false" ht="16" hidden="false" customHeight="false" outlineLevel="0" collapsed="false">
      <c r="A92" s="0" t="s">
        <v>13</v>
      </c>
      <c r="B92" s="0" t="s">
        <v>37</v>
      </c>
      <c r="C92" s="0" t="s">
        <v>38</v>
      </c>
      <c r="D92" s="15" t="n">
        <v>0</v>
      </c>
      <c r="E92" s="15" t="n">
        <v>0</v>
      </c>
      <c r="F92" s="15" t="n">
        <v>0.0125</v>
      </c>
      <c r="G92" s="15" t="n">
        <v>0</v>
      </c>
      <c r="H92" s="15" t="n">
        <v>0.00128205128205128</v>
      </c>
      <c r="I92" s="15" t="n">
        <v>0.000444444444444444</v>
      </c>
      <c r="J92" s="15" t="n">
        <v>0</v>
      </c>
      <c r="K92" s="15" t="n">
        <v>0.0025</v>
      </c>
      <c r="L92" s="15" t="n">
        <v>0.00269230769230769</v>
      </c>
      <c r="M92" s="8" t="n">
        <v>0.00246913580246914</v>
      </c>
      <c r="N92" s="8" t="n">
        <v>0.00115384615384615</v>
      </c>
      <c r="O92" s="8" t="n">
        <v>0.000386100386100386</v>
      </c>
      <c r="P92" s="8" t="n">
        <v>0.00149253731343284</v>
      </c>
      <c r="Q92" s="8" t="n">
        <v>0.0027027027027027</v>
      </c>
      <c r="R92" s="8" t="n">
        <v>0.00183150183150183</v>
      </c>
      <c r="S92" s="8" t="n">
        <v>0.000453720508166969</v>
      </c>
      <c r="T92" s="16" t="n">
        <v>0.00213857998289136</v>
      </c>
      <c r="U92" s="8" t="n">
        <v>0.0012779552715655</v>
      </c>
      <c r="W92" s="8" t="n">
        <f aca="false">D92</f>
        <v>0</v>
      </c>
      <c r="X92" s="8" t="n">
        <f aca="false">AVERAGE(E92:G92)</f>
        <v>0.00416666666666667</v>
      </c>
      <c r="Y92" s="8" t="n">
        <f aca="false">H92</f>
        <v>0.00128205128205128</v>
      </c>
      <c r="Z92" s="8" t="n">
        <f aca="false">AVERAGE(I92:J92)</f>
        <v>0.000222222222222222</v>
      </c>
      <c r="AA92" s="8" t="n">
        <f aca="false">AVERAGE(K92:L92)</f>
        <v>0.00259615384615385</v>
      </c>
      <c r="AB92" s="8" t="n">
        <f aca="false">M92</f>
        <v>0.00246913580246914</v>
      </c>
      <c r="AC92" s="8" t="n">
        <f aca="false">AVERAGE(N92:O92)</f>
        <v>0.00076997326997327</v>
      </c>
      <c r="AD92" s="8" t="n">
        <f aca="false">AVERAGE(P92:Q92)</f>
        <v>0.00209762000806777</v>
      </c>
      <c r="AE92" s="8" t="n">
        <f aca="false">R92</f>
        <v>0.00183150183150183</v>
      </c>
      <c r="AF92" s="8" t="n">
        <f aca="false">AVERAGE(S92:T92)</f>
        <v>0.00129615024552916</v>
      </c>
      <c r="AG92" s="8" t="n">
        <f aca="false">U92</f>
        <v>0.0012779552715655</v>
      </c>
    </row>
    <row r="93" customFormat="false" ht="16" hidden="false" customHeight="false" outlineLevel="0" collapsed="false">
      <c r="A93" s="0" t="s">
        <v>154</v>
      </c>
      <c r="B93" s="0" t="s">
        <v>37</v>
      </c>
      <c r="C93" s="0" t="s">
        <v>38</v>
      </c>
      <c r="D93" s="15" t="n">
        <v>0</v>
      </c>
      <c r="E93" s="15" t="n">
        <v>0</v>
      </c>
      <c r="F93" s="15" t="n">
        <v>0</v>
      </c>
      <c r="G93" s="15" t="n">
        <v>0</v>
      </c>
      <c r="H93" s="15" t="n">
        <v>0</v>
      </c>
      <c r="I93" s="15" t="n">
        <v>0</v>
      </c>
      <c r="J93" s="15" t="n">
        <v>0</v>
      </c>
      <c r="K93" s="15" t="n">
        <v>0</v>
      </c>
      <c r="L93" s="15" t="n">
        <v>0</v>
      </c>
      <c r="M93" s="17" t="n">
        <v>0</v>
      </c>
      <c r="N93" s="17" t="n">
        <v>0</v>
      </c>
      <c r="O93" s="17" t="n">
        <v>0</v>
      </c>
      <c r="P93" s="17" t="n">
        <v>0</v>
      </c>
      <c r="Q93" s="17" t="n">
        <v>0.00162162162162162</v>
      </c>
      <c r="R93" s="17" t="n">
        <v>0.000732600732600733</v>
      </c>
      <c r="S93" s="8" t="n">
        <v>0</v>
      </c>
      <c r="T93" s="16" t="n">
        <v>0</v>
      </c>
      <c r="U93" s="8" t="n">
        <v>0</v>
      </c>
      <c r="W93" s="8" t="n">
        <f aca="false">D93</f>
        <v>0</v>
      </c>
      <c r="X93" s="8" t="n">
        <f aca="false">AVERAGE(E93:G93)</f>
        <v>0</v>
      </c>
      <c r="Y93" s="8" t="n">
        <f aca="false">H93</f>
        <v>0</v>
      </c>
      <c r="Z93" s="8" t="n">
        <f aca="false">AVERAGE(I93:J93)</f>
        <v>0</v>
      </c>
      <c r="AA93" s="8" t="n">
        <f aca="false">AVERAGE(K93:L93)</f>
        <v>0</v>
      </c>
      <c r="AB93" s="8" t="n">
        <f aca="false">M93</f>
        <v>0</v>
      </c>
      <c r="AC93" s="8" t="n">
        <f aca="false">AVERAGE(N93:O93)</f>
        <v>0</v>
      </c>
      <c r="AD93" s="8" t="n">
        <f aca="false">AVERAGE(P93:Q93)</f>
        <v>0.000810810810810811</v>
      </c>
      <c r="AE93" s="8" t="n">
        <f aca="false">R93</f>
        <v>0.000732600732600733</v>
      </c>
      <c r="AF93" s="8" t="n">
        <f aca="false">AVERAGE(S93:T93)</f>
        <v>0</v>
      </c>
      <c r="AG93" s="8" t="n">
        <f aca="false">U93</f>
        <v>0</v>
      </c>
    </row>
    <row r="94" customFormat="false" ht="16" hidden="false" customHeight="false" outlineLevel="0" collapsed="false">
      <c r="A94" s="1" t="s">
        <v>155</v>
      </c>
      <c r="B94" s="0" t="s">
        <v>155</v>
      </c>
      <c r="C94" s="0" t="s">
        <v>71</v>
      </c>
      <c r="D94" s="15" t="n">
        <v>0.00178571428571429</v>
      </c>
      <c r="E94" s="15" t="n">
        <v>0</v>
      </c>
      <c r="F94" s="15" t="n">
        <v>0</v>
      </c>
      <c r="G94" s="15" t="n">
        <v>0</v>
      </c>
      <c r="H94" s="15" t="n">
        <v>0</v>
      </c>
      <c r="I94" s="15" t="n">
        <v>0.000222222222222222</v>
      </c>
      <c r="J94" s="15" t="n">
        <v>0.00151515151515152</v>
      </c>
      <c r="K94" s="15" t="n">
        <v>0</v>
      </c>
      <c r="L94" s="15" t="n">
        <v>0.00192307692307692</v>
      </c>
      <c r="M94" s="8" t="n">
        <v>0.00123456790123457</v>
      </c>
      <c r="N94" s="8" t="n">
        <v>0.00192307692307692</v>
      </c>
      <c r="O94" s="8" t="n">
        <v>0.00154440154440154</v>
      </c>
      <c r="P94" s="8" t="n">
        <v>0.00634328358208955</v>
      </c>
      <c r="Q94" s="8" t="n">
        <v>0.00162162162162162</v>
      </c>
      <c r="R94" s="8" t="n">
        <v>0.0032967032967033</v>
      </c>
      <c r="S94" s="8" t="n">
        <v>0.00367604355716878</v>
      </c>
      <c r="T94" s="8" t="n">
        <f aca="false">0.000427715996578272+0.0026</f>
        <v>0.00302771599657827</v>
      </c>
      <c r="U94" s="8" t="n">
        <v>0.00044</v>
      </c>
      <c r="W94" s="8" t="n">
        <f aca="false">D94</f>
        <v>0.00178571428571429</v>
      </c>
      <c r="X94" s="8" t="n">
        <f aca="false">AVERAGE(E94:G94)</f>
        <v>0</v>
      </c>
      <c r="Y94" s="8" t="n">
        <f aca="false">H94</f>
        <v>0</v>
      </c>
      <c r="Z94" s="8" t="n">
        <f aca="false">AVERAGE(I94:J94)</f>
        <v>0.000868686868686869</v>
      </c>
      <c r="AA94" s="8" t="n">
        <f aca="false">AVERAGE(K94:L94)</f>
        <v>0.000961538461538462</v>
      </c>
      <c r="AB94" s="8" t="n">
        <f aca="false">M94</f>
        <v>0.00123456790123457</v>
      </c>
      <c r="AC94" s="8" t="n">
        <f aca="false">AVERAGE(N94:O94)</f>
        <v>0.00173373923373923</v>
      </c>
      <c r="AD94" s="8" t="n">
        <f aca="false">AVERAGE(P94:Q94)</f>
        <v>0.00398245260185559</v>
      </c>
      <c r="AE94" s="8" t="n">
        <f aca="false">R94</f>
        <v>0.0032967032967033</v>
      </c>
      <c r="AF94" s="8" t="n">
        <f aca="false">AVERAGE(S94:T94)</f>
        <v>0.00335187977687353</v>
      </c>
      <c r="AG94" s="8" t="n">
        <f aca="false">U94</f>
        <v>0.00044</v>
      </c>
    </row>
    <row r="95" customFormat="false" ht="16" hidden="false" customHeight="false" outlineLevel="0" collapsed="false">
      <c r="A95" s="19" t="s">
        <v>156</v>
      </c>
      <c r="B95" s="9" t="s">
        <v>75</v>
      </c>
      <c r="C95" s="9" t="s">
        <v>38</v>
      </c>
      <c r="D95" s="19" t="n">
        <v>0</v>
      </c>
      <c r="E95" s="19" t="n">
        <v>0</v>
      </c>
      <c r="F95" s="19" t="n">
        <v>0</v>
      </c>
      <c r="G95" s="19" t="n">
        <v>0</v>
      </c>
      <c r="H95" s="19" t="n">
        <v>0.000641025641025641</v>
      </c>
      <c r="I95" s="19" t="n">
        <v>0</v>
      </c>
      <c r="J95" s="19" t="n">
        <v>0</v>
      </c>
      <c r="K95" s="19" t="n">
        <v>0</v>
      </c>
      <c r="L95" s="19" t="n">
        <v>0</v>
      </c>
      <c r="M95" s="19" t="n">
        <v>0</v>
      </c>
      <c r="N95" s="19" t="n">
        <v>0</v>
      </c>
      <c r="O95" s="19" t="n">
        <v>0</v>
      </c>
      <c r="P95" s="19" t="n">
        <v>0</v>
      </c>
      <c r="Q95" s="19" t="n">
        <v>0</v>
      </c>
      <c r="R95" s="19" t="n">
        <v>0.000732600732600733</v>
      </c>
      <c r="S95" s="8" t="n">
        <v>0.00136116152450091</v>
      </c>
      <c r="T95" s="16" t="n">
        <v>0.000855431993156544</v>
      </c>
      <c r="U95" s="8" t="n">
        <v>0.0006</v>
      </c>
      <c r="W95" s="8" t="n">
        <f aca="false">D95</f>
        <v>0</v>
      </c>
      <c r="X95" s="8" t="n">
        <f aca="false">AVERAGE(E95:G95)</f>
        <v>0</v>
      </c>
      <c r="Y95" s="8" t="n">
        <f aca="false">H95</f>
        <v>0.000641025641025641</v>
      </c>
      <c r="Z95" s="8" t="n">
        <f aca="false">AVERAGE(I95:J95)</f>
        <v>0</v>
      </c>
      <c r="AA95" s="8" t="n">
        <f aca="false">AVERAGE(K95:L95)</f>
        <v>0</v>
      </c>
      <c r="AB95" s="8" t="n">
        <f aca="false">M95</f>
        <v>0</v>
      </c>
      <c r="AC95" s="8" t="n">
        <f aca="false">AVERAGE(N95:O95)</f>
        <v>0</v>
      </c>
      <c r="AD95" s="8" t="n">
        <f aca="false">AVERAGE(P95:Q95)</f>
        <v>0</v>
      </c>
      <c r="AE95" s="8" t="n">
        <f aca="false">R95</f>
        <v>0.000732600732600733</v>
      </c>
      <c r="AF95" s="8" t="n">
        <f aca="false">AVERAGE(S95:T95)</f>
        <v>0.00110829675882873</v>
      </c>
      <c r="AG95" s="8" t="n">
        <f aca="false">U95</f>
        <v>0.0006</v>
      </c>
    </row>
    <row r="96" customFormat="false" ht="16" hidden="false" customHeight="false" outlineLevel="0" collapsed="false">
      <c r="A96" s="1" t="s">
        <v>157</v>
      </c>
      <c r="B96" s="1" t="s">
        <v>158</v>
      </c>
      <c r="C96" s="1" t="s">
        <v>41</v>
      </c>
      <c r="D96" s="15" t="n">
        <v>0.000892857142857143</v>
      </c>
      <c r="E96" s="15" t="n">
        <v>0</v>
      </c>
      <c r="F96" s="15" t="n">
        <v>0</v>
      </c>
      <c r="G96" s="15" t="n">
        <v>0.00238095238095238</v>
      </c>
      <c r="H96" s="15" t="n">
        <v>0.0128205128205128</v>
      </c>
      <c r="I96" s="15" t="n">
        <v>0.0153333333333333</v>
      </c>
      <c r="J96" s="15" t="n">
        <v>0.0496212121212121</v>
      </c>
      <c r="K96" s="15" t="n">
        <v>0.0125</v>
      </c>
      <c r="L96" s="15" t="n">
        <v>0.0646153846153846</v>
      </c>
      <c r="M96" s="15" t="n">
        <v>0.00740740740740741</v>
      </c>
      <c r="N96" s="15" t="n">
        <v>0.00384615384615385</v>
      </c>
      <c r="O96" s="15" t="n">
        <v>0.00965250965250965</v>
      </c>
      <c r="P96" s="15" t="n">
        <v>0.0167910447761194</v>
      </c>
      <c r="Q96" s="15" t="n">
        <v>0.00594594594594595</v>
      </c>
      <c r="R96" s="15" t="n">
        <v>0.00622710622710623</v>
      </c>
      <c r="S96" s="8" t="n">
        <v>0.00453720508166969</v>
      </c>
      <c r="T96" s="16" t="n">
        <v>0.00512660393498717</v>
      </c>
      <c r="U96" s="8" t="n">
        <v>0.00319488817891374</v>
      </c>
      <c r="W96" s="8" t="n">
        <f aca="false">D96</f>
        <v>0.000892857142857143</v>
      </c>
      <c r="X96" s="8" t="n">
        <f aca="false">AVERAGE(E96:G96)</f>
        <v>0.000793650793650794</v>
      </c>
      <c r="Y96" s="8" t="n">
        <f aca="false">H96</f>
        <v>0.0128205128205128</v>
      </c>
      <c r="Z96" s="8" t="n">
        <f aca="false">AVERAGE(I96:J96)</f>
        <v>0.0324772727272727</v>
      </c>
      <c r="AA96" s="8" t="n">
        <f aca="false">AVERAGE(K96:L96)</f>
        <v>0.0385576923076923</v>
      </c>
      <c r="AB96" s="8" t="n">
        <f aca="false">M96</f>
        <v>0.00740740740740741</v>
      </c>
      <c r="AC96" s="8" t="n">
        <f aca="false">AVERAGE(N96:O96)</f>
        <v>0.00674933174933175</v>
      </c>
      <c r="AD96" s="8" t="n">
        <f aca="false">AVERAGE(P96:Q96)</f>
        <v>0.0113684953610327</v>
      </c>
      <c r="AE96" s="8" t="n">
        <f aca="false">R96</f>
        <v>0.00622710622710623</v>
      </c>
      <c r="AF96" s="8" t="n">
        <f aca="false">AVERAGE(S96:T96)</f>
        <v>0.00483190450832843</v>
      </c>
      <c r="AG96" s="8" t="n">
        <f aca="false">U96</f>
        <v>0.00319488817891374</v>
      </c>
    </row>
    <row r="97" customFormat="false" ht="16" hidden="false" customHeight="false" outlineLevel="0" collapsed="false">
      <c r="A97" s="1" t="s">
        <v>159</v>
      </c>
      <c r="B97" s="0" t="s">
        <v>118</v>
      </c>
      <c r="C97" s="0" t="s">
        <v>94</v>
      </c>
      <c r="D97" s="15" t="n">
        <v>0</v>
      </c>
      <c r="E97" s="15" t="n">
        <v>0</v>
      </c>
      <c r="F97" s="15" t="n">
        <v>0</v>
      </c>
      <c r="G97" s="15" t="n">
        <v>0</v>
      </c>
      <c r="H97" s="15" t="n">
        <v>0</v>
      </c>
      <c r="I97" s="15" t="n">
        <v>0</v>
      </c>
      <c r="J97" s="15" t="n">
        <v>0.000757575757575758</v>
      </c>
      <c r="K97" s="15" t="n">
        <v>0</v>
      </c>
      <c r="L97" s="15" t="n">
        <v>0.00384615384615385</v>
      </c>
      <c r="M97" s="8" t="n">
        <v>0.0246913580246914</v>
      </c>
      <c r="N97" s="8" t="n">
        <v>0.0103846153846154</v>
      </c>
      <c r="O97" s="8" t="n">
        <v>0</v>
      </c>
      <c r="P97" s="8" t="n">
        <v>0.0082089552238806</v>
      </c>
      <c r="Q97" s="8" t="n">
        <v>0.00108108108108108</v>
      </c>
      <c r="R97" s="8" t="n">
        <v>0.0021978021978022</v>
      </c>
      <c r="S97" s="8" t="n">
        <v>0.00362976406533575</v>
      </c>
      <c r="T97" s="16" t="n">
        <v>0.0076988879384089</v>
      </c>
      <c r="U97" s="8" t="n">
        <v>0.00575079872204473</v>
      </c>
      <c r="W97" s="8" t="n">
        <f aca="false">D97</f>
        <v>0</v>
      </c>
      <c r="X97" s="8" t="n">
        <f aca="false">AVERAGE(E97:G97)</f>
        <v>0</v>
      </c>
      <c r="Y97" s="8" t="n">
        <f aca="false">H97</f>
        <v>0</v>
      </c>
      <c r="Z97" s="8" t="n">
        <f aca="false">AVERAGE(I97:J97)</f>
        <v>0.000378787878787879</v>
      </c>
      <c r="AA97" s="8" t="n">
        <f aca="false">AVERAGE(K97:L97)</f>
        <v>0.00192307692307692</v>
      </c>
      <c r="AB97" s="8" t="n">
        <f aca="false">M97</f>
        <v>0.0246913580246914</v>
      </c>
      <c r="AC97" s="8" t="n">
        <f aca="false">AVERAGE(N97:O97)</f>
        <v>0.00519230769230769</v>
      </c>
      <c r="AD97" s="8" t="n">
        <f aca="false">AVERAGE(P97:Q97)</f>
        <v>0.00464501815248084</v>
      </c>
      <c r="AE97" s="8" t="n">
        <f aca="false">R97</f>
        <v>0.0021978021978022</v>
      </c>
      <c r="AF97" s="8" t="n">
        <f aca="false">AVERAGE(S97:T97)</f>
        <v>0.00566432600187232</v>
      </c>
      <c r="AG97" s="8" t="n">
        <f aca="false">U97</f>
        <v>0.00575079872204473</v>
      </c>
    </row>
    <row r="98" customFormat="false" ht="16" hidden="false" customHeight="false" outlineLevel="0" collapsed="false">
      <c r="A98" s="15" t="s">
        <v>160</v>
      </c>
      <c r="B98" s="0" t="s">
        <v>52</v>
      </c>
      <c r="C98" s="0" t="s">
        <v>52</v>
      </c>
      <c r="D98" s="15" t="n">
        <v>0.000892857142857143</v>
      </c>
      <c r="E98" s="15" t="n">
        <v>0</v>
      </c>
      <c r="F98" s="15" t="n">
        <v>0</v>
      </c>
      <c r="G98" s="15" t="n">
        <v>0</v>
      </c>
      <c r="H98" s="15" t="n">
        <v>0</v>
      </c>
      <c r="I98" s="15" t="n">
        <v>0</v>
      </c>
      <c r="J98" s="15" t="n">
        <v>0</v>
      </c>
      <c r="K98" s="15" t="n">
        <v>0</v>
      </c>
      <c r="L98" s="15" t="n">
        <v>0</v>
      </c>
      <c r="M98" s="15" t="n">
        <v>0</v>
      </c>
      <c r="N98" s="15" t="n">
        <v>0</v>
      </c>
      <c r="O98" s="15" t="n">
        <v>0</v>
      </c>
      <c r="P98" s="15" t="n">
        <v>0</v>
      </c>
      <c r="Q98" s="15" t="n">
        <v>0</v>
      </c>
      <c r="R98" s="15" t="n">
        <v>0</v>
      </c>
      <c r="S98" s="8" t="n">
        <v>0</v>
      </c>
      <c r="T98" s="16" t="n">
        <v>0</v>
      </c>
      <c r="U98" s="8" t="n">
        <v>0</v>
      </c>
      <c r="W98" s="8" t="n">
        <f aca="false">D98</f>
        <v>0.000892857142857143</v>
      </c>
      <c r="X98" s="8" t="n">
        <f aca="false">AVERAGE(E98:G98)</f>
        <v>0</v>
      </c>
      <c r="Y98" s="8" t="n">
        <f aca="false">H98</f>
        <v>0</v>
      </c>
      <c r="Z98" s="8" t="n">
        <f aca="false">AVERAGE(I98:J98)</f>
        <v>0</v>
      </c>
      <c r="AA98" s="8" t="n">
        <f aca="false">AVERAGE(K98:L98)</f>
        <v>0</v>
      </c>
      <c r="AB98" s="8" t="n">
        <f aca="false">M98</f>
        <v>0</v>
      </c>
      <c r="AC98" s="8" t="n">
        <f aca="false">AVERAGE(N98:O98)</f>
        <v>0</v>
      </c>
      <c r="AD98" s="8" t="n">
        <f aca="false">AVERAGE(P98:Q98)</f>
        <v>0</v>
      </c>
      <c r="AE98" s="8" t="n">
        <f aca="false">R98</f>
        <v>0</v>
      </c>
      <c r="AF98" s="8" t="n">
        <f aca="false">AVERAGE(S98:T98)</f>
        <v>0</v>
      </c>
      <c r="AG98" s="8" t="n">
        <f aca="false">U98</f>
        <v>0</v>
      </c>
    </row>
    <row r="99" customFormat="false" ht="16" hidden="false" customHeight="false" outlineLevel="0" collapsed="false">
      <c r="A99" s="0" t="s">
        <v>14</v>
      </c>
      <c r="B99" s="0" t="s">
        <v>37</v>
      </c>
      <c r="C99" s="0" t="s">
        <v>38</v>
      </c>
      <c r="D99" s="15" t="n">
        <v>0</v>
      </c>
      <c r="E99" s="15" t="n">
        <v>0</v>
      </c>
      <c r="F99" s="15" t="n">
        <v>0</v>
      </c>
      <c r="G99" s="15" t="n">
        <v>0</v>
      </c>
      <c r="H99" s="15" t="n">
        <v>0.00128205128205128</v>
      </c>
      <c r="I99" s="15" t="n">
        <v>0.0506666666666667</v>
      </c>
      <c r="J99" s="15" t="n">
        <v>0.0628787878787879</v>
      </c>
      <c r="K99" s="15" t="n">
        <v>0.125</v>
      </c>
      <c r="L99" s="15" t="n">
        <v>0.288846153846154</v>
      </c>
      <c r="M99" s="8" t="n">
        <v>0.269547325102881</v>
      </c>
      <c r="N99" s="8" t="n">
        <v>0.218846153846154</v>
      </c>
      <c r="O99" s="8" t="n">
        <v>0.112741312741313</v>
      </c>
      <c r="P99" s="8" t="n">
        <v>0.108582089552239</v>
      </c>
      <c r="Q99" s="8" t="n">
        <v>0.0951351351351351</v>
      </c>
      <c r="R99" s="8" t="n">
        <v>0.0794871794871795</v>
      </c>
      <c r="S99" s="8" t="n">
        <v>0.111615245009074</v>
      </c>
      <c r="T99" s="16" t="n">
        <v>0.0893926432848589</v>
      </c>
      <c r="U99" s="8" t="n">
        <f aca="false">0.0856+0.0294</f>
        <v>0.115</v>
      </c>
      <c r="W99" s="8" t="n">
        <f aca="false">D99</f>
        <v>0</v>
      </c>
      <c r="X99" s="8" t="n">
        <f aca="false">AVERAGE(E99:G99)</f>
        <v>0</v>
      </c>
      <c r="Y99" s="8" t="n">
        <f aca="false">H99</f>
        <v>0.00128205128205128</v>
      </c>
      <c r="Z99" s="8" t="n">
        <f aca="false">AVERAGE(I99:J99)</f>
        <v>0.0567727272727273</v>
      </c>
      <c r="AA99" s="8" t="n">
        <f aca="false">AVERAGE(K99:L99)</f>
        <v>0.206923076923077</v>
      </c>
      <c r="AB99" s="8" t="n">
        <f aca="false">M99</f>
        <v>0.269547325102881</v>
      </c>
      <c r="AC99" s="8" t="n">
        <f aca="false">AVERAGE(N99:O99)</f>
        <v>0.165793733293733</v>
      </c>
      <c r="AD99" s="8" t="n">
        <f aca="false">AVERAGE(P99:Q99)</f>
        <v>0.101858612343687</v>
      </c>
      <c r="AE99" s="8" t="n">
        <f aca="false">R99</f>
        <v>0.0794871794871795</v>
      </c>
      <c r="AF99" s="8" t="n">
        <f aca="false">AVERAGE(S99:T99)</f>
        <v>0.100503944146967</v>
      </c>
      <c r="AG99" s="8" t="n">
        <f aca="false">U99</f>
        <v>0.115</v>
      </c>
    </row>
    <row r="100" customFormat="false" ht="16" hidden="false" customHeight="false" outlineLevel="0" collapsed="false">
      <c r="A100" s="0" t="s">
        <v>161</v>
      </c>
      <c r="B100" s="0" t="s">
        <v>40</v>
      </c>
      <c r="C100" s="0" t="s">
        <v>41</v>
      </c>
      <c r="D100" s="15" t="n">
        <v>0</v>
      </c>
      <c r="E100" s="15" t="n">
        <v>0</v>
      </c>
      <c r="F100" s="15" t="n">
        <v>0</v>
      </c>
      <c r="G100" s="15" t="n">
        <v>0</v>
      </c>
      <c r="H100" s="15" t="n">
        <v>0</v>
      </c>
      <c r="I100" s="15" t="n">
        <v>0.000444444444444444</v>
      </c>
      <c r="J100" s="15" t="n">
        <v>0.000378787878787879</v>
      </c>
      <c r="K100" s="15" t="n">
        <v>0</v>
      </c>
      <c r="L100" s="15" t="n">
        <v>0</v>
      </c>
      <c r="M100" s="8" t="n">
        <v>0</v>
      </c>
      <c r="N100" s="8" t="n">
        <v>0.000384615384615385</v>
      </c>
      <c r="O100" s="8" t="n">
        <v>0</v>
      </c>
      <c r="P100" s="8" t="n">
        <v>0</v>
      </c>
      <c r="Q100" s="8" t="n">
        <v>0</v>
      </c>
      <c r="R100" s="8" t="n">
        <v>0.000366300366300366</v>
      </c>
      <c r="S100" s="8" t="n">
        <v>0</v>
      </c>
      <c r="T100" s="16" t="n">
        <v>0</v>
      </c>
      <c r="U100" s="8" t="n">
        <v>0</v>
      </c>
      <c r="W100" s="8" t="n">
        <f aca="false">D100</f>
        <v>0</v>
      </c>
      <c r="X100" s="8" t="n">
        <f aca="false">AVERAGE(E100:G100)</f>
        <v>0</v>
      </c>
      <c r="Y100" s="8" t="n">
        <f aca="false">H100</f>
        <v>0</v>
      </c>
      <c r="Z100" s="8" t="n">
        <f aca="false">AVERAGE(I100:J100)</f>
        <v>0.000411616161616162</v>
      </c>
      <c r="AA100" s="8" t="n">
        <f aca="false">AVERAGE(K100:L100)</f>
        <v>0</v>
      </c>
      <c r="AB100" s="8" t="n">
        <f aca="false">M100</f>
        <v>0</v>
      </c>
      <c r="AC100" s="8" t="n">
        <f aca="false">AVERAGE(N100:O100)</f>
        <v>0.000192307692307692</v>
      </c>
      <c r="AD100" s="8" t="n">
        <f aca="false">AVERAGE(P100:Q100)</f>
        <v>0</v>
      </c>
      <c r="AE100" s="8" t="n">
        <f aca="false">R100</f>
        <v>0.000366300366300366</v>
      </c>
      <c r="AF100" s="8" t="n">
        <f aca="false">AVERAGE(S100:T100)</f>
        <v>0</v>
      </c>
      <c r="AG100" s="8" t="n">
        <f aca="false">U100</f>
        <v>0</v>
      </c>
    </row>
    <row r="101" customFormat="false" ht="16" hidden="false" customHeight="false" outlineLevel="0" collapsed="false">
      <c r="A101" s="0" t="s">
        <v>162</v>
      </c>
      <c r="B101" s="0" t="s">
        <v>87</v>
      </c>
      <c r="C101" s="0" t="s">
        <v>44</v>
      </c>
      <c r="D101" s="15" t="n">
        <v>0</v>
      </c>
      <c r="E101" s="15" t="n">
        <v>0</v>
      </c>
      <c r="F101" s="15" t="n">
        <v>0</v>
      </c>
      <c r="G101" s="15" t="n">
        <v>0</v>
      </c>
      <c r="H101" s="15" t="n">
        <v>0.000641025641025641</v>
      </c>
      <c r="I101" s="15" t="n">
        <v>0.00177777777777778</v>
      </c>
      <c r="J101" s="15" t="n">
        <v>0</v>
      </c>
      <c r="K101" s="15" t="n">
        <v>0</v>
      </c>
      <c r="L101" s="15" t="n">
        <v>0.00923076923076923</v>
      </c>
      <c r="M101" s="8" t="n">
        <v>0</v>
      </c>
      <c r="N101" s="8" t="n">
        <v>0</v>
      </c>
      <c r="O101" s="8" t="n">
        <v>0</v>
      </c>
      <c r="P101" s="8" t="n">
        <v>0.000373134328358209</v>
      </c>
      <c r="Q101" s="8" t="n">
        <v>0</v>
      </c>
      <c r="R101" s="8" t="n">
        <v>0</v>
      </c>
      <c r="S101" s="8" t="n">
        <v>0</v>
      </c>
      <c r="T101" s="16" t="n">
        <v>0</v>
      </c>
      <c r="U101" s="8" t="n">
        <v>0</v>
      </c>
      <c r="W101" s="8" t="n">
        <f aca="false">D101</f>
        <v>0</v>
      </c>
      <c r="X101" s="8" t="n">
        <f aca="false">AVERAGE(E101:G101)</f>
        <v>0</v>
      </c>
      <c r="Y101" s="8" t="n">
        <f aca="false">H101</f>
        <v>0.000641025641025641</v>
      </c>
      <c r="Z101" s="8" t="n">
        <f aca="false">AVERAGE(I101:J101)</f>
        <v>0.000888888888888889</v>
      </c>
      <c r="AA101" s="8" t="n">
        <f aca="false">AVERAGE(K101:L101)</f>
        <v>0.00461538461538462</v>
      </c>
      <c r="AB101" s="8" t="n">
        <f aca="false">M101</f>
        <v>0</v>
      </c>
      <c r="AC101" s="8" t="n">
        <f aca="false">AVERAGE(N101:O101)</f>
        <v>0</v>
      </c>
      <c r="AD101" s="8" t="n">
        <f aca="false">AVERAGE(P101:Q101)</f>
        <v>0.000186567164179104</v>
      </c>
      <c r="AE101" s="8" t="n">
        <f aca="false">R101</f>
        <v>0</v>
      </c>
      <c r="AF101" s="8" t="n">
        <f aca="false">AVERAGE(S101:T101)</f>
        <v>0</v>
      </c>
      <c r="AG101" s="8" t="n">
        <f aca="false">U101</f>
        <v>0</v>
      </c>
    </row>
    <row r="102" customFormat="false" ht="16" hidden="false" customHeight="false" outlineLevel="0" collapsed="false">
      <c r="A102" s="0" t="s">
        <v>163</v>
      </c>
      <c r="B102" s="0" t="s">
        <v>87</v>
      </c>
      <c r="C102" s="0" t="s">
        <v>44</v>
      </c>
      <c r="D102" s="15" t="n">
        <v>0</v>
      </c>
      <c r="E102" s="15" t="n">
        <v>0</v>
      </c>
      <c r="F102" s="15" t="n">
        <v>0</v>
      </c>
      <c r="G102" s="15" t="n">
        <v>0</v>
      </c>
      <c r="H102" s="15" t="n">
        <v>0</v>
      </c>
      <c r="I102" s="15" t="n">
        <v>0</v>
      </c>
      <c r="J102" s="15" t="n">
        <v>0</v>
      </c>
      <c r="K102" s="15" t="n">
        <v>0</v>
      </c>
      <c r="L102" s="15" t="n">
        <v>0</v>
      </c>
      <c r="M102" s="8" t="n">
        <v>0</v>
      </c>
      <c r="N102" s="8" t="n">
        <v>0</v>
      </c>
      <c r="O102" s="8" t="n">
        <v>0</v>
      </c>
      <c r="P102" s="8" t="n">
        <v>0</v>
      </c>
      <c r="Q102" s="8" t="n">
        <v>0</v>
      </c>
      <c r="R102" s="8" t="n">
        <v>0</v>
      </c>
      <c r="S102" s="8" t="n">
        <v>0.0961887477313975</v>
      </c>
      <c r="T102" s="16" t="n">
        <v>0.0278015397775877</v>
      </c>
      <c r="U102" s="8" t="n">
        <v>0.053</v>
      </c>
      <c r="W102" s="8" t="n">
        <f aca="false">D102</f>
        <v>0</v>
      </c>
      <c r="X102" s="8" t="n">
        <f aca="false">AVERAGE(E102:G102)</f>
        <v>0</v>
      </c>
      <c r="Y102" s="8" t="n">
        <f aca="false">H102</f>
        <v>0</v>
      </c>
      <c r="Z102" s="8" t="n">
        <f aca="false">AVERAGE(I102:J102)</f>
        <v>0</v>
      </c>
      <c r="AA102" s="8" t="n">
        <f aca="false">AVERAGE(K102:L102)</f>
        <v>0</v>
      </c>
      <c r="AB102" s="8" t="n">
        <f aca="false">M102</f>
        <v>0</v>
      </c>
      <c r="AC102" s="8" t="n">
        <f aca="false">AVERAGE(N102:O102)</f>
        <v>0</v>
      </c>
      <c r="AD102" s="8" t="n">
        <f aca="false">AVERAGE(P102:Q102)</f>
        <v>0</v>
      </c>
      <c r="AE102" s="8" t="n">
        <f aca="false">R102</f>
        <v>0</v>
      </c>
      <c r="AF102" s="8" t="n">
        <f aca="false">AVERAGE(S102:T102)</f>
        <v>0.0619951437544926</v>
      </c>
      <c r="AG102" s="8" t="n">
        <f aca="false">U102</f>
        <v>0.053</v>
      </c>
    </row>
    <row r="103" customFormat="false" ht="16" hidden="false" customHeight="false" outlineLevel="0" collapsed="false">
      <c r="A103" s="0" t="s">
        <v>164</v>
      </c>
      <c r="B103" s="0" t="s">
        <v>164</v>
      </c>
      <c r="C103" s="0" t="s">
        <v>164</v>
      </c>
      <c r="D103" s="15" t="n">
        <v>0</v>
      </c>
      <c r="E103" s="15" t="n">
        <v>0</v>
      </c>
      <c r="F103" s="15" t="n">
        <v>0</v>
      </c>
      <c r="G103" s="15" t="n">
        <v>0</v>
      </c>
      <c r="H103" s="15" t="n">
        <v>0</v>
      </c>
      <c r="I103" s="15" t="n">
        <v>0.044</v>
      </c>
      <c r="J103" s="15" t="n">
        <v>0.00303030303030303</v>
      </c>
      <c r="K103" s="15" t="n">
        <v>0.055</v>
      </c>
      <c r="L103" s="15" t="n">
        <v>0.0238461538461538</v>
      </c>
      <c r="M103" s="8" t="n">
        <v>0.0432098765432099</v>
      </c>
      <c r="N103" s="8" t="n">
        <v>0.00230769230769231</v>
      </c>
      <c r="O103" s="8" t="n">
        <v>0.0513513513513514</v>
      </c>
      <c r="P103" s="8" t="n">
        <v>0.0936567164179104</v>
      </c>
      <c r="Q103" s="8" t="n">
        <v>0.0227027027027027</v>
      </c>
      <c r="R103" s="8" t="n">
        <v>0.117948717948718</v>
      </c>
      <c r="S103" s="8" t="n">
        <v>0.0335753176043557</v>
      </c>
      <c r="T103" s="16" t="n">
        <v>0.109495295124038</v>
      </c>
      <c r="U103" s="8" t="n">
        <v>0.0261980830670926</v>
      </c>
      <c r="W103" s="8" t="n">
        <f aca="false">D103</f>
        <v>0</v>
      </c>
      <c r="X103" s="8" t="n">
        <f aca="false">AVERAGE(E103:G103)</f>
        <v>0</v>
      </c>
      <c r="Y103" s="8" t="n">
        <f aca="false">H103</f>
        <v>0</v>
      </c>
      <c r="Z103" s="8" t="n">
        <f aca="false">AVERAGE(I103:J103)</f>
        <v>0.0235151515151515</v>
      </c>
      <c r="AA103" s="8" t="n">
        <f aca="false">AVERAGE(K103:L103)</f>
        <v>0.0394230769230769</v>
      </c>
      <c r="AB103" s="8" t="n">
        <f aca="false">M103</f>
        <v>0.0432098765432099</v>
      </c>
      <c r="AC103" s="8" t="n">
        <f aca="false">AVERAGE(N103:O103)</f>
        <v>0.0268295218295218</v>
      </c>
      <c r="AD103" s="8" t="n">
        <f aca="false">AVERAGE(P103:Q103)</f>
        <v>0.0581797095603066</v>
      </c>
      <c r="AE103" s="8" t="n">
        <f aca="false">R103</f>
        <v>0.117948717948718</v>
      </c>
      <c r="AF103" s="8" t="n">
        <f aca="false">AVERAGE(S103:T103)</f>
        <v>0.0715353063641967</v>
      </c>
      <c r="AG103" s="8" t="n">
        <f aca="false">U103</f>
        <v>0.0261980830670926</v>
      </c>
    </row>
    <row r="104" customFormat="false" ht="16" hidden="false" customHeight="false" outlineLevel="0" collapsed="false">
      <c r="A104" s="0" t="s">
        <v>165</v>
      </c>
      <c r="B104" s="0" t="s">
        <v>87</v>
      </c>
      <c r="C104" s="0" t="s">
        <v>44</v>
      </c>
      <c r="D104" s="15" t="n">
        <v>0.00178571428571429</v>
      </c>
      <c r="E104" s="15" t="n">
        <v>0</v>
      </c>
      <c r="F104" s="15" t="n">
        <v>0</v>
      </c>
      <c r="G104" s="15" t="n">
        <v>0</v>
      </c>
      <c r="H104" s="15" t="n">
        <v>0</v>
      </c>
      <c r="I104" s="15" t="n">
        <v>0.000222222222222222</v>
      </c>
      <c r="J104" s="15" t="n">
        <v>0.000378787878787879</v>
      </c>
      <c r="K104" s="15" t="n">
        <v>0</v>
      </c>
      <c r="L104" s="15" t="n">
        <v>0.000384615384615385</v>
      </c>
      <c r="M104" s="8" t="n">
        <v>0</v>
      </c>
      <c r="N104" s="8" t="n">
        <v>0</v>
      </c>
      <c r="O104" s="8" t="n">
        <v>0</v>
      </c>
      <c r="P104" s="8" t="n">
        <v>0</v>
      </c>
      <c r="Q104" s="8" t="n">
        <v>0.00108108108108108</v>
      </c>
      <c r="R104" s="8" t="n">
        <v>0.000366300366300366</v>
      </c>
      <c r="S104" s="8" t="n">
        <v>0</v>
      </c>
      <c r="T104" s="16" t="n">
        <v>0.000855431993156544</v>
      </c>
      <c r="U104" s="8" t="n">
        <v>0.0012779552715655</v>
      </c>
      <c r="W104" s="8" t="n">
        <f aca="false">D104</f>
        <v>0.00178571428571429</v>
      </c>
      <c r="X104" s="8" t="n">
        <f aca="false">AVERAGE(E104:G104)</f>
        <v>0</v>
      </c>
      <c r="Y104" s="8" t="n">
        <f aca="false">H104</f>
        <v>0</v>
      </c>
      <c r="Z104" s="8" t="n">
        <f aca="false">AVERAGE(I104:J104)</f>
        <v>0.00030050505050505</v>
      </c>
      <c r="AA104" s="8" t="n">
        <f aca="false">AVERAGE(K104:L104)</f>
        <v>0.000192307692307692</v>
      </c>
      <c r="AB104" s="8" t="n">
        <f aca="false">M104</f>
        <v>0</v>
      </c>
      <c r="AC104" s="8" t="n">
        <f aca="false">AVERAGE(N104:O104)</f>
        <v>0</v>
      </c>
      <c r="AD104" s="8" t="n">
        <f aca="false">AVERAGE(P104:Q104)</f>
        <v>0.000540540540540541</v>
      </c>
      <c r="AE104" s="8" t="n">
        <f aca="false">R104</f>
        <v>0.000366300366300366</v>
      </c>
      <c r="AF104" s="8" t="n">
        <f aca="false">AVERAGE(S104:T104)</f>
        <v>0.000427715996578272</v>
      </c>
      <c r="AG104" s="8" t="n">
        <f aca="false">U104</f>
        <v>0.0012779552715655</v>
      </c>
    </row>
    <row r="105" customFormat="false" ht="16" hidden="false" customHeight="false" outlineLevel="0" collapsed="false">
      <c r="A105" s="0" t="s">
        <v>166</v>
      </c>
      <c r="B105" s="0" t="s">
        <v>77</v>
      </c>
      <c r="C105" s="0" t="s">
        <v>77</v>
      </c>
      <c r="D105" s="15" t="n">
        <v>0.00625</v>
      </c>
      <c r="E105" s="15" t="n">
        <v>0.00909090909090909</v>
      </c>
      <c r="F105" s="15" t="n">
        <v>0.025</v>
      </c>
      <c r="G105" s="15" t="n">
        <v>0.0166666666666667</v>
      </c>
      <c r="H105" s="15" t="n">
        <v>0.0358974358974359</v>
      </c>
      <c r="I105" s="15" t="n">
        <v>0.0188888888888889</v>
      </c>
      <c r="J105" s="15" t="n">
        <v>0.0178030303030303</v>
      </c>
      <c r="K105" s="15" t="n">
        <v>0.0275</v>
      </c>
      <c r="L105" s="15" t="n">
        <v>0.0338461538461538</v>
      </c>
      <c r="M105" s="8" t="n">
        <v>0.017283950617284</v>
      </c>
      <c r="N105" s="8" t="n">
        <v>0.0211538461538462</v>
      </c>
      <c r="O105" s="8" t="n">
        <v>0.0362934362934363</v>
      </c>
      <c r="P105" s="8" t="n">
        <v>0.0317164179104478</v>
      </c>
      <c r="Q105" s="8" t="n">
        <v>0.0378378378378378</v>
      </c>
      <c r="R105" s="8" t="n">
        <v>0.0465201465201465</v>
      </c>
      <c r="S105" s="8" t="n">
        <v>0.0626134301270417</v>
      </c>
      <c r="T105" s="16" t="n">
        <v>0.0392</v>
      </c>
      <c r="U105" s="8" t="n">
        <v>0.0498402555910543</v>
      </c>
      <c r="W105" s="8" t="n">
        <f aca="false">D105</f>
        <v>0.00625</v>
      </c>
      <c r="X105" s="8" t="n">
        <f aca="false">AVERAGE(E105:G105)</f>
        <v>0.0169191919191919</v>
      </c>
      <c r="Y105" s="8" t="n">
        <f aca="false">H105</f>
        <v>0.0358974358974359</v>
      </c>
      <c r="Z105" s="8" t="n">
        <f aca="false">AVERAGE(I105:J105)</f>
        <v>0.0183459595959596</v>
      </c>
      <c r="AA105" s="8" t="n">
        <f aca="false">AVERAGE(K105:L105)</f>
        <v>0.0306730769230769</v>
      </c>
      <c r="AB105" s="8" t="n">
        <f aca="false">M105</f>
        <v>0.017283950617284</v>
      </c>
      <c r="AC105" s="8" t="n">
        <f aca="false">AVERAGE(N105:O105)</f>
        <v>0.0287236412236412</v>
      </c>
      <c r="AD105" s="8" t="n">
        <f aca="false">AVERAGE(P105:Q105)</f>
        <v>0.0347771278741428</v>
      </c>
      <c r="AE105" s="8" t="n">
        <f aca="false">R105</f>
        <v>0.0465201465201465</v>
      </c>
      <c r="AF105" s="8" t="n">
        <f aca="false">AVERAGE(S105:T105)</f>
        <v>0.0509067150635209</v>
      </c>
      <c r="AG105" s="8" t="n">
        <f aca="false">U105</f>
        <v>0.0498402555910543</v>
      </c>
    </row>
    <row r="106" customFormat="false" ht="16" hidden="false" customHeight="false" outlineLevel="0" collapsed="false">
      <c r="A106" s="0" t="s">
        <v>167</v>
      </c>
      <c r="B106" s="0" t="s">
        <v>37</v>
      </c>
      <c r="C106" s="0" t="s">
        <v>38</v>
      </c>
      <c r="D106" s="15" t="n">
        <v>0.00357142857142857</v>
      </c>
      <c r="E106" s="15" t="n">
        <v>0.0136363636363636</v>
      </c>
      <c r="F106" s="15" t="n">
        <v>0</v>
      </c>
      <c r="G106" s="15" t="n">
        <v>0.00476190476190476</v>
      </c>
      <c r="H106" s="15" t="n">
        <v>0.00448717948717949</v>
      </c>
      <c r="I106" s="15" t="n">
        <v>0.00333333333333333</v>
      </c>
      <c r="J106" s="15" t="n">
        <v>0.00227272727272727</v>
      </c>
      <c r="K106" s="15" t="n">
        <v>0.005</v>
      </c>
      <c r="L106" s="15" t="n">
        <v>0.0130769230769231</v>
      </c>
      <c r="M106" s="8" t="n">
        <v>0.00823045267489712</v>
      </c>
      <c r="N106" s="8" t="n">
        <v>0.0111538461538462</v>
      </c>
      <c r="O106" s="8" t="n">
        <v>0.0146718146718147</v>
      </c>
      <c r="P106" s="8" t="n">
        <v>0.0123134328358209</v>
      </c>
      <c r="Q106" s="8" t="n">
        <v>0.0162162162162162</v>
      </c>
      <c r="R106" s="8" t="n">
        <v>0.0175824175824176</v>
      </c>
      <c r="S106" s="8" t="n">
        <v>0.00998185117967332</v>
      </c>
      <c r="T106" s="16" t="n">
        <v>0.0209580838323353</v>
      </c>
      <c r="U106" s="8" t="n">
        <v>0.00575079872204473</v>
      </c>
      <c r="W106" s="8" t="n">
        <f aca="false">D106</f>
        <v>0.00357142857142857</v>
      </c>
      <c r="X106" s="8" t="n">
        <f aca="false">AVERAGE(E106:G106)</f>
        <v>0.00613275613275613</v>
      </c>
      <c r="Y106" s="8" t="n">
        <f aca="false">H106</f>
        <v>0.00448717948717949</v>
      </c>
      <c r="Z106" s="8" t="n">
        <f aca="false">AVERAGE(I106:J106)</f>
        <v>0.0028030303030303</v>
      </c>
      <c r="AA106" s="8" t="n">
        <f aca="false">AVERAGE(K106:L106)</f>
        <v>0.00903846153846154</v>
      </c>
      <c r="AB106" s="8" t="n">
        <f aca="false">M106</f>
        <v>0.00823045267489712</v>
      </c>
      <c r="AC106" s="8" t="n">
        <f aca="false">AVERAGE(N106:O106)</f>
        <v>0.0129128304128304</v>
      </c>
      <c r="AD106" s="8" t="n">
        <f aca="false">AVERAGE(P106:Q106)</f>
        <v>0.0142648245260186</v>
      </c>
      <c r="AE106" s="8" t="n">
        <f aca="false">R106</f>
        <v>0.0175824175824176</v>
      </c>
      <c r="AF106" s="8" t="n">
        <f aca="false">AVERAGE(S106:T106)</f>
        <v>0.0154699675060043</v>
      </c>
      <c r="AG106" s="8" t="n">
        <f aca="false">U106</f>
        <v>0.00575079872204473</v>
      </c>
    </row>
    <row r="107" customFormat="false" ht="16" hidden="false" customHeight="false" outlineLevel="0" collapsed="false">
      <c r="A107" s="0" t="s">
        <v>168</v>
      </c>
      <c r="B107" s="0" t="s">
        <v>46</v>
      </c>
      <c r="C107" s="0" t="s">
        <v>47</v>
      </c>
      <c r="D107" s="15" t="n">
        <v>0</v>
      </c>
      <c r="E107" s="15" t="n">
        <v>0</v>
      </c>
      <c r="F107" s="15" t="n">
        <v>0</v>
      </c>
      <c r="G107" s="15" t="n">
        <v>0</v>
      </c>
      <c r="H107" s="15" t="n">
        <v>0</v>
      </c>
      <c r="I107" s="15" t="n">
        <v>0</v>
      </c>
      <c r="J107" s="15" t="n">
        <v>0.000378787878787879</v>
      </c>
      <c r="K107" s="15" t="n">
        <v>0</v>
      </c>
      <c r="L107" s="15" t="n">
        <v>0.000384615384615385</v>
      </c>
      <c r="M107" s="8" t="n">
        <v>0.000823045267489712</v>
      </c>
      <c r="N107" s="8" t="n">
        <v>0.000769230769230769</v>
      </c>
      <c r="O107" s="8" t="n">
        <v>0.000772200772200772</v>
      </c>
      <c r="P107" s="8" t="n">
        <v>0</v>
      </c>
      <c r="Q107" s="8" t="n">
        <v>0</v>
      </c>
      <c r="R107" s="8" t="n">
        <v>0.0010989010989011</v>
      </c>
      <c r="S107" s="8" t="n">
        <v>0.000907441016333938</v>
      </c>
      <c r="T107" s="16" t="n">
        <v>0.00128314798973482</v>
      </c>
      <c r="U107" s="8" t="n">
        <v>0</v>
      </c>
      <c r="W107" s="8" t="n">
        <f aca="false">D107</f>
        <v>0</v>
      </c>
      <c r="X107" s="8" t="n">
        <f aca="false">AVERAGE(E107:G107)</f>
        <v>0</v>
      </c>
      <c r="Y107" s="8" t="n">
        <f aca="false">H107</f>
        <v>0</v>
      </c>
      <c r="Z107" s="8" t="n">
        <f aca="false">AVERAGE(I107:J107)</f>
        <v>0.000189393939393939</v>
      </c>
      <c r="AA107" s="8" t="n">
        <f aca="false">AVERAGE(K107:L107)</f>
        <v>0.000192307692307692</v>
      </c>
      <c r="AB107" s="8" t="n">
        <f aca="false">M107</f>
        <v>0.000823045267489712</v>
      </c>
      <c r="AC107" s="8" t="n">
        <f aca="false">AVERAGE(N107:O107)</f>
        <v>0.000770715770715771</v>
      </c>
      <c r="AD107" s="8" t="n">
        <f aca="false">AVERAGE(P107:Q107)</f>
        <v>0</v>
      </c>
      <c r="AE107" s="8" t="n">
        <f aca="false">R107</f>
        <v>0.0010989010989011</v>
      </c>
      <c r="AF107" s="8" t="n">
        <f aca="false">AVERAGE(S107:T107)</f>
        <v>0.00109529450303438</v>
      </c>
      <c r="AG107" s="8" t="n">
        <f aca="false">U107</f>
        <v>0</v>
      </c>
    </row>
    <row r="108" customFormat="false" ht="16" hidden="false" customHeight="false" outlineLevel="0" collapsed="false">
      <c r="A108" s="0" t="s">
        <v>169</v>
      </c>
      <c r="B108" s="0" t="s">
        <v>49</v>
      </c>
      <c r="C108" s="0" t="s">
        <v>50</v>
      </c>
      <c r="D108" s="15" t="n">
        <v>0</v>
      </c>
      <c r="E108" s="15" t="n">
        <v>0</v>
      </c>
      <c r="F108" s="15" t="n">
        <v>0</v>
      </c>
      <c r="G108" s="15" t="n">
        <v>0</v>
      </c>
      <c r="H108" s="15" t="n">
        <v>0.00128205128205128</v>
      </c>
      <c r="I108" s="15" t="n">
        <v>0.00333333333333333</v>
      </c>
      <c r="J108" s="15" t="n">
        <v>0.00189393939393939</v>
      </c>
      <c r="K108" s="15" t="n">
        <v>0.0025</v>
      </c>
      <c r="L108" s="15" t="n">
        <v>0.0107692307692308</v>
      </c>
      <c r="M108" s="8" t="n">
        <v>0.00411522633744856</v>
      </c>
      <c r="N108" s="8" t="n">
        <v>0.0107692307692308</v>
      </c>
      <c r="O108" s="8" t="n">
        <v>0.0142857142857143</v>
      </c>
      <c r="P108" s="8" t="n">
        <v>0.0138059701492537</v>
      </c>
      <c r="Q108" s="8" t="n">
        <v>0.0151351351351351</v>
      </c>
      <c r="R108" s="8" t="n">
        <v>0.0183150183150183</v>
      </c>
      <c r="S108" s="8" t="n">
        <v>0.0131578947368421</v>
      </c>
      <c r="T108" s="16" t="n">
        <v>0.0162532078699743</v>
      </c>
      <c r="U108" s="8" t="n">
        <v>0.0198083067092652</v>
      </c>
      <c r="W108" s="8" t="n">
        <f aca="false">D108</f>
        <v>0</v>
      </c>
      <c r="X108" s="8" t="n">
        <f aca="false">AVERAGE(E108:G108)</f>
        <v>0</v>
      </c>
      <c r="Y108" s="8" t="n">
        <f aca="false">H108</f>
        <v>0.00128205128205128</v>
      </c>
      <c r="Z108" s="8" t="n">
        <f aca="false">AVERAGE(I108:J108)</f>
        <v>0.00261363636363636</v>
      </c>
      <c r="AA108" s="8" t="n">
        <f aca="false">AVERAGE(K108:L108)</f>
        <v>0.00663461538461538</v>
      </c>
      <c r="AB108" s="8" t="n">
        <f aca="false">M108</f>
        <v>0.00411522633744856</v>
      </c>
      <c r="AC108" s="8" t="n">
        <f aca="false">AVERAGE(N108:O108)</f>
        <v>0.0125274725274725</v>
      </c>
      <c r="AD108" s="8" t="n">
        <f aca="false">AVERAGE(P108:Q108)</f>
        <v>0.0144705526421944</v>
      </c>
      <c r="AE108" s="8" t="n">
        <f aca="false">R108</f>
        <v>0.0183150183150183</v>
      </c>
      <c r="AF108" s="8" t="n">
        <f aca="false">AVERAGE(S108:T108)</f>
        <v>0.0147055513034082</v>
      </c>
      <c r="AG108" s="8" t="n">
        <f aca="false">U108</f>
        <v>0.0198083067092652</v>
      </c>
    </row>
    <row r="109" customFormat="false" ht="16" hidden="false" customHeight="false" outlineLevel="0" collapsed="false">
      <c r="A109" s="0" t="s">
        <v>170</v>
      </c>
      <c r="B109" s="0" t="s">
        <v>143</v>
      </c>
      <c r="C109" s="0" t="s">
        <v>144</v>
      </c>
      <c r="D109" s="15" t="n">
        <v>0.0214285714285714</v>
      </c>
      <c r="E109" s="15" t="n">
        <v>0.0318181818181818</v>
      </c>
      <c r="F109" s="15" t="n">
        <v>0.05</v>
      </c>
      <c r="G109" s="15" t="n">
        <v>0.00952380952380953</v>
      </c>
      <c r="H109" s="15" t="n">
        <v>0.0551282051282051</v>
      </c>
      <c r="I109" s="15" t="n">
        <v>0.0311111111111111</v>
      </c>
      <c r="J109" s="15" t="n">
        <v>0.0428030303030303</v>
      </c>
      <c r="K109" s="15" t="n">
        <v>0.0225</v>
      </c>
      <c r="L109" s="15" t="n">
        <v>0.143076923076923</v>
      </c>
      <c r="M109" s="8" t="n">
        <v>0.068724279835391</v>
      </c>
      <c r="N109" s="8" t="n">
        <v>0.0803846153846154</v>
      </c>
      <c r="O109" s="8" t="n">
        <v>0.133204633204633</v>
      </c>
      <c r="P109" s="8" t="n">
        <v>0.142537313432836</v>
      </c>
      <c r="Q109" s="8" t="n">
        <v>0.147027027027027</v>
      </c>
      <c r="R109" s="8" t="n">
        <v>0.16996336996337</v>
      </c>
      <c r="S109" s="8" t="n">
        <v>0.154718693284936</v>
      </c>
      <c r="T109" s="16" t="n">
        <v>0.139007698887938</v>
      </c>
      <c r="U109" s="8" t="n">
        <v>0.161661341853035</v>
      </c>
      <c r="W109" s="8" t="n">
        <f aca="false">D109</f>
        <v>0.0214285714285714</v>
      </c>
      <c r="X109" s="8" t="n">
        <f aca="false">AVERAGE(E109:G109)</f>
        <v>0.0304473304473304</v>
      </c>
      <c r="Y109" s="8" t="n">
        <f aca="false">H109</f>
        <v>0.0551282051282051</v>
      </c>
      <c r="Z109" s="8" t="n">
        <f aca="false">AVERAGE(I109:J109)</f>
        <v>0.0369570707070707</v>
      </c>
      <c r="AA109" s="8" t="n">
        <f aca="false">AVERAGE(K109:L109)</f>
        <v>0.0827884615384616</v>
      </c>
      <c r="AB109" s="8" t="n">
        <f aca="false">M109</f>
        <v>0.068724279835391</v>
      </c>
      <c r="AC109" s="8" t="n">
        <f aca="false">AVERAGE(N109:O109)</f>
        <v>0.106794624294624</v>
      </c>
      <c r="AD109" s="8" t="n">
        <f aca="false">AVERAGE(P109:Q109)</f>
        <v>0.144782170229931</v>
      </c>
      <c r="AE109" s="8" t="n">
        <f aca="false">R109</f>
        <v>0.16996336996337</v>
      </c>
      <c r="AF109" s="8" t="n">
        <f aca="false">AVERAGE(S109:T109)</f>
        <v>0.146863196086437</v>
      </c>
      <c r="AG109" s="8" t="n">
        <f aca="false">U109</f>
        <v>0.161661341853035</v>
      </c>
    </row>
    <row r="110" customFormat="false" ht="16" hidden="false" customHeight="false" outlineLevel="0" collapsed="false">
      <c r="A110" s="0" t="s">
        <v>87</v>
      </c>
      <c r="B110" s="0" t="s">
        <v>87</v>
      </c>
      <c r="C110" s="0" t="s">
        <v>44</v>
      </c>
      <c r="D110" s="15" t="n">
        <v>0.0241071428571429</v>
      </c>
      <c r="E110" s="15" t="n">
        <v>0.00454545454545455</v>
      </c>
      <c r="F110" s="15" t="n">
        <v>0.05</v>
      </c>
      <c r="G110" s="15" t="n">
        <v>0</v>
      </c>
      <c r="H110" s="15" t="n">
        <v>0.0288461538461538</v>
      </c>
      <c r="I110" s="15" t="n">
        <v>0.0344444444444444</v>
      </c>
      <c r="J110" s="15" t="n">
        <v>0.0348484848484848</v>
      </c>
      <c r="K110" s="15" t="n">
        <v>0.0275</v>
      </c>
      <c r="L110" s="15" t="n">
        <v>0.219615384615385</v>
      </c>
      <c r="M110" s="15" t="n">
        <v>0.060082304526749</v>
      </c>
      <c r="N110" s="15" t="n">
        <v>0.0411538461538462</v>
      </c>
      <c r="O110" s="15" t="n">
        <v>0.0891891891891892</v>
      </c>
      <c r="P110" s="15" t="n">
        <v>0.113805970149254</v>
      </c>
      <c r="Q110" s="15" t="n">
        <v>0.0902702702702703</v>
      </c>
      <c r="R110" s="15" t="n">
        <v>0.13992673992674</v>
      </c>
      <c r="S110" s="8" t="n">
        <v>0.0916515426497278</v>
      </c>
      <c r="T110" s="16" t="n">
        <v>0.0958083832335329</v>
      </c>
      <c r="U110" s="8" t="n">
        <v>0.0702875399361022</v>
      </c>
      <c r="W110" s="8" t="n">
        <f aca="false">D110</f>
        <v>0.0241071428571429</v>
      </c>
      <c r="X110" s="8" t="n">
        <f aca="false">AVERAGE(E110:G110)</f>
        <v>0.0181818181818182</v>
      </c>
      <c r="Y110" s="8" t="n">
        <f aca="false">H110</f>
        <v>0.0288461538461538</v>
      </c>
      <c r="Z110" s="8" t="n">
        <f aca="false">AVERAGE(I110:J110)</f>
        <v>0.0346464646464646</v>
      </c>
      <c r="AA110" s="8" t="n">
        <f aca="false">AVERAGE(K110:L110)</f>
        <v>0.123557692307692</v>
      </c>
      <c r="AB110" s="8" t="n">
        <f aca="false">M110</f>
        <v>0.060082304526749</v>
      </c>
      <c r="AC110" s="8" t="n">
        <f aca="false">AVERAGE(N110:O110)</f>
        <v>0.0651715176715177</v>
      </c>
      <c r="AD110" s="8" t="n">
        <f aca="false">AVERAGE(P110:Q110)</f>
        <v>0.102038120209762</v>
      </c>
      <c r="AE110" s="8" t="n">
        <f aca="false">R110</f>
        <v>0.13992673992674</v>
      </c>
      <c r="AF110" s="8" t="n">
        <f aca="false">AVERAGE(S110:T110)</f>
        <v>0.0937299629416304</v>
      </c>
      <c r="AG110" s="8" t="n">
        <f aca="false">U110</f>
        <v>0.0702875399361022</v>
      </c>
    </row>
    <row r="111" customFormat="false" ht="16" hidden="false" customHeight="false" outlineLevel="0" collapsed="false">
      <c r="A111" s="0" t="s">
        <v>171</v>
      </c>
      <c r="B111" s="0" t="s">
        <v>141</v>
      </c>
      <c r="C111" s="0" t="s">
        <v>41</v>
      </c>
      <c r="D111" s="15" t="n">
        <v>0.0142857142857143</v>
      </c>
      <c r="E111" s="15" t="n">
        <v>0.0227272727272727</v>
      </c>
      <c r="F111" s="15" t="n">
        <v>0.0125</v>
      </c>
      <c r="G111" s="15" t="n">
        <v>0.0142857142857143</v>
      </c>
      <c r="H111" s="15" t="n">
        <v>0.0358974358974359</v>
      </c>
      <c r="I111" s="15" t="n">
        <v>0.00866666666666667</v>
      </c>
      <c r="J111" s="15" t="n">
        <v>0.0174242424242424</v>
      </c>
      <c r="K111" s="15" t="n">
        <v>0.01</v>
      </c>
      <c r="L111" s="15" t="n">
        <v>0.0388461538461538</v>
      </c>
      <c r="M111" s="8" t="n">
        <v>0.0213991769547325</v>
      </c>
      <c r="N111" s="8" t="n">
        <v>0.02</v>
      </c>
      <c r="O111" s="8" t="n">
        <v>0.0247104247104247</v>
      </c>
      <c r="P111" s="8" t="n">
        <v>0.0291044776119403</v>
      </c>
      <c r="Q111" s="8" t="n">
        <v>0.0308108108108108</v>
      </c>
      <c r="R111" s="8" t="n">
        <v>0.0377289377289377</v>
      </c>
      <c r="S111" s="8" t="n">
        <v>0.0326678765880218</v>
      </c>
      <c r="T111" s="16" t="n">
        <v>0.0316509837467921</v>
      </c>
      <c r="U111" s="8" t="n">
        <v>0.0351437699680511</v>
      </c>
      <c r="W111" s="8" t="n">
        <f aca="false">D111</f>
        <v>0.0142857142857143</v>
      </c>
      <c r="X111" s="8" t="n">
        <f aca="false">AVERAGE(E111:G111)</f>
        <v>0.016504329004329</v>
      </c>
      <c r="Y111" s="8" t="n">
        <f aca="false">H111</f>
        <v>0.0358974358974359</v>
      </c>
      <c r="Z111" s="8" t="n">
        <f aca="false">AVERAGE(I111:J111)</f>
        <v>0.0130454545454545</v>
      </c>
      <c r="AA111" s="8" t="n">
        <f aca="false">AVERAGE(K111:L111)</f>
        <v>0.0244230769230769</v>
      </c>
      <c r="AB111" s="8" t="n">
        <f aca="false">M111</f>
        <v>0.0213991769547325</v>
      </c>
      <c r="AC111" s="8" t="n">
        <f aca="false">AVERAGE(N111:O111)</f>
        <v>0.0223552123552124</v>
      </c>
      <c r="AD111" s="8" t="n">
        <f aca="false">AVERAGE(P111:Q111)</f>
        <v>0.0299576442113756</v>
      </c>
      <c r="AE111" s="8" t="n">
        <f aca="false">R111</f>
        <v>0.0377289377289377</v>
      </c>
      <c r="AF111" s="8" t="n">
        <f aca="false">AVERAGE(S111:T111)</f>
        <v>0.032159430167407</v>
      </c>
      <c r="AG111" s="8" t="n">
        <f aca="false">U111</f>
        <v>0.0351437699680511</v>
      </c>
    </row>
    <row r="112" customFormat="false" ht="16" hidden="false" customHeight="false" outlineLevel="0" collapsed="false">
      <c r="A112" s="0" t="s">
        <v>172</v>
      </c>
      <c r="B112" s="0" t="s">
        <v>173</v>
      </c>
      <c r="C112" s="0" t="s">
        <v>71</v>
      </c>
      <c r="D112" s="15" t="n">
        <v>0</v>
      </c>
      <c r="E112" s="15" t="n">
        <v>0</v>
      </c>
      <c r="F112" s="15" t="n">
        <v>0</v>
      </c>
      <c r="G112" s="15" t="n">
        <v>0</v>
      </c>
      <c r="H112" s="15" t="n">
        <v>0.00128205128205128</v>
      </c>
      <c r="I112" s="15" t="n">
        <v>0.00133333333333333</v>
      </c>
      <c r="J112" s="15" t="n">
        <v>0.00303030303030303</v>
      </c>
      <c r="K112" s="15" t="n">
        <v>0</v>
      </c>
      <c r="L112" s="15" t="n">
        <v>0.0130769230769231</v>
      </c>
      <c r="M112" s="8" t="n">
        <v>0.00576131687242798</v>
      </c>
      <c r="N112" s="8" t="n">
        <v>0.00884615384615385</v>
      </c>
      <c r="O112" s="8" t="n">
        <v>0.0123552123552124</v>
      </c>
      <c r="P112" s="8" t="n">
        <v>0.00858208955223881</v>
      </c>
      <c r="Q112" s="8" t="n">
        <v>0.00810810810810811</v>
      </c>
      <c r="R112" s="8" t="n">
        <v>0.0102564102564103</v>
      </c>
      <c r="S112" s="8" t="n">
        <v>0.0172413793103448</v>
      </c>
      <c r="T112" s="16" t="n">
        <v>0.00598802395209581</v>
      </c>
      <c r="U112" s="8" t="n">
        <v>0.00702875399361022</v>
      </c>
      <c r="W112" s="8" t="n">
        <f aca="false">D112</f>
        <v>0</v>
      </c>
      <c r="X112" s="8" t="n">
        <f aca="false">AVERAGE(E112:G112)</f>
        <v>0</v>
      </c>
      <c r="Y112" s="8" t="n">
        <f aca="false">H112</f>
        <v>0.00128205128205128</v>
      </c>
      <c r="Z112" s="8" t="n">
        <f aca="false">AVERAGE(I112:J112)</f>
        <v>0.00218181818181818</v>
      </c>
      <c r="AA112" s="8" t="n">
        <f aca="false">AVERAGE(K112:L112)</f>
        <v>0.00653846153846154</v>
      </c>
      <c r="AB112" s="8" t="n">
        <f aca="false">M112</f>
        <v>0.00576131687242798</v>
      </c>
      <c r="AC112" s="8" t="n">
        <f aca="false">AVERAGE(N112:O112)</f>
        <v>0.0106006831006831</v>
      </c>
      <c r="AD112" s="8" t="n">
        <f aca="false">AVERAGE(P112:Q112)</f>
        <v>0.00834509883017346</v>
      </c>
      <c r="AE112" s="8" t="n">
        <f aca="false">R112</f>
        <v>0.0102564102564103</v>
      </c>
      <c r="AF112" s="8" t="n">
        <f aca="false">AVERAGE(S112:T112)</f>
        <v>0.0116147016312203</v>
      </c>
      <c r="AG112" s="8" t="n">
        <f aca="false">U112</f>
        <v>0.00702875399361022</v>
      </c>
    </row>
    <row r="113" customFormat="false" ht="16" hidden="false" customHeight="false" outlineLevel="0" collapsed="false">
      <c r="A113" s="0" t="s">
        <v>97</v>
      </c>
      <c r="B113" s="0" t="s">
        <v>97</v>
      </c>
      <c r="C113" s="0" t="s">
        <v>41</v>
      </c>
      <c r="D113" s="15" t="n">
        <v>0</v>
      </c>
      <c r="E113" s="15" t="n">
        <v>0</v>
      </c>
      <c r="F113" s="15" t="n">
        <v>0</v>
      </c>
      <c r="G113" s="15" t="n">
        <v>0</v>
      </c>
      <c r="H113" s="15" t="n">
        <v>0</v>
      </c>
      <c r="I113" s="15" t="n">
        <v>0</v>
      </c>
      <c r="J113" s="15" t="n">
        <v>0</v>
      </c>
      <c r="K113" s="15" t="n">
        <v>0</v>
      </c>
      <c r="L113" s="15" t="n">
        <v>0</v>
      </c>
      <c r="M113" s="8" t="n">
        <v>0</v>
      </c>
      <c r="N113" s="8" t="n">
        <v>0</v>
      </c>
      <c r="O113" s="8" t="n">
        <v>0</v>
      </c>
      <c r="P113" s="8" t="n">
        <v>0.000746268656716418</v>
      </c>
      <c r="Q113" s="8" t="n">
        <v>0</v>
      </c>
      <c r="R113" s="8" t="n">
        <v>0</v>
      </c>
      <c r="S113" s="8" t="n">
        <v>0</v>
      </c>
      <c r="T113" s="16" t="n">
        <v>0</v>
      </c>
      <c r="U113" s="8" t="n">
        <v>0</v>
      </c>
      <c r="W113" s="8" t="n">
        <f aca="false">D113</f>
        <v>0</v>
      </c>
      <c r="X113" s="8" t="n">
        <f aca="false">AVERAGE(E113:G113)</f>
        <v>0</v>
      </c>
      <c r="Y113" s="8" t="n">
        <f aca="false">H113</f>
        <v>0</v>
      </c>
      <c r="Z113" s="8" t="n">
        <f aca="false">AVERAGE(I113:J113)</f>
        <v>0</v>
      </c>
      <c r="AA113" s="8" t="n">
        <f aca="false">AVERAGE(K113:L113)</f>
        <v>0</v>
      </c>
      <c r="AB113" s="8" t="n">
        <f aca="false">M113</f>
        <v>0</v>
      </c>
      <c r="AC113" s="8" t="n">
        <f aca="false">AVERAGE(N113:O113)</f>
        <v>0</v>
      </c>
      <c r="AD113" s="8" t="n">
        <f aca="false">AVERAGE(P113:Q113)</f>
        <v>0.000373134328358209</v>
      </c>
      <c r="AE113" s="8" t="n">
        <f aca="false">R113</f>
        <v>0</v>
      </c>
      <c r="AF113" s="8" t="n">
        <f aca="false">AVERAGE(S113:T113)</f>
        <v>0</v>
      </c>
      <c r="AG113" s="8" t="n">
        <f aca="false">U113</f>
        <v>0</v>
      </c>
    </row>
    <row r="114" customFormat="false" ht="16" hidden="false" customHeight="false" outlineLevel="0" collapsed="false">
      <c r="S114" s="8"/>
      <c r="T114" s="8"/>
    </row>
    <row r="115" customFormat="false" ht="16" hidden="false" customHeight="false" outlineLevel="0" collapsed="false">
      <c r="D115" s="8" t="n">
        <f aca="false">SUM(D2:D114)</f>
        <v>0.65625</v>
      </c>
      <c r="E115" s="8" t="n">
        <f aca="false">SUM(E2:E114)</f>
        <v>1.27727272727273</v>
      </c>
      <c r="F115" s="8" t="n">
        <f aca="false">SUM(F2:F114)</f>
        <v>0.95</v>
      </c>
      <c r="G115" s="8" t="n">
        <f aca="false">SUM(G2:G114)</f>
        <v>0.621447619047619</v>
      </c>
      <c r="H115" s="8" t="n">
        <f aca="false">SUM(H2:H114)</f>
        <v>1.45871025641026</v>
      </c>
      <c r="I115" s="8" t="n">
        <f aca="false">SUM(I2:I114)</f>
        <v>1.58733333333333</v>
      </c>
      <c r="J115" s="8" t="n">
        <f aca="false">SUM(J2:J114)</f>
        <v>2.97121212121212</v>
      </c>
      <c r="K115" s="8" t="n">
        <f aca="false">SUM(K2:K114)</f>
        <v>2.62</v>
      </c>
      <c r="L115" s="8" t="n">
        <f aca="false">SUM(L2:L114)</f>
        <v>6.38346153846154</v>
      </c>
      <c r="M115" s="8" t="n">
        <f aca="false">SUM(M2:M114)</f>
        <v>2.98888888888889</v>
      </c>
      <c r="N115" s="8" t="n">
        <f aca="false">SUM(N2:N114)</f>
        <v>2.52115384615385</v>
      </c>
      <c r="O115" s="8" t="n">
        <f aca="false">SUM(O2:O114)</f>
        <v>3.16718146718147</v>
      </c>
      <c r="P115" s="8" t="n">
        <f aca="false">SUM(P2:P114)</f>
        <v>2.90149253731343</v>
      </c>
      <c r="Q115" s="8" t="n">
        <f aca="false">SUM(Q2:Q114)</f>
        <v>2.55081081081081</v>
      </c>
      <c r="R115" s="8" t="n">
        <f aca="false">SUM(R2:R114)</f>
        <v>2.56413736263736</v>
      </c>
      <c r="S115" s="8" t="n">
        <f aca="false">SUM(S2:S114)</f>
        <v>2.83456370235935</v>
      </c>
      <c r="T115" s="8" t="n">
        <f aca="false">SUM(T2:T114)</f>
        <v>2.21619888793841</v>
      </c>
      <c r="U115" s="8" t="n">
        <f aca="false">SUM(U2:U114)</f>
        <v>2.58739591527157</v>
      </c>
    </row>
    <row r="118" customFormat="false" ht="16" hidden="false" customHeight="false" outlineLevel="0" collapsed="false">
      <c r="A118" s="0" t="s">
        <v>174</v>
      </c>
      <c r="S118" s="0" t="n">
        <v>0.0526</v>
      </c>
      <c r="U118" s="8" t="n">
        <v>0</v>
      </c>
    </row>
    <row r="119" customFormat="false" ht="16" hidden="false" customHeight="false" outlineLevel="0" collapsed="false">
      <c r="A119" s="0" t="s">
        <v>175</v>
      </c>
      <c r="S119" s="0" t="n">
        <v>0.4669</v>
      </c>
      <c r="U119" s="8" t="n">
        <v>0.294568690095847</v>
      </c>
    </row>
    <row r="120" customFormat="false" ht="16" hidden="false" customHeight="false" outlineLevel="0" collapsed="false">
      <c r="A120" s="0" t="s">
        <v>176</v>
      </c>
      <c r="S120" s="0" t="n">
        <v>0.0068</v>
      </c>
      <c r="T120" s="0" t="n">
        <v>1.621</v>
      </c>
      <c r="U120" s="8" t="n">
        <v>0</v>
      </c>
    </row>
    <row r="121" customFormat="false" ht="16" hidden="false" customHeight="false" outlineLevel="0" collapsed="false">
      <c r="A121" s="0" t="s">
        <v>177</v>
      </c>
      <c r="S121" s="0" t="n">
        <v>0.02</v>
      </c>
      <c r="T121" s="0" t="n">
        <v>0.0064</v>
      </c>
      <c r="U121" s="8" t="n">
        <f aca="false">0.0096+0.0083</f>
        <v>0.0179</v>
      </c>
    </row>
    <row r="122" customFormat="false" ht="16" hidden="false" customHeight="false" outlineLevel="0" collapsed="false">
      <c r="A122" s="0" t="s">
        <v>178</v>
      </c>
      <c r="S122" s="8" t="n">
        <v>0.422413793103448</v>
      </c>
      <c r="T122" s="0" t="n">
        <v>0.1822</v>
      </c>
      <c r="U122" s="16" t="n">
        <v>0.0645367412140575</v>
      </c>
    </row>
    <row r="124" customFormat="false" ht="16" hidden="false" customHeight="false" outlineLevel="0" collapsed="false">
      <c r="A124" s="0" t="s">
        <v>179</v>
      </c>
      <c r="B124" s="0" t="s">
        <v>180</v>
      </c>
      <c r="U124" s="8" t="n">
        <v>0.0856</v>
      </c>
    </row>
    <row r="125" customFormat="false" ht="16" hidden="false" customHeight="false" outlineLevel="0" collapsed="false">
      <c r="F125" s="20"/>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H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A9" activeCellId="0" sqref="AA9"/>
    </sheetView>
  </sheetViews>
  <sheetFormatPr defaultColWidth="10.609375" defaultRowHeight="16" zeroHeight="false" outlineLevelRow="0" outlineLevelCol="0"/>
  <cols>
    <col collapsed="false" customWidth="true" hidden="false" outlineLevel="0" max="1" min="1" style="0" width="30.67"/>
    <col collapsed="false" customWidth="true" hidden="false" outlineLevel="0" max="23" min="23" style="0" width="9.5"/>
  </cols>
  <sheetData>
    <row r="1" customFormat="false" ht="16" hidden="false" customHeight="false" outlineLevel="0" collapsed="false">
      <c r="A1" s="0" t="s">
        <v>16</v>
      </c>
      <c r="B1" s="0" t="s">
        <v>17</v>
      </c>
      <c r="C1" s="0" t="s">
        <v>18</v>
      </c>
      <c r="D1" s="8" t="s">
        <v>19</v>
      </c>
      <c r="E1" s="8" t="s">
        <v>20</v>
      </c>
      <c r="F1" s="8" t="s">
        <v>21</v>
      </c>
      <c r="G1" s="8" t="s">
        <v>22</v>
      </c>
      <c r="H1" s="8" t="s">
        <v>23</v>
      </c>
      <c r="I1" s="8" t="s">
        <v>24</v>
      </c>
      <c r="J1" s="8" t="s">
        <v>25</v>
      </c>
      <c r="K1" s="8" t="s">
        <v>26</v>
      </c>
      <c r="L1" s="8" t="s">
        <v>27</v>
      </c>
      <c r="M1" s="15" t="s">
        <v>28</v>
      </c>
      <c r="N1" s="15" t="s">
        <v>29</v>
      </c>
      <c r="O1" s="15" t="s">
        <v>30</v>
      </c>
      <c r="P1" s="15" t="s">
        <v>31</v>
      </c>
      <c r="Q1" s="15" t="s">
        <v>32</v>
      </c>
      <c r="R1" s="15" t="s">
        <v>33</v>
      </c>
      <c r="S1" s="0" t="s">
        <v>34</v>
      </c>
      <c r="T1" s="0" t="s">
        <v>35</v>
      </c>
      <c r="U1" s="0" t="s">
        <v>36</v>
      </c>
      <c r="V1" s="8"/>
      <c r="W1" s="4" t="n">
        <v>2006</v>
      </c>
      <c r="X1" s="4" t="n">
        <v>2007</v>
      </c>
      <c r="Y1" s="4" t="n">
        <v>2009</v>
      </c>
      <c r="Z1" s="4" t="n">
        <v>2011</v>
      </c>
      <c r="AA1" s="4" t="n">
        <v>2012</v>
      </c>
      <c r="AB1" s="4" t="n">
        <v>2013</v>
      </c>
      <c r="AC1" s="4" t="n">
        <v>2014</v>
      </c>
      <c r="AD1" s="4" t="n">
        <v>2015</v>
      </c>
      <c r="AE1" s="4" t="n">
        <v>2016</v>
      </c>
      <c r="AF1" s="4" t="n">
        <v>2017</v>
      </c>
      <c r="AG1" s="4" t="n">
        <v>2018</v>
      </c>
      <c r="AH1" s="0" t="s">
        <v>2</v>
      </c>
    </row>
    <row r="2" customFormat="false" ht="16" hidden="false" customHeight="false" outlineLevel="0" collapsed="false">
      <c r="A2" s="1" t="s">
        <v>135</v>
      </c>
      <c r="B2" s="1" t="s">
        <v>37</v>
      </c>
      <c r="C2" s="1" t="s">
        <v>38</v>
      </c>
      <c r="D2" s="15" t="n">
        <v>0</v>
      </c>
      <c r="E2" s="15" t="n">
        <v>0</v>
      </c>
      <c r="F2" s="15" t="n">
        <v>0</v>
      </c>
      <c r="G2" s="15" t="n">
        <v>0</v>
      </c>
      <c r="H2" s="15" t="n">
        <v>0</v>
      </c>
      <c r="I2" s="15" t="n">
        <v>0.0876</v>
      </c>
      <c r="J2" s="15" t="n">
        <v>0.1633</v>
      </c>
      <c r="K2" s="15" t="n">
        <v>0.0475</v>
      </c>
      <c r="L2" s="15" t="n">
        <v>0.0946</v>
      </c>
      <c r="M2" s="15" t="n">
        <v>0.0835</v>
      </c>
      <c r="N2" s="15" t="n">
        <v>0.0646</v>
      </c>
      <c r="O2" s="15" t="n">
        <v>0.022</v>
      </c>
      <c r="P2" s="15" t="n">
        <v>0.0056</v>
      </c>
      <c r="Q2" s="15" t="n">
        <v>0.0011</v>
      </c>
      <c r="R2" s="15" t="n">
        <v>0.0059</v>
      </c>
      <c r="S2" s="15" t="n">
        <v>0.0286</v>
      </c>
      <c r="T2" s="10" t="n">
        <v>0.0068</v>
      </c>
      <c r="U2" s="15" t="n">
        <v>0.0403</v>
      </c>
      <c r="V2" s="15"/>
      <c r="W2" s="15"/>
      <c r="X2" s="15"/>
      <c r="Y2" s="15"/>
      <c r="Z2" s="15"/>
      <c r="AA2" s="15"/>
      <c r="AB2" s="15"/>
      <c r="AC2" s="15"/>
      <c r="AD2" s="15"/>
      <c r="AE2" s="15"/>
      <c r="AF2" s="15"/>
      <c r="AG2" s="15"/>
      <c r="AH2" s="1"/>
    </row>
    <row r="3" customFormat="false" ht="16" hidden="false" customHeight="false" outlineLevel="0" collapsed="false">
      <c r="A3" s="1" t="s">
        <v>136</v>
      </c>
      <c r="B3" s="1" t="s">
        <v>37</v>
      </c>
      <c r="C3" s="1" t="s">
        <v>38</v>
      </c>
      <c r="D3" s="15" t="n">
        <v>0.0107</v>
      </c>
      <c r="E3" s="15" t="n">
        <v>0</v>
      </c>
      <c r="F3" s="15" t="n">
        <v>0.0125</v>
      </c>
      <c r="G3" s="15" t="n">
        <v>0.0048</v>
      </c>
      <c r="H3" s="15" t="n">
        <v>0.0013</v>
      </c>
      <c r="I3" s="15" t="n">
        <v>0.0229</v>
      </c>
      <c r="J3" s="15" t="n">
        <v>0.0095</v>
      </c>
      <c r="K3" s="15" t="n">
        <v>0.015</v>
      </c>
      <c r="L3" s="15" t="n">
        <v>0.0112</v>
      </c>
      <c r="M3" s="15" t="n">
        <v>0.0099</v>
      </c>
      <c r="N3" s="15" t="n">
        <v>0.0046</v>
      </c>
      <c r="O3" s="15" t="n">
        <v>0.0012</v>
      </c>
      <c r="P3" s="15" t="n">
        <v>0.0004</v>
      </c>
      <c r="Q3" s="15" t="n">
        <v>0.0005</v>
      </c>
      <c r="R3" s="15" t="n">
        <v>0.0007</v>
      </c>
      <c r="S3" s="15" t="n">
        <v>0</v>
      </c>
      <c r="T3" s="10" t="n">
        <v>0</v>
      </c>
      <c r="U3" s="15" t="n">
        <v>0</v>
      </c>
      <c r="V3" s="15"/>
      <c r="W3" s="15"/>
      <c r="X3" s="15"/>
      <c r="Y3" s="15"/>
      <c r="Z3" s="15"/>
      <c r="AA3" s="15"/>
      <c r="AB3" s="15"/>
      <c r="AC3" s="15"/>
      <c r="AD3" s="15"/>
      <c r="AE3" s="15"/>
      <c r="AF3" s="15"/>
      <c r="AG3" s="15"/>
      <c r="AH3" s="1"/>
    </row>
    <row r="4" customFormat="false" ht="16" hidden="false" customHeight="false" outlineLevel="0" collapsed="false">
      <c r="A4" s="1" t="s">
        <v>138</v>
      </c>
      <c r="B4" s="1" t="s">
        <v>37</v>
      </c>
      <c r="C4" s="1" t="s">
        <v>38</v>
      </c>
      <c r="D4" s="15" t="n">
        <v>0</v>
      </c>
      <c r="E4" s="15" t="n">
        <v>0</v>
      </c>
      <c r="F4" s="15" t="n">
        <v>0</v>
      </c>
      <c r="G4" s="15" t="n">
        <v>0</v>
      </c>
      <c r="H4" s="15" t="n">
        <v>0.0019</v>
      </c>
      <c r="I4" s="15" t="n">
        <v>0.3589</v>
      </c>
      <c r="J4" s="15" t="n">
        <v>0.2326</v>
      </c>
      <c r="K4" s="15" t="n">
        <v>0.545</v>
      </c>
      <c r="L4" s="15" t="n">
        <v>0.7465</v>
      </c>
      <c r="M4" s="15" t="n">
        <v>0.5712</v>
      </c>
      <c r="N4" s="15" t="n">
        <v>0.7596</v>
      </c>
      <c r="O4" s="15" t="n">
        <v>0.9517</v>
      </c>
      <c r="P4" s="15" t="n">
        <v>0.6101</v>
      </c>
      <c r="Q4" s="15" t="n">
        <v>0.447</v>
      </c>
      <c r="R4" s="15" t="n">
        <v>0.067</v>
      </c>
      <c r="S4" s="15" t="n">
        <v>0.1375</v>
      </c>
      <c r="T4" s="10" t="n">
        <v>0.0428</v>
      </c>
      <c r="U4" s="15" t="n">
        <v>0.0396</v>
      </c>
      <c r="V4" s="15"/>
      <c r="W4" s="15"/>
      <c r="X4" s="15"/>
      <c r="Y4" s="15"/>
      <c r="Z4" s="15"/>
      <c r="AA4" s="15"/>
      <c r="AB4" s="15"/>
      <c r="AC4" s="15"/>
      <c r="AD4" s="15"/>
      <c r="AE4" s="15"/>
      <c r="AF4" s="15"/>
      <c r="AG4" s="15"/>
      <c r="AH4" s="1"/>
    </row>
    <row r="5" s="9" customFormat="true" ht="16" hidden="false" customHeight="false" outlineLevel="0" collapsed="false">
      <c r="A5" s="21" t="s">
        <v>181</v>
      </c>
      <c r="D5" s="19" t="n">
        <f aca="false">SUM(D2:D4)</f>
        <v>0.0107</v>
      </c>
      <c r="E5" s="19" t="n">
        <f aca="false">SUM(E2:E4)</f>
        <v>0</v>
      </c>
      <c r="F5" s="19" t="n">
        <f aca="false">SUM(F2:F4)</f>
        <v>0.0125</v>
      </c>
      <c r="G5" s="19" t="n">
        <f aca="false">SUM(G2:G4)</f>
        <v>0.0048</v>
      </c>
      <c r="H5" s="19" t="n">
        <f aca="false">SUM(H2:H4)</f>
        <v>0.0032</v>
      </c>
      <c r="I5" s="19" t="n">
        <f aca="false">SUM(I2:I4)</f>
        <v>0.4694</v>
      </c>
      <c r="J5" s="19" t="n">
        <f aca="false">SUM(J2:J4)</f>
        <v>0.4054</v>
      </c>
      <c r="K5" s="19" t="n">
        <f aca="false">SUM(K2:K4)</f>
        <v>0.6075</v>
      </c>
      <c r="L5" s="19" t="n">
        <f aca="false">SUM(L2:L4)</f>
        <v>0.8523</v>
      </c>
      <c r="M5" s="19" t="n">
        <f aca="false">SUM(M2:M4)</f>
        <v>0.6646</v>
      </c>
      <c r="N5" s="19" t="n">
        <f aca="false">SUM(N2:N4)</f>
        <v>0.8288</v>
      </c>
      <c r="O5" s="19" t="n">
        <f aca="false">SUM(O2:O4)</f>
        <v>0.9749</v>
      </c>
      <c r="P5" s="19" t="n">
        <f aca="false">SUM(P2:P4)</f>
        <v>0.6161</v>
      </c>
      <c r="Q5" s="19" t="n">
        <f aca="false">SUM(Q2:Q4)</f>
        <v>0.4486</v>
      </c>
      <c r="R5" s="19" t="n">
        <f aca="false">SUM(R2:R4)</f>
        <v>0.0736</v>
      </c>
      <c r="S5" s="19" t="n">
        <f aca="false">SUM(S2:S4)</f>
        <v>0.1661</v>
      </c>
      <c r="T5" s="19" t="n">
        <f aca="false">SUM(T2:T4)</f>
        <v>0.0496</v>
      </c>
      <c r="U5" s="19" t="n">
        <f aca="false">SUM(U2:U4)</f>
        <v>0.0799</v>
      </c>
      <c r="V5" s="19"/>
      <c r="W5" s="19" t="n">
        <f aca="false">D5</f>
        <v>0.0107</v>
      </c>
      <c r="X5" s="19" t="n">
        <f aca="false">AVERAGE(E5:G5)</f>
        <v>0.00576666666666667</v>
      </c>
      <c r="Y5" s="19" t="n">
        <f aca="false">H5</f>
        <v>0.0032</v>
      </c>
      <c r="Z5" s="19" t="n">
        <f aca="false">AVERAGE(I5:J5)</f>
        <v>0.4374</v>
      </c>
      <c r="AA5" s="19" t="n">
        <f aca="false">AVERAGE(K5:L5)</f>
        <v>0.7299</v>
      </c>
      <c r="AB5" s="19" t="n">
        <f aca="false">M5</f>
        <v>0.6646</v>
      </c>
      <c r="AC5" s="19" t="n">
        <f aca="false">AVERAGE(N5:O5)</f>
        <v>0.90185</v>
      </c>
      <c r="AD5" s="19" t="n">
        <f aca="false">AVERAGE(P5:Q5)</f>
        <v>0.53235</v>
      </c>
      <c r="AE5" s="19" t="n">
        <f aca="false">R5</f>
        <v>0.0736</v>
      </c>
      <c r="AF5" s="19" t="n">
        <f aca="false">AVERAGE(S5:T5)</f>
        <v>0.10785</v>
      </c>
      <c r="AG5" s="19" t="n">
        <f aca="false">U5</f>
        <v>0.0799</v>
      </c>
    </row>
    <row r="6" s="9" customFormat="true" ht="16" hidden="false" customHeight="false" outlineLevel="0" collapsed="false">
      <c r="D6" s="19"/>
      <c r="E6" s="19"/>
      <c r="F6" s="19"/>
      <c r="G6" s="19"/>
      <c r="H6" s="19"/>
      <c r="I6" s="19"/>
      <c r="J6" s="19"/>
      <c r="K6" s="19"/>
      <c r="L6" s="19"/>
      <c r="M6" s="19"/>
      <c r="N6" s="19"/>
      <c r="O6" s="19"/>
      <c r="P6" s="19"/>
      <c r="Q6" s="19"/>
      <c r="R6" s="19"/>
      <c r="S6" s="19"/>
      <c r="T6" s="22"/>
      <c r="U6" s="19"/>
      <c r="V6" s="19"/>
      <c r="W6" s="19"/>
      <c r="X6" s="19"/>
      <c r="Y6" s="19"/>
      <c r="Z6" s="19"/>
      <c r="AA6" s="19"/>
      <c r="AB6" s="19"/>
      <c r="AC6" s="19"/>
      <c r="AD6" s="19"/>
      <c r="AE6" s="19"/>
      <c r="AF6" s="19"/>
      <c r="AG6" s="19"/>
    </row>
    <row r="7" s="9" customFormat="true" ht="16" hidden="false" customHeight="false" outlineLevel="0" collapsed="false">
      <c r="A7" s="9" t="s">
        <v>137</v>
      </c>
      <c r="B7" s="9" t="s">
        <v>37</v>
      </c>
      <c r="C7" s="9" t="s">
        <v>38</v>
      </c>
      <c r="D7" s="19" t="n">
        <v>0.0018</v>
      </c>
      <c r="E7" s="19" t="n">
        <v>0</v>
      </c>
      <c r="F7" s="19" t="n">
        <v>0</v>
      </c>
      <c r="G7" s="19" t="n">
        <v>0</v>
      </c>
      <c r="H7" s="19" t="n">
        <v>0.0442</v>
      </c>
      <c r="I7" s="19" t="n">
        <v>0.0838</v>
      </c>
      <c r="J7" s="19" t="n">
        <v>0.0814</v>
      </c>
      <c r="K7" s="19" t="n">
        <v>0.0725</v>
      </c>
      <c r="L7" s="19" t="n">
        <v>0.2469</v>
      </c>
      <c r="M7" s="19" t="n">
        <v>0.0049</v>
      </c>
      <c r="N7" s="19" t="n">
        <v>0.0038</v>
      </c>
      <c r="O7" s="19" t="n">
        <v>0.0015</v>
      </c>
      <c r="P7" s="19" t="n">
        <v>0.0063</v>
      </c>
      <c r="Q7" s="19" t="n">
        <v>0.0027</v>
      </c>
      <c r="R7" s="19" t="n">
        <v>0.0077</v>
      </c>
      <c r="S7" s="19" t="n">
        <v>0.0068</v>
      </c>
      <c r="T7" s="22" t="n">
        <v>0.009</v>
      </c>
      <c r="U7" s="19" t="n">
        <v>0.007</v>
      </c>
      <c r="V7" s="19"/>
      <c r="W7" s="19"/>
      <c r="X7" s="19"/>
      <c r="Y7" s="19"/>
      <c r="Z7" s="19"/>
      <c r="AA7" s="19"/>
      <c r="AB7" s="19"/>
      <c r="AC7" s="19"/>
      <c r="AD7" s="19"/>
      <c r="AE7" s="19"/>
      <c r="AF7" s="19"/>
      <c r="AG7" s="19"/>
    </row>
    <row r="8" s="9" customFormat="true" ht="16" hidden="false" customHeight="false" outlineLevel="0" collapsed="false">
      <c r="A8" s="9" t="s">
        <v>139</v>
      </c>
      <c r="B8" s="9" t="s">
        <v>37</v>
      </c>
      <c r="C8" s="9" t="s">
        <v>38</v>
      </c>
      <c r="D8" s="19" t="n">
        <v>0</v>
      </c>
      <c r="E8" s="19" t="n">
        <v>0</v>
      </c>
      <c r="F8" s="19" t="n">
        <v>0</v>
      </c>
      <c r="G8" s="19" t="n">
        <v>0</v>
      </c>
      <c r="H8" s="19" t="n">
        <v>0</v>
      </c>
      <c r="I8" s="19" t="n">
        <v>0.0027</v>
      </c>
      <c r="J8" s="19" t="n">
        <v>0.0356</v>
      </c>
      <c r="K8" s="19" t="n">
        <v>0.03</v>
      </c>
      <c r="L8" s="19" t="n">
        <v>0.7288</v>
      </c>
      <c r="M8" s="19" t="n">
        <v>0.2564</v>
      </c>
      <c r="N8" s="19" t="n">
        <v>0.0458</v>
      </c>
      <c r="O8" s="19" t="n">
        <v>0.371</v>
      </c>
      <c r="P8" s="19" t="n">
        <v>0.131</v>
      </c>
      <c r="Q8" s="19" t="n">
        <v>0.0027</v>
      </c>
      <c r="R8" s="19" t="n">
        <v>0.0125</v>
      </c>
      <c r="S8" s="19" t="n">
        <v>0.0286</v>
      </c>
      <c r="T8" s="22" t="n">
        <v>0.009</v>
      </c>
      <c r="U8" s="19" t="n">
        <v>0.0013</v>
      </c>
      <c r="V8" s="19"/>
      <c r="W8" s="19"/>
      <c r="X8" s="19"/>
      <c r="Y8" s="19"/>
      <c r="Z8" s="19"/>
      <c r="AA8" s="19"/>
      <c r="AB8" s="19"/>
      <c r="AC8" s="19"/>
      <c r="AD8" s="19"/>
      <c r="AE8" s="19"/>
      <c r="AF8" s="19"/>
      <c r="AG8" s="19"/>
    </row>
    <row r="9" s="9" customFormat="true" ht="16" hidden="false" customHeight="false" outlineLevel="0" collapsed="false">
      <c r="A9" s="21" t="s">
        <v>182</v>
      </c>
      <c r="D9" s="17" t="n">
        <f aca="false">SUM(D7:D8)</f>
        <v>0.0018</v>
      </c>
      <c r="E9" s="17" t="n">
        <f aca="false">SUM(E7:E8)</f>
        <v>0</v>
      </c>
      <c r="F9" s="17" t="n">
        <f aca="false">SUM(F7:F8)</f>
        <v>0</v>
      </c>
      <c r="G9" s="17" t="n">
        <f aca="false">SUM(G7:G8)</f>
        <v>0</v>
      </c>
      <c r="H9" s="17" t="n">
        <f aca="false">SUM(H7:H8)</f>
        <v>0.0442</v>
      </c>
      <c r="I9" s="17" t="n">
        <f aca="false">SUM(I7:I8)</f>
        <v>0.0865</v>
      </c>
      <c r="J9" s="17" t="n">
        <f aca="false">SUM(J7:J8)</f>
        <v>0.117</v>
      </c>
      <c r="K9" s="17" t="n">
        <f aca="false">SUM(K7:K8)</f>
        <v>0.1025</v>
      </c>
      <c r="L9" s="17" t="n">
        <f aca="false">SUM(L7:L8)</f>
        <v>0.9757</v>
      </c>
      <c r="M9" s="17" t="n">
        <f aca="false">SUM(M7:M8)</f>
        <v>0.2613</v>
      </c>
      <c r="N9" s="17" t="n">
        <f aca="false">SUM(N7:N8)</f>
        <v>0.0496</v>
      </c>
      <c r="O9" s="17" t="n">
        <f aca="false">SUM(O7:O8)</f>
        <v>0.3725</v>
      </c>
      <c r="P9" s="17" t="n">
        <f aca="false">SUM(P7:P8)</f>
        <v>0.1373</v>
      </c>
      <c r="Q9" s="17" t="n">
        <f aca="false">SUM(Q7:Q8)</f>
        <v>0.0054</v>
      </c>
      <c r="R9" s="17" t="n">
        <f aca="false">SUM(R7:R8)</f>
        <v>0.0202</v>
      </c>
      <c r="S9" s="17" t="n">
        <f aca="false">SUM(S7:S8)</f>
        <v>0.0354</v>
      </c>
      <c r="T9" s="17" t="n">
        <f aca="false">SUM(T7:T8)</f>
        <v>0.018</v>
      </c>
      <c r="U9" s="17" t="n">
        <f aca="false">SUM(U7:U8)</f>
        <v>0.0083</v>
      </c>
      <c r="W9" s="19" t="n">
        <f aca="false">D9</f>
        <v>0.0018</v>
      </c>
      <c r="X9" s="19" t="n">
        <f aca="false">AVERAGE(E9:G9)</f>
        <v>0</v>
      </c>
      <c r="Y9" s="19" t="n">
        <f aca="false">H9</f>
        <v>0.0442</v>
      </c>
      <c r="Z9" s="19" t="n">
        <f aca="false">AVERAGE(I9:J9)</f>
        <v>0.10175</v>
      </c>
      <c r="AA9" s="19" t="n">
        <f aca="false">AVERAGE(K9:L9)</f>
        <v>0.5391</v>
      </c>
      <c r="AB9" s="19" t="n">
        <f aca="false">M9</f>
        <v>0.2613</v>
      </c>
      <c r="AC9" s="19" t="n">
        <f aca="false">AVERAGE(N9:O9)</f>
        <v>0.21105</v>
      </c>
      <c r="AD9" s="19" t="n">
        <f aca="false">AVERAGE(P9:Q9)</f>
        <v>0.07135</v>
      </c>
      <c r="AE9" s="19" t="n">
        <f aca="false">R9</f>
        <v>0.0202</v>
      </c>
      <c r="AF9" s="19" t="n">
        <f aca="false">AVERAGE(S9:T9)</f>
        <v>0.0267</v>
      </c>
      <c r="AG9" s="19" t="n">
        <f aca="false">U9</f>
        <v>0.0083</v>
      </c>
    </row>
    <row r="11" customFormat="false" ht="16" hidden="false" customHeight="false" outlineLevel="0" collapsed="false">
      <c r="D11" s="23"/>
      <c r="E11" s="23"/>
      <c r="F11" s="23"/>
      <c r="G11" s="23"/>
      <c r="H11" s="23"/>
      <c r="I11" s="23"/>
      <c r="J11" s="23"/>
      <c r="K11" s="23"/>
      <c r="L11" s="23"/>
      <c r="M11" s="22"/>
      <c r="N11" s="22"/>
      <c r="O11" s="22"/>
      <c r="P11" s="22"/>
      <c r="Q11" s="22"/>
      <c r="R11" s="22"/>
      <c r="S11" s="22"/>
      <c r="T11" s="22"/>
      <c r="U11" s="22"/>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BD104857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1" activeCellId="0" sqref="A21"/>
    </sheetView>
  </sheetViews>
  <sheetFormatPr defaultColWidth="10.8203125" defaultRowHeight="16" zeroHeight="false" outlineLevelRow="0" outlineLevelCol="0"/>
  <cols>
    <col collapsed="false" customWidth="true" hidden="false" outlineLevel="0" max="1" min="1" style="9" width="31"/>
    <col collapsed="false" customWidth="false" hidden="false" outlineLevel="0" max="1024" min="2" style="9" width="10.83"/>
  </cols>
  <sheetData>
    <row r="1" s="25" customFormat="true" ht="16" hidden="false" customHeight="false" outlineLevel="0" collapsed="false">
      <c r="A1" s="24" t="s">
        <v>16</v>
      </c>
      <c r="B1" s="5" t="n">
        <v>32782</v>
      </c>
      <c r="C1" s="5" t="n">
        <v>32905</v>
      </c>
      <c r="D1" s="5" t="n">
        <v>33025</v>
      </c>
      <c r="E1" s="5" t="n">
        <v>33270</v>
      </c>
      <c r="F1" s="5" t="n">
        <v>33390</v>
      </c>
      <c r="G1" s="5" t="n">
        <v>33420</v>
      </c>
      <c r="H1" s="5" t="n">
        <v>33451</v>
      </c>
      <c r="I1" s="5" t="n">
        <v>33512</v>
      </c>
      <c r="J1" s="5" t="n">
        <v>33635</v>
      </c>
      <c r="K1" s="5" t="n">
        <v>33756</v>
      </c>
      <c r="L1" s="5" t="n">
        <v>33786</v>
      </c>
      <c r="M1" s="5" t="n">
        <v>33878</v>
      </c>
      <c r="N1" s="5" t="n">
        <v>34001</v>
      </c>
      <c r="O1" s="5" t="n">
        <v>34151</v>
      </c>
      <c r="P1" s="5" t="n">
        <v>34243</v>
      </c>
      <c r="Q1" s="5" t="n">
        <v>34366</v>
      </c>
      <c r="R1" s="5" t="n">
        <v>34486</v>
      </c>
      <c r="S1" s="5" t="n">
        <v>34547</v>
      </c>
      <c r="T1" s="5" t="n">
        <v>34578</v>
      </c>
      <c r="U1" s="5" t="n">
        <v>34608</v>
      </c>
      <c r="V1" s="5" t="n">
        <v>34731</v>
      </c>
      <c r="W1" s="5" t="n">
        <v>34759</v>
      </c>
      <c r="X1" s="5" t="n">
        <v>34851</v>
      </c>
      <c r="Y1" s="5" t="n">
        <v>35004</v>
      </c>
      <c r="Z1" s="5" t="n">
        <v>35096</v>
      </c>
      <c r="AA1" s="5" t="n">
        <v>35217</v>
      </c>
      <c r="AB1" s="5" t="n">
        <v>35339</v>
      </c>
      <c r="AC1" s="5" t="n">
        <v>36008</v>
      </c>
      <c r="AD1" s="5" t="n">
        <v>36130</v>
      </c>
      <c r="AE1" s="5" t="n">
        <v>37043</v>
      </c>
      <c r="AF1" s="5" t="n">
        <v>37288</v>
      </c>
      <c r="AG1" s="5" t="n">
        <v>37408</v>
      </c>
      <c r="AH1" s="5" t="n">
        <v>37500</v>
      </c>
      <c r="AI1" s="5" t="n">
        <v>37907</v>
      </c>
      <c r="AJ1" s="6" t="n">
        <v>38045</v>
      </c>
      <c r="AK1" s="6" t="n">
        <v>38207</v>
      </c>
      <c r="AL1" s="6" t="n">
        <v>38290</v>
      </c>
      <c r="AM1" s="23" t="s">
        <v>19</v>
      </c>
      <c r="AN1" s="23" t="s">
        <v>20</v>
      </c>
      <c r="AO1" s="23" t="s">
        <v>21</v>
      </c>
      <c r="AP1" s="23" t="s">
        <v>22</v>
      </c>
      <c r="AQ1" s="23" t="s">
        <v>23</v>
      </c>
      <c r="AR1" s="23" t="s">
        <v>24</v>
      </c>
      <c r="AS1" s="23" t="s">
        <v>25</v>
      </c>
      <c r="AT1" s="23" t="s">
        <v>26</v>
      </c>
      <c r="AU1" s="23" t="s">
        <v>27</v>
      </c>
      <c r="AV1" s="22" t="s">
        <v>28</v>
      </c>
      <c r="AW1" s="22" t="s">
        <v>29</v>
      </c>
      <c r="AX1" s="22" t="s">
        <v>30</v>
      </c>
      <c r="AY1" s="22" t="s">
        <v>31</v>
      </c>
      <c r="AZ1" s="22" t="s">
        <v>32</v>
      </c>
      <c r="BA1" s="22" t="s">
        <v>33</v>
      </c>
      <c r="BB1" s="25" t="s">
        <v>34</v>
      </c>
      <c r="BC1" s="25" t="s">
        <v>35</v>
      </c>
      <c r="BD1" s="25" t="s">
        <v>36</v>
      </c>
    </row>
    <row r="2" s="25" customFormat="true" ht="16" hidden="false" customHeight="false" outlineLevel="0" collapsed="false">
      <c r="A2" s="24" t="s">
        <v>6</v>
      </c>
      <c r="B2" s="7" t="n">
        <v>0.0137425895184472</v>
      </c>
      <c r="C2" s="7" t="n">
        <v>0.00638481242135644</v>
      </c>
      <c r="D2" s="7" t="n">
        <v>0.0238079968272718</v>
      </c>
      <c r="E2" s="7" t="n">
        <v>0.0333752256359999</v>
      </c>
      <c r="F2" s="7" t="n">
        <v>0.023373</v>
      </c>
      <c r="G2" s="7" t="n">
        <v>0.035825</v>
      </c>
      <c r="H2" s="7" t="n">
        <v>0.0237609488084645</v>
      </c>
      <c r="I2" s="7" t="n">
        <v>0.015687</v>
      </c>
      <c r="J2" s="7" t="n">
        <v>0.018367</v>
      </c>
      <c r="K2" s="7" t="n">
        <v>0.0221189475828951</v>
      </c>
      <c r="L2" s="7" t="n">
        <v>0.015455</v>
      </c>
      <c r="M2" s="7" t="n">
        <v>0.0220195060857861</v>
      </c>
      <c r="N2" s="7" t="n">
        <v>0.026706</v>
      </c>
      <c r="O2" s="7" t="n">
        <v>0.00978095581124136</v>
      </c>
      <c r="P2" s="7" t="n">
        <v>0.0120970901242411</v>
      </c>
      <c r="Q2" s="7" t="n">
        <v>0.0150946073355352</v>
      </c>
      <c r="R2" s="7" t="n">
        <v>0.017724</v>
      </c>
      <c r="S2" s="7" t="n">
        <v>0.030131</v>
      </c>
      <c r="T2" s="7" t="n">
        <v>0.0059833</v>
      </c>
      <c r="U2" s="7" t="n">
        <v>0.021218</v>
      </c>
      <c r="V2" s="7" t="n">
        <v>0.00738767600593554</v>
      </c>
      <c r="W2" s="7" t="n">
        <v>0.02648</v>
      </c>
      <c r="X2" s="7" t="n">
        <v>0.012031</v>
      </c>
      <c r="Y2" s="7" t="n">
        <v>0.0192478614515252</v>
      </c>
      <c r="Z2" s="7" t="n">
        <v>0.00427177060321741</v>
      </c>
      <c r="AA2" s="7" t="n">
        <v>0.0123528199161063</v>
      </c>
      <c r="AB2" s="7" t="n">
        <v>0.0169157194403556</v>
      </c>
      <c r="AC2" s="7" t="n">
        <v>0.0091714</v>
      </c>
      <c r="AD2" s="7" t="n">
        <v>0.030373</v>
      </c>
      <c r="AE2" s="7" t="n">
        <v>0.011905</v>
      </c>
      <c r="AF2" s="7" t="n">
        <v>0.022018</v>
      </c>
      <c r="AG2" s="7" t="n">
        <v>0.13173</v>
      </c>
      <c r="AH2" s="7" t="n">
        <v>0.041098</v>
      </c>
      <c r="AI2" s="7" t="n">
        <v>0.042231</v>
      </c>
      <c r="AJ2" s="7" t="n">
        <v>0.024889</v>
      </c>
      <c r="AK2" s="7" t="n">
        <v>0.038223</v>
      </c>
      <c r="AL2" s="7" t="n">
        <v>0.065174</v>
      </c>
      <c r="AM2" s="23" t="n">
        <v>0.0125</v>
      </c>
      <c r="AN2" s="23" t="n">
        <v>0.0227272727272727</v>
      </c>
      <c r="AO2" s="23" t="n">
        <v>0.0375</v>
      </c>
      <c r="AP2" s="23" t="n">
        <v>0.00952380952380953</v>
      </c>
      <c r="AQ2" s="23" t="n">
        <v>0.0269230769230769</v>
      </c>
      <c r="AR2" s="23" t="n">
        <v>0.00844444444444444</v>
      </c>
      <c r="AS2" s="23" t="n">
        <v>0.00795454545454545</v>
      </c>
      <c r="AT2" s="23" t="n">
        <v>0.0175</v>
      </c>
      <c r="AU2" s="23" t="n">
        <v>0.0176923076923077</v>
      </c>
      <c r="AV2" s="22" t="n">
        <v>0.0160493827160494</v>
      </c>
      <c r="AW2" s="22" t="n">
        <v>0.0126923076923077</v>
      </c>
      <c r="AX2" s="22" t="n">
        <v>0.01003861003861</v>
      </c>
      <c r="AY2" s="22" t="n">
        <v>0.0149253731343284</v>
      </c>
      <c r="AZ2" s="22" t="n">
        <v>0.0210810810810811</v>
      </c>
      <c r="BA2" s="22" t="n">
        <v>0.0197802197802198</v>
      </c>
      <c r="BB2" s="22" t="n">
        <v>0.0113430127041742</v>
      </c>
      <c r="BC2" s="22" t="n">
        <v>0.018819503849444</v>
      </c>
      <c r="BD2" s="22" t="n">
        <v>0.0178913738019169</v>
      </c>
    </row>
    <row r="3" s="25" customFormat="true" ht="16" hidden="false" customHeight="false" outlineLevel="0" collapsed="false">
      <c r="A3" s="24" t="s">
        <v>7</v>
      </c>
      <c r="B3" s="7" t="n">
        <v>0.0182562971757826</v>
      </c>
      <c r="C3" s="7" t="n">
        <v>0.0109243554660505</v>
      </c>
      <c r="D3" s="7" t="n">
        <v>0.024588163672442</v>
      </c>
      <c r="E3" s="7" t="n">
        <v>0.0168475668191342</v>
      </c>
      <c r="F3" s="7" t="n">
        <v>0.012154</v>
      </c>
      <c r="G3" s="7" t="n">
        <v>0.025789</v>
      </c>
      <c r="H3" s="7" t="n">
        <v>0.0167184292381907</v>
      </c>
      <c r="I3" s="7" t="n">
        <v>0.022529</v>
      </c>
      <c r="J3" s="7" t="n">
        <v>0.017055</v>
      </c>
      <c r="K3" s="7" t="n">
        <v>0.0160774487595762</v>
      </c>
      <c r="L3" s="7" t="n">
        <v>0.016571</v>
      </c>
      <c r="M3" s="7" t="n">
        <v>0.018972955677776</v>
      </c>
      <c r="N3" s="7" t="n">
        <v>0.025407</v>
      </c>
      <c r="O3" s="7" t="n">
        <v>0.0116112417032843</v>
      </c>
      <c r="P3" s="7" t="n">
        <v>0.0281978001521417</v>
      </c>
      <c r="Q3" s="7" t="n">
        <v>0.0244131026164898</v>
      </c>
      <c r="R3" s="7" t="n">
        <v>0.017065</v>
      </c>
      <c r="S3" s="7" t="n">
        <v>0.057033</v>
      </c>
      <c r="T3" s="7" t="n">
        <v>0.022434</v>
      </c>
      <c r="U3" s="7" t="n">
        <v>0.026151</v>
      </c>
      <c r="V3" s="7" t="n">
        <v>0.0247895346124646</v>
      </c>
      <c r="W3" s="7" t="n">
        <v>0.019184</v>
      </c>
      <c r="X3" s="7" t="n">
        <v>0.015051</v>
      </c>
      <c r="Y3" s="7" t="n">
        <v>0.017631821927417</v>
      </c>
      <c r="Z3" s="7" t="n">
        <v>0.0158723835388701</v>
      </c>
      <c r="AA3" s="7" t="n">
        <v>0.019408393559944</v>
      </c>
      <c r="AB3" s="7" t="n">
        <v>0.0206575607699435</v>
      </c>
      <c r="AC3" s="7" t="n">
        <v>0.019365</v>
      </c>
      <c r="AD3" s="7" t="n">
        <v>0.0091318</v>
      </c>
      <c r="AE3" s="7" t="n">
        <v>0.015874</v>
      </c>
      <c r="AF3" s="7" t="n">
        <v>0.07576</v>
      </c>
      <c r="AG3" s="7" t="n">
        <v>0.090365</v>
      </c>
      <c r="AH3" s="7" t="n">
        <v>0.080328</v>
      </c>
      <c r="AI3" s="7" t="n">
        <v>0.11741</v>
      </c>
      <c r="AJ3" s="7" t="n">
        <v>0.072594</v>
      </c>
      <c r="AK3" s="7" t="n">
        <v>0.096556</v>
      </c>
      <c r="AL3" s="7" t="n">
        <v>0.11022</v>
      </c>
      <c r="AM3" s="23" t="n">
        <v>0.0151785714285714</v>
      </c>
      <c r="AN3" s="23" t="n">
        <v>0.0318181818181818</v>
      </c>
      <c r="AO3" s="23" t="n">
        <v>0.0375</v>
      </c>
      <c r="AP3" s="23" t="n">
        <v>0.0142857142857143</v>
      </c>
      <c r="AQ3" s="23" t="n">
        <v>0.0301282051282051</v>
      </c>
      <c r="AR3" s="23" t="n">
        <v>0.00622222222222222</v>
      </c>
      <c r="AS3" s="23" t="n">
        <v>0.000757575757575758</v>
      </c>
      <c r="AT3" s="23" t="n">
        <v>0.005</v>
      </c>
      <c r="AU3" s="23" t="n">
        <v>0.0123076923076923</v>
      </c>
      <c r="AV3" s="22" t="n">
        <v>0.00617283950617284</v>
      </c>
      <c r="AW3" s="22" t="n">
        <v>0.02</v>
      </c>
      <c r="AX3" s="22" t="n">
        <v>0.0208494208494209</v>
      </c>
      <c r="AY3" s="22" t="n">
        <v>0.0309701492537313</v>
      </c>
      <c r="AZ3" s="22" t="n">
        <v>0.0335135135135135</v>
      </c>
      <c r="BA3" s="22" t="n">
        <v>0.0307692307692308</v>
      </c>
      <c r="BB3" s="22" t="n">
        <v>0.0276769509981851</v>
      </c>
      <c r="BC3" s="22" t="n">
        <v>0.039349871685201</v>
      </c>
      <c r="BD3" s="22" t="n">
        <v>0.0351437699680511</v>
      </c>
    </row>
    <row r="4" s="25" customFormat="true" ht="16" hidden="false" customHeight="false" outlineLevel="0" collapsed="false">
      <c r="A4" s="24" t="s">
        <v>8</v>
      </c>
      <c r="B4" s="7" t="n">
        <v>0.176856869301479</v>
      </c>
      <c r="C4" s="7" t="n">
        <v>0.12245843378231</v>
      </c>
      <c r="D4" s="7" t="n">
        <v>0.178453499081466</v>
      </c>
      <c r="E4" s="7" t="n">
        <v>0.23600421602852</v>
      </c>
      <c r="F4" s="10" t="n">
        <v>0.23369</v>
      </c>
      <c r="G4" s="10" t="n">
        <v>0.47015</v>
      </c>
      <c r="H4" s="7" t="n">
        <v>0.429714544773884</v>
      </c>
      <c r="I4" s="10" t="n">
        <v>0.2378</v>
      </c>
      <c r="J4" s="10" t="n">
        <v>0.24707</v>
      </c>
      <c r="K4" s="7" t="n">
        <v>0.186593191075305</v>
      </c>
      <c r="L4" s="10" t="n">
        <v>0.28728</v>
      </c>
      <c r="M4" s="7" t="n">
        <v>0.188360114981556</v>
      </c>
      <c r="N4" s="10" t="n">
        <v>0.16427</v>
      </c>
      <c r="O4" s="7" t="n">
        <v>0.0857739374135837</v>
      </c>
      <c r="P4" s="7" t="n">
        <v>0.0945545818954328</v>
      </c>
      <c r="Q4" s="7" t="n">
        <v>0.0661747727766445</v>
      </c>
      <c r="R4" s="10" t="n">
        <v>0.32793</v>
      </c>
      <c r="S4" s="10" t="n">
        <v>0.12811</v>
      </c>
      <c r="T4" s="10" t="n">
        <v>0.30498</v>
      </c>
      <c r="U4" s="10" t="n">
        <v>0.28112</v>
      </c>
      <c r="V4" s="7" t="n">
        <v>0.373645590447926</v>
      </c>
      <c r="W4" s="10" t="n">
        <v>0.32144</v>
      </c>
      <c r="X4" s="10" t="n">
        <v>0.59757</v>
      </c>
      <c r="Y4" s="7" t="n">
        <v>0.574777425185637</v>
      </c>
      <c r="Z4" s="7" t="n">
        <v>0.497418990919162</v>
      </c>
      <c r="AA4" s="7" t="n">
        <v>0.539577873718628</v>
      </c>
      <c r="AB4" s="7" t="n">
        <v>0.616234857849049</v>
      </c>
      <c r="AC4" s="10" t="n">
        <v>0.69671</v>
      </c>
      <c r="AD4" s="10" t="n">
        <v>0.40214</v>
      </c>
      <c r="AE4" s="10" t="n">
        <v>0</v>
      </c>
      <c r="AF4" s="10" t="n">
        <v>0</v>
      </c>
      <c r="AG4" s="10" t="n">
        <v>0</v>
      </c>
      <c r="AH4" s="10" t="n">
        <v>0</v>
      </c>
      <c r="AI4" s="10" t="n">
        <v>0.00357471948241557</v>
      </c>
      <c r="AJ4" s="10" t="n">
        <v>0</v>
      </c>
      <c r="AK4" s="10" t="n">
        <v>0.00406835040119743</v>
      </c>
      <c r="AL4" s="10" t="n">
        <v>0</v>
      </c>
      <c r="AM4" s="23" t="n">
        <v>0</v>
      </c>
      <c r="AN4" s="23" t="n">
        <v>0.0409090909090909</v>
      </c>
      <c r="AO4" s="23" t="n">
        <v>0</v>
      </c>
      <c r="AP4" s="23" t="n">
        <v>0</v>
      </c>
      <c r="AQ4" s="23" t="n">
        <v>0.0147435897435897</v>
      </c>
      <c r="AR4" s="23" t="n">
        <v>0.140888888888889</v>
      </c>
      <c r="AS4" s="23" t="n">
        <v>0.44469696969697</v>
      </c>
      <c r="AT4" s="23" t="n">
        <v>0.465</v>
      </c>
      <c r="AU4" s="23" t="n">
        <v>1.33461538461538</v>
      </c>
      <c r="AV4" s="22" t="n">
        <v>0.429218106995885</v>
      </c>
      <c r="AW4" s="22" t="n">
        <v>0.0215384615384615</v>
      </c>
      <c r="AX4" s="22" t="n">
        <v>0.00154440154440154</v>
      </c>
      <c r="AY4" s="22" t="n">
        <v>0</v>
      </c>
      <c r="AZ4" s="22" t="n">
        <v>0</v>
      </c>
      <c r="BA4" s="22" t="n">
        <v>0.00146520146520147</v>
      </c>
      <c r="BB4" s="22" t="n">
        <v>0.000453720508166969</v>
      </c>
      <c r="BC4" s="22" t="n">
        <v>0.00171086398631309</v>
      </c>
      <c r="BD4" s="22" t="n">
        <v>0.00319488817891374</v>
      </c>
    </row>
    <row r="5" s="25" customFormat="true" ht="16" hidden="false" customHeight="false" outlineLevel="0" collapsed="false">
      <c r="A5" s="24" t="s">
        <v>9</v>
      </c>
      <c r="B5" s="7" t="n">
        <v>0.000597732304031829</v>
      </c>
      <c r="C5" s="7" t="n">
        <v>0.000733997433945217</v>
      </c>
      <c r="D5" s="7" t="n">
        <v>0.00154945710971824</v>
      </c>
      <c r="E5" s="7" t="n">
        <v>0.000454594414339088</v>
      </c>
      <c r="F5" s="7" t="n">
        <v>0.00280478683620045</v>
      </c>
      <c r="G5" s="7" t="n">
        <v>0.000634072025129035</v>
      </c>
      <c r="H5" s="7" t="n">
        <v>0.000705244634711826</v>
      </c>
      <c r="I5" s="7" t="n">
        <v>0.00130725538942179</v>
      </c>
      <c r="J5" s="7" t="n">
        <v>0.000622604392339553</v>
      </c>
      <c r="K5" s="7" t="n">
        <v>0.00112679897882056</v>
      </c>
      <c r="L5" s="7" t="n">
        <v>0.000858608435402567</v>
      </c>
      <c r="M5" s="7" t="n">
        <v>0.000768898884667936</v>
      </c>
      <c r="N5" s="7" t="n">
        <v>0.00102715888294889</v>
      </c>
      <c r="O5" s="7" t="n">
        <v>0.000626447100440821</v>
      </c>
      <c r="P5" s="7" t="n">
        <v>0.00106303304366331</v>
      </c>
      <c r="Q5" s="7" t="n">
        <v>0.0013834583985404</v>
      </c>
      <c r="R5" s="7" t="n">
        <v>0.000256863389774782</v>
      </c>
      <c r="S5" s="7" t="n">
        <v>0.0030467928476741</v>
      </c>
      <c r="T5" s="7" t="n">
        <v>0.00106844912472648</v>
      </c>
      <c r="U5" s="7" t="n">
        <v>0.00321480588365543</v>
      </c>
      <c r="V5" s="7" t="n">
        <v>0.0012543491206605</v>
      </c>
      <c r="W5" s="7" t="n">
        <v>0.000481454377383199</v>
      </c>
      <c r="X5" s="7" t="n">
        <v>0.000523083669246768</v>
      </c>
      <c r="Y5" s="7" t="n">
        <v>0.00132075415869137</v>
      </c>
      <c r="Z5" s="7" t="n">
        <v>0.0022770164529046</v>
      </c>
      <c r="AA5" s="7" t="n">
        <v>0.00104758393282594</v>
      </c>
      <c r="AB5" s="7" t="n">
        <v>0.000639652084688474</v>
      </c>
      <c r="AC5" s="7" t="n">
        <v>0.00101904192859404</v>
      </c>
      <c r="AD5" s="7" t="n">
        <v>0.00164175809767077</v>
      </c>
      <c r="AE5" s="7" t="n">
        <v>0.00256027921380994</v>
      </c>
      <c r="AF5" s="7" t="n">
        <v>0.001</v>
      </c>
      <c r="AG5" s="7" t="n">
        <v>0.00742154353073882</v>
      </c>
      <c r="AH5" s="7" t="n">
        <v>0.00560429381563936</v>
      </c>
      <c r="AI5" s="7" t="n">
        <v>0.012928</v>
      </c>
      <c r="AJ5" s="7" t="n">
        <v>0.018667</v>
      </c>
      <c r="AK5" s="7" t="n">
        <v>0.00839040712821872</v>
      </c>
      <c r="AL5" s="7" t="n">
        <v>0.012554</v>
      </c>
      <c r="AM5" s="23" t="n">
        <v>0.00357142857142857</v>
      </c>
      <c r="AN5" s="23" t="n">
        <v>0.00454545454545455</v>
      </c>
      <c r="AO5" s="23" t="n">
        <v>0</v>
      </c>
      <c r="AP5" s="23" t="n">
        <v>0</v>
      </c>
      <c r="AQ5" s="23" t="n">
        <v>0.00512820512820513</v>
      </c>
      <c r="AR5" s="23" t="n">
        <v>0.00155555555555556</v>
      </c>
      <c r="AS5" s="23" t="n">
        <v>0.000757575757575758</v>
      </c>
      <c r="AT5" s="23" t="n">
        <v>0.005</v>
      </c>
      <c r="AU5" s="23" t="n">
        <v>0.00153846153846154</v>
      </c>
      <c r="AV5" s="22" t="n">
        <v>0.00411522633744856</v>
      </c>
      <c r="AW5" s="22" t="n">
        <v>0.00384615384615385</v>
      </c>
      <c r="AX5" s="22" t="n">
        <v>0.00308880308880309</v>
      </c>
      <c r="AY5" s="22" t="n">
        <v>0.00447761194029851</v>
      </c>
      <c r="AZ5" s="22" t="n">
        <v>0.00432432432432432</v>
      </c>
      <c r="BA5" s="22" t="n">
        <v>0.00512820512820513</v>
      </c>
      <c r="BB5" s="22" t="n">
        <v>0.00544464609800363</v>
      </c>
      <c r="BC5" s="22" t="n">
        <v>0.0029940119760479</v>
      </c>
      <c r="BD5" s="22" t="n">
        <v>0.0019</v>
      </c>
    </row>
    <row r="6" s="25" customFormat="true" ht="16" hidden="false" customHeight="false" outlineLevel="0" collapsed="false">
      <c r="A6" s="24" t="s">
        <v>10</v>
      </c>
      <c r="B6" s="7" t="n">
        <v>0.140033696689559</v>
      </c>
      <c r="C6" s="7" t="n">
        <v>0.113959533517112</v>
      </c>
      <c r="D6" s="7" t="n">
        <v>0.447183100695016</v>
      </c>
      <c r="E6" s="7" t="n">
        <v>0.54860461401665</v>
      </c>
      <c r="F6" s="7" t="n">
        <v>0.365702</v>
      </c>
      <c r="G6" s="7" t="n">
        <v>0.358125</v>
      </c>
      <c r="H6" s="7" t="n">
        <v>0.30588442660962</v>
      </c>
      <c r="I6" s="7" t="n">
        <v>0.554106</v>
      </c>
      <c r="J6" s="7" t="n">
        <v>0.27013</v>
      </c>
      <c r="K6" s="7" t="n">
        <v>0.317246763766645</v>
      </c>
      <c r="L6" s="7" t="n">
        <v>0.111</v>
      </c>
      <c r="M6" s="7" t="n">
        <v>0.142808188034432</v>
      </c>
      <c r="N6" s="7" t="n">
        <v>0.15537</v>
      </c>
      <c r="O6" s="7" t="n">
        <v>0.161275998689997</v>
      </c>
      <c r="P6" s="7" t="n">
        <v>0.223160148433107</v>
      </c>
      <c r="Q6" s="7" t="n">
        <v>0.0963485399378307</v>
      </c>
      <c r="R6" s="7" t="n">
        <v>0.19702</v>
      </c>
      <c r="S6" s="7" t="n">
        <v>0.35908</v>
      </c>
      <c r="T6" s="7" t="n">
        <v>0.2082</v>
      </c>
      <c r="U6" s="7" t="n">
        <v>0.19692</v>
      </c>
      <c r="V6" s="7" t="n">
        <v>0.088585208641038</v>
      </c>
      <c r="W6" s="7" t="n">
        <v>0.073633</v>
      </c>
      <c r="X6" s="7" t="n">
        <v>0.12142</v>
      </c>
      <c r="Y6" s="7" t="n">
        <v>0.0830616983166039</v>
      </c>
      <c r="Z6" s="7" t="n">
        <v>0.157115330558625</v>
      </c>
      <c r="AA6" s="7" t="n">
        <v>0.101447745366804</v>
      </c>
      <c r="AB6" s="7" t="n">
        <v>0.125367506492031</v>
      </c>
      <c r="AC6" s="7" t="n">
        <v>0.065813</v>
      </c>
      <c r="AD6" s="7" t="n">
        <v>0.081135</v>
      </c>
      <c r="AE6" s="7" t="n">
        <v>0.28541</v>
      </c>
      <c r="AF6" s="7" t="n">
        <v>0.72784</v>
      </c>
      <c r="AG6" s="7" t="n">
        <v>0.88411</v>
      </c>
      <c r="AH6" s="7" t="n">
        <v>0.33671</v>
      </c>
      <c r="AI6" s="7" t="n">
        <v>0.6297</v>
      </c>
      <c r="AJ6" s="7" t="n">
        <v>0.55772</v>
      </c>
      <c r="AK6" s="7" t="n">
        <v>0.88148</v>
      </c>
      <c r="AL6" s="7" t="n">
        <v>0.80587</v>
      </c>
      <c r="AM6" s="23" t="n">
        <v>0.0169642857142857</v>
      </c>
      <c r="AN6" s="23" t="n">
        <v>0.0181818181818182</v>
      </c>
      <c r="AO6" s="23" t="n">
        <v>0.0125</v>
      </c>
      <c r="AP6" s="23" t="n">
        <v>0.0214285714285714</v>
      </c>
      <c r="AQ6" s="23" t="n">
        <v>0.108333333333333</v>
      </c>
      <c r="AR6" s="23" t="n">
        <v>0.140444444444444</v>
      </c>
      <c r="AS6" s="23" t="n">
        <v>0.258712121212121</v>
      </c>
      <c r="AT6" s="23" t="n">
        <v>0.2475</v>
      </c>
      <c r="AU6" s="23" t="n">
        <v>0.766538461538462</v>
      </c>
      <c r="AV6" s="22" t="n">
        <v>0.440329218106996</v>
      </c>
      <c r="AW6" s="22" t="n">
        <v>0.531923076923077</v>
      </c>
      <c r="AX6" s="22" t="n">
        <v>0.430888030888031</v>
      </c>
      <c r="AY6" s="22" t="n">
        <v>0.470522388059702</v>
      </c>
      <c r="AZ6" s="22" t="n">
        <v>0.481081081081081</v>
      </c>
      <c r="BA6" s="22" t="n">
        <v>0.589377289377289</v>
      </c>
      <c r="BB6" s="22" t="n">
        <v>0.509981851179673</v>
      </c>
      <c r="BC6" s="22" t="n">
        <v>0.417450812660394</v>
      </c>
      <c r="BD6" s="22" t="n">
        <v>0.566773162939297</v>
      </c>
    </row>
    <row r="7" s="25" customFormat="true" ht="16" hidden="false" customHeight="false" outlineLevel="0" collapsed="false">
      <c r="A7" s="24" t="s">
        <v>11</v>
      </c>
      <c r="B7" s="7" t="n">
        <v>0.023065158836729</v>
      </c>
      <c r="C7" s="7" t="n">
        <v>0.0124391048782194</v>
      </c>
      <c r="D7" s="7" t="n">
        <v>0.0245758942932211</v>
      </c>
      <c r="E7" s="7" t="n">
        <v>0.0548403988577484</v>
      </c>
      <c r="F7" s="7" t="n">
        <v>0.017116</v>
      </c>
      <c r="G7" s="7" t="n">
        <v>0.094211</v>
      </c>
      <c r="H7" s="7" t="n">
        <v>0.0723329594509658</v>
      </c>
      <c r="I7" s="7" t="n">
        <v>0.080892</v>
      </c>
      <c r="J7" s="7" t="n">
        <v>0.059037</v>
      </c>
      <c r="K7" s="7" t="n">
        <v>0.0930196792471936</v>
      </c>
      <c r="L7" s="7" t="n">
        <v>0.04586</v>
      </c>
      <c r="M7" s="7" t="n">
        <v>0.0490593295768593</v>
      </c>
      <c r="N7" s="7" t="n">
        <v>0.069793</v>
      </c>
      <c r="O7" s="7" t="n">
        <v>0.0193555160217909</v>
      </c>
      <c r="P7" s="7" t="n">
        <v>0.0449465566925047</v>
      </c>
      <c r="Q7" s="7" t="n">
        <v>0.0444929770397817</v>
      </c>
      <c r="R7" s="7" t="n">
        <v>0.094501</v>
      </c>
      <c r="S7" s="7" t="n">
        <v>0.024045</v>
      </c>
      <c r="T7" s="7" t="n">
        <v>0.01316</v>
      </c>
      <c r="U7" s="7" t="n">
        <v>0.026881</v>
      </c>
      <c r="V7" s="7" t="n">
        <v>0.0222224912692387</v>
      </c>
      <c r="W7" s="7" t="n">
        <v>0.072157</v>
      </c>
      <c r="X7" s="7" t="n">
        <v>0.013129</v>
      </c>
      <c r="Y7" s="7" t="n">
        <v>0.0600662103987571</v>
      </c>
      <c r="Z7" s="7" t="n">
        <v>0.116112892184201</v>
      </c>
      <c r="AA7" s="7" t="n">
        <v>0.0381667399780198</v>
      </c>
      <c r="AB7" s="7" t="n">
        <v>0.0892929685829231</v>
      </c>
      <c r="AC7" s="7" t="n">
        <v>0.072973</v>
      </c>
      <c r="AD7" s="7" t="n">
        <v>0.036077</v>
      </c>
      <c r="AE7" s="7" t="n">
        <v>0.00312591320897374</v>
      </c>
      <c r="AF7" s="7" t="n">
        <v>0.0283313916425404</v>
      </c>
      <c r="AG7" s="7" t="n">
        <v>0.00470472517504714</v>
      </c>
      <c r="AH7" s="7" t="n">
        <v>0.00747239175418581</v>
      </c>
      <c r="AI7" s="7" t="n">
        <v>0.0120658658379141</v>
      </c>
      <c r="AJ7" s="7" t="n">
        <v>0.00912604511883521</v>
      </c>
      <c r="AK7" s="7" t="n">
        <v>0.00932267458690969</v>
      </c>
      <c r="AL7" s="7" t="n">
        <v>0.10207</v>
      </c>
      <c r="AM7" s="19" t="n">
        <v>0.0107</v>
      </c>
      <c r="AN7" s="19" t="n">
        <v>0</v>
      </c>
      <c r="AO7" s="19" t="n">
        <v>0.0125</v>
      </c>
      <c r="AP7" s="19" t="n">
        <v>0.0048</v>
      </c>
      <c r="AQ7" s="19" t="n">
        <v>0.0032</v>
      </c>
      <c r="AR7" s="19" t="n">
        <v>0.4694</v>
      </c>
      <c r="AS7" s="19" t="n">
        <v>0.4054</v>
      </c>
      <c r="AT7" s="19" t="n">
        <v>0.6075</v>
      </c>
      <c r="AU7" s="19" t="n">
        <v>0.8523</v>
      </c>
      <c r="AV7" s="19" t="n">
        <v>0.6646</v>
      </c>
      <c r="AW7" s="19" t="n">
        <v>0.8288</v>
      </c>
      <c r="AX7" s="19" t="n">
        <v>0.9749</v>
      </c>
      <c r="AY7" s="19" t="n">
        <v>0.6161</v>
      </c>
      <c r="AZ7" s="19" t="n">
        <v>0.4486</v>
      </c>
      <c r="BA7" s="19" t="n">
        <v>0.0736</v>
      </c>
      <c r="BB7" s="19" t="n">
        <v>0.1661</v>
      </c>
      <c r="BC7" s="19" t="n">
        <v>0.0496</v>
      </c>
      <c r="BD7" s="19" t="n">
        <v>0.0799</v>
      </c>
    </row>
    <row r="8" s="25" customFormat="true" ht="15" hidden="false" customHeight="false" outlineLevel="0" collapsed="false">
      <c r="A8" s="24" t="s">
        <v>12</v>
      </c>
      <c r="B8" s="7" t="n">
        <v>0.0142051635694781</v>
      </c>
      <c r="C8" s="7" t="n">
        <v>0.0169650161914954</v>
      </c>
      <c r="D8" s="7" t="n">
        <v>0.0208114874625585</v>
      </c>
      <c r="E8" s="7" t="n">
        <v>0.0286920012878542</v>
      </c>
      <c r="F8" s="10" t="n">
        <v>0.023997</v>
      </c>
      <c r="G8" s="10" t="n">
        <v>0.0069089</v>
      </c>
      <c r="H8" s="7" t="n">
        <v>0.0152477189559404</v>
      </c>
      <c r="I8" s="10" t="n">
        <v>0.015213</v>
      </c>
      <c r="J8" s="10" t="n">
        <v>0.026169</v>
      </c>
      <c r="K8" s="7" t="n">
        <v>0.00742611386836558</v>
      </c>
      <c r="L8" s="10" t="n">
        <v>0.014295</v>
      </c>
      <c r="M8" s="7" t="n">
        <v>0.0125969391388725</v>
      </c>
      <c r="N8" s="10" t="n">
        <v>0.015894</v>
      </c>
      <c r="O8" s="7" t="n">
        <v>0.00522782009299158</v>
      </c>
      <c r="P8" s="7" t="n">
        <v>0.0162903579423566</v>
      </c>
      <c r="Q8" s="7" t="n">
        <v>0.0121742390772537</v>
      </c>
      <c r="R8" s="10" t="n">
        <v>0.02564</v>
      </c>
      <c r="S8" s="10" t="n">
        <v>0.012885</v>
      </c>
      <c r="T8" s="10" t="n">
        <v>0.022225</v>
      </c>
      <c r="U8" s="10" t="n">
        <v>0.055037</v>
      </c>
      <c r="V8" s="7" t="n">
        <v>0.200455783007799</v>
      </c>
      <c r="W8" s="10" t="n">
        <v>0.08995</v>
      </c>
      <c r="X8" s="10" t="n">
        <v>0.30074</v>
      </c>
      <c r="Y8" s="7" t="n">
        <v>0.0538696060204725</v>
      </c>
      <c r="Z8" s="7" t="n">
        <v>0.0118115013694345</v>
      </c>
      <c r="AA8" s="7" t="n">
        <v>0.0424902573982477</v>
      </c>
      <c r="AB8" s="7" t="n">
        <v>0.027786172260624</v>
      </c>
      <c r="AC8" s="10" t="n">
        <v>0.00914</v>
      </c>
      <c r="AD8" s="10" t="n">
        <v>0.00776</v>
      </c>
      <c r="AE8" s="10" t="n">
        <v>0.56788</v>
      </c>
      <c r="AF8" s="10" t="n">
        <v>0.088142</v>
      </c>
      <c r="AG8" s="10" t="n">
        <v>0.00470472517504714</v>
      </c>
      <c r="AH8" s="10" t="n">
        <v>0.0149447835083716</v>
      </c>
      <c r="AI8" s="10" t="n">
        <v>0.00517108535910602</v>
      </c>
      <c r="AJ8" s="10" t="n">
        <v>0.00497784279209193</v>
      </c>
      <c r="AK8" s="10" t="n">
        <v>0.00745813966952775</v>
      </c>
      <c r="AL8" s="10" t="n">
        <v>0.0147726827743698</v>
      </c>
      <c r="AM8" s="23" t="n">
        <v>0.00178571428571429</v>
      </c>
      <c r="AN8" s="23" t="n">
        <v>0</v>
      </c>
      <c r="AO8" s="23" t="n">
        <v>0</v>
      </c>
      <c r="AP8" s="23" t="n">
        <v>0</v>
      </c>
      <c r="AQ8" s="23" t="n">
        <v>0.0442307692307692</v>
      </c>
      <c r="AR8" s="17" t="n">
        <v>0.0865</v>
      </c>
      <c r="AS8" s="17" t="n">
        <v>0.117</v>
      </c>
      <c r="AT8" s="17" t="n">
        <v>0.1025</v>
      </c>
      <c r="AU8" s="17" t="n">
        <v>0.9757</v>
      </c>
      <c r="AV8" s="22" t="n">
        <v>0.261316872427984</v>
      </c>
      <c r="AW8" s="22" t="n">
        <v>0.0496153846153846</v>
      </c>
      <c r="AX8" s="22" t="n">
        <v>0.372586872586873</v>
      </c>
      <c r="AY8" s="22" t="n">
        <v>0.137313432835821</v>
      </c>
      <c r="AZ8" s="22" t="n">
        <v>0.00540540540540541</v>
      </c>
      <c r="BA8" s="22" t="n">
        <v>0.0201465201465201</v>
      </c>
      <c r="BB8" s="22" t="n">
        <v>0.0353827586206896</v>
      </c>
      <c r="BC8" s="22" t="n">
        <v>0.0179640718562874</v>
      </c>
      <c r="BD8" s="22" t="n">
        <v>0.00830671399361022</v>
      </c>
    </row>
    <row r="9" s="25" customFormat="true" ht="16" hidden="false" customHeight="false" outlineLevel="0" collapsed="false">
      <c r="A9" s="24" t="s">
        <v>13</v>
      </c>
      <c r="B9" s="7" t="n">
        <v>0.000783777401401326</v>
      </c>
      <c r="C9" s="7" t="n">
        <v>0.000398603338111223</v>
      </c>
      <c r="D9" s="7" t="n">
        <v>0.000834027614332281</v>
      </c>
      <c r="E9" s="7" t="n">
        <v>0.000142159177558364</v>
      </c>
      <c r="F9" s="7" t="n">
        <v>0</v>
      </c>
      <c r="G9" s="7" t="n">
        <v>0.00190221607538711</v>
      </c>
      <c r="H9" s="7" t="n">
        <v>0.000705244634711826</v>
      </c>
      <c r="I9" s="7" t="n">
        <v>0.000871503592947862</v>
      </c>
      <c r="J9" s="7" t="n">
        <v>0</v>
      </c>
      <c r="K9" s="7" t="n">
        <v>0.00109983954170833</v>
      </c>
      <c r="L9" s="7" t="n">
        <v>0.000429304217701284</v>
      </c>
      <c r="M9" s="7" t="n">
        <v>0</v>
      </c>
      <c r="N9" s="7" t="n">
        <v>0.00102715888294889</v>
      </c>
      <c r="O9" s="7" t="n">
        <v>0.00031322355022041</v>
      </c>
      <c r="P9" s="7" t="n">
        <v>0.00168860099782349</v>
      </c>
      <c r="Q9" s="7" t="n">
        <v>0.000863112623097025</v>
      </c>
      <c r="R9" s="7" t="n">
        <v>0.00128431694887391</v>
      </c>
      <c r="S9" s="7" t="n">
        <v>0.0030467928476741</v>
      </c>
      <c r="T9" s="7" t="n">
        <v>0</v>
      </c>
      <c r="U9" s="7" t="n">
        <v>0.00289332529528989</v>
      </c>
      <c r="V9" s="7" t="n">
        <v>0.00117182774762489</v>
      </c>
      <c r="W9" s="7" t="n">
        <v>0.000481454377383199</v>
      </c>
      <c r="X9" s="7" t="n">
        <v>0.00130770917311692</v>
      </c>
      <c r="Y9" s="7" t="n">
        <v>0.000695479575808425</v>
      </c>
      <c r="Z9" s="7" t="n">
        <v>0.000444983953587398</v>
      </c>
      <c r="AA9" s="7" t="n">
        <v>0.00104758393282594</v>
      </c>
      <c r="AB9" s="7" t="n">
        <v>0.000759319786107808</v>
      </c>
      <c r="AC9" s="7" t="n">
        <v>0.00203808385718808</v>
      </c>
      <c r="AD9" s="7" t="n">
        <v>0.000820879048835384</v>
      </c>
      <c r="AE9" s="7" t="n">
        <v>0.000853426404603315</v>
      </c>
      <c r="AF9" s="7" t="n">
        <v>0.0128436822587501</v>
      </c>
      <c r="AG9" s="7" t="n">
        <v>0.0111323152961082</v>
      </c>
      <c r="AH9" s="7" t="n">
        <v>0.00934048969273226</v>
      </c>
      <c r="AI9" s="7" t="n">
        <v>0.00603293291895703</v>
      </c>
      <c r="AJ9" s="7" t="n">
        <v>0.00580748325744059</v>
      </c>
      <c r="AK9" s="7" t="n">
        <v>0.00466133729345484</v>
      </c>
      <c r="AL9" s="7" t="n">
        <v>0.00626671965395614</v>
      </c>
      <c r="AM9" s="23" t="n">
        <v>0</v>
      </c>
      <c r="AN9" s="23" t="n">
        <v>0</v>
      </c>
      <c r="AO9" s="23" t="n">
        <v>0.0125</v>
      </c>
      <c r="AP9" s="23" t="n">
        <v>0</v>
      </c>
      <c r="AQ9" s="23" t="n">
        <v>0.00128205128205128</v>
      </c>
      <c r="AR9" s="23" t="n">
        <v>0.000444444444444444</v>
      </c>
      <c r="AS9" s="23" t="n">
        <v>0</v>
      </c>
      <c r="AT9" s="23" t="n">
        <v>0.0025</v>
      </c>
      <c r="AU9" s="23" t="n">
        <v>0.00269230769230769</v>
      </c>
      <c r="AV9" s="22" t="n">
        <v>0.00246913580246914</v>
      </c>
      <c r="AW9" s="22" t="n">
        <v>0.00115384615384615</v>
      </c>
      <c r="AX9" s="22" t="n">
        <v>0.000386100386100386</v>
      </c>
      <c r="AY9" s="22" t="n">
        <v>0.00149253731343284</v>
      </c>
      <c r="AZ9" s="22" t="n">
        <v>0.0027027027027027</v>
      </c>
      <c r="BA9" s="22" t="n">
        <v>0.00183150183150183</v>
      </c>
      <c r="BB9" s="22" t="n">
        <v>0.000453720508166969</v>
      </c>
      <c r="BC9" s="22" t="n">
        <v>0.00213857998289136</v>
      </c>
      <c r="BD9" s="22" t="n">
        <v>0.0012779552715655</v>
      </c>
    </row>
    <row r="10" s="25" customFormat="true" ht="16" hidden="false" customHeight="false" outlineLevel="0" collapsed="false">
      <c r="A10" s="24" t="s">
        <v>14</v>
      </c>
      <c r="B10" s="7" t="n">
        <v>0.00518828147338643</v>
      </c>
      <c r="C10" s="7" t="n">
        <v>0.00378231525022993</v>
      </c>
      <c r="D10" s="7" t="n">
        <v>0.00232841239946737</v>
      </c>
      <c r="E10" s="7" t="n">
        <v>0</v>
      </c>
      <c r="F10" s="7" t="n">
        <v>0.00218150087260035</v>
      </c>
      <c r="G10" s="7" t="n">
        <v>0.000406404941884093</v>
      </c>
      <c r="H10" s="7" t="n">
        <v>0.000893104006663174</v>
      </c>
      <c r="I10" s="7" t="n">
        <v>0.00138303932406774</v>
      </c>
      <c r="J10" s="7" t="n">
        <v>0.00063825406084075</v>
      </c>
      <c r="K10" s="7" t="n">
        <v>0</v>
      </c>
      <c r="L10" s="7" t="n">
        <v>0.00400249954898829</v>
      </c>
      <c r="M10" s="7" t="n">
        <v>0</v>
      </c>
      <c r="N10" s="7" t="n">
        <v>0</v>
      </c>
      <c r="O10" s="7" t="n">
        <v>0.000161849751448251</v>
      </c>
      <c r="P10" s="7" t="n">
        <v>0.000335841696031639</v>
      </c>
      <c r="Q10" s="7" t="n">
        <v>0</v>
      </c>
      <c r="R10" s="7" t="n">
        <v>0.000625361651333179</v>
      </c>
      <c r="S10" s="7" t="n">
        <v>0</v>
      </c>
      <c r="T10" s="7" t="n">
        <v>0.000483146878320765</v>
      </c>
      <c r="U10" s="7" t="n">
        <v>0.00258998761087196</v>
      </c>
      <c r="V10" s="7" t="n">
        <v>0.0001185856369426</v>
      </c>
      <c r="W10" s="7" t="n">
        <v>0</v>
      </c>
      <c r="X10" s="7" t="n">
        <v>0.0028506195401104</v>
      </c>
      <c r="Y10" s="7" t="n">
        <v>0.00474435670114433</v>
      </c>
      <c r="Z10" s="7" t="n">
        <v>0.000103180255389185</v>
      </c>
      <c r="AA10" s="7" t="n">
        <v>0.00167083825200581</v>
      </c>
      <c r="AB10" s="7" t="n">
        <v>0.000550935877023623</v>
      </c>
      <c r="AC10" s="7" t="n">
        <v>0.00371311024966953</v>
      </c>
      <c r="AD10" s="7" t="n">
        <v>0.00025032250550319</v>
      </c>
      <c r="AE10" s="7" t="n">
        <v>0.0202028570585837</v>
      </c>
      <c r="AF10" s="7" t="n">
        <v>0.0366962350250004</v>
      </c>
      <c r="AG10" s="7" t="n">
        <v>0.0313648345003143</v>
      </c>
      <c r="AH10" s="7" t="n">
        <v>0.00186809793854645</v>
      </c>
      <c r="AI10" s="7" t="n">
        <v>0.00172369511970201</v>
      </c>
      <c r="AJ10" s="7" t="n">
        <v>0</v>
      </c>
      <c r="AK10" s="7" t="n">
        <v>0</v>
      </c>
      <c r="AL10" s="7" t="n">
        <v>0</v>
      </c>
      <c r="AM10" s="23" t="n">
        <v>0</v>
      </c>
      <c r="AN10" s="23" t="n">
        <v>0</v>
      </c>
      <c r="AO10" s="23" t="n">
        <v>0</v>
      </c>
      <c r="AP10" s="23" t="n">
        <v>0</v>
      </c>
      <c r="AQ10" s="23" t="n">
        <v>0.00128205128205128</v>
      </c>
      <c r="AR10" s="23" t="n">
        <v>0.0506666666666667</v>
      </c>
      <c r="AS10" s="23" t="n">
        <v>0.0628787878787879</v>
      </c>
      <c r="AT10" s="23" t="n">
        <v>0.125</v>
      </c>
      <c r="AU10" s="23" t="n">
        <v>0.288846153846154</v>
      </c>
      <c r="AV10" s="22" t="n">
        <v>0.269547325102881</v>
      </c>
      <c r="AW10" s="22" t="n">
        <v>0.218846153846154</v>
      </c>
      <c r="AX10" s="22" t="n">
        <v>0.112741312741313</v>
      </c>
      <c r="AY10" s="22" t="n">
        <v>0.108582089552239</v>
      </c>
      <c r="AZ10" s="22" t="n">
        <v>0.0951351351351351</v>
      </c>
      <c r="BA10" s="22" t="n">
        <v>0.0794871794871795</v>
      </c>
      <c r="BB10" s="22" t="n">
        <v>0.111615245009074</v>
      </c>
      <c r="BC10" s="22" t="n">
        <v>0.0893926432848589</v>
      </c>
      <c r="BD10" s="22" t="n">
        <f aca="false">0.0856+0.0294</f>
        <v>0.115</v>
      </c>
    </row>
    <row r="11" s="25" customFormat="true" ht="16" hidden="false" customHeight="false" outlineLevel="0" collapsed="false">
      <c r="A11" s="24" t="s">
        <v>183</v>
      </c>
      <c r="B11" s="7" t="n">
        <v>0.00534907792617293</v>
      </c>
      <c r="C11" s="7" t="n">
        <v>0.00130676454926656</v>
      </c>
      <c r="D11" s="7" t="n">
        <v>0.00130149580148025</v>
      </c>
      <c r="E11" s="7" t="n">
        <v>0.00121227190890274</v>
      </c>
      <c r="F11" s="7" t="n">
        <v>0.00280478683620045</v>
      </c>
      <c r="G11" s="7" t="n">
        <v>0.00211975918687733</v>
      </c>
      <c r="H11" s="7" t="n">
        <v>0.001</v>
      </c>
      <c r="I11" s="7" t="n">
        <v>0.0062786231348796</v>
      </c>
      <c r="J11" s="7" t="n">
        <v>0.0062973</v>
      </c>
      <c r="K11" s="7" t="n">
        <v>0.00178529370551293</v>
      </c>
      <c r="L11" s="7" t="n">
        <v>0.00154151124058435</v>
      </c>
      <c r="M11" s="7" t="n">
        <v>0.00230745714851625</v>
      </c>
      <c r="N11" s="7" t="n">
        <v>0.00335564534887827</v>
      </c>
      <c r="O11" s="7" t="n">
        <v>0.00128645824149923</v>
      </c>
      <c r="P11" s="7" t="n">
        <v>0.00523452807691476</v>
      </c>
      <c r="Q11" s="7" t="n">
        <v>0.00196858079563096</v>
      </c>
      <c r="R11" s="7" t="n">
        <v>0.00189610806754164</v>
      </c>
      <c r="S11" s="7" t="n">
        <v>0.009014</v>
      </c>
      <c r="T11" s="7" t="n">
        <v>0.0048436</v>
      </c>
      <c r="U11" s="7" t="n">
        <v>0.0075632</v>
      </c>
      <c r="V11" s="7" t="n">
        <v>0.0138641717826976</v>
      </c>
      <c r="W11" s="7" t="n">
        <v>0.00362942530642719</v>
      </c>
      <c r="X11" s="7" t="n">
        <v>0.0047528385526214</v>
      </c>
      <c r="Y11" s="7" t="n">
        <v>0.00130426079805335</v>
      </c>
      <c r="Z11" s="7" t="n">
        <v>0.00420321497213623</v>
      </c>
      <c r="AA11" s="7" t="n">
        <v>0.0028160857386665</v>
      </c>
      <c r="AB11" s="7" t="n">
        <v>0.00410597796222859</v>
      </c>
      <c r="AC11" s="7" t="n">
        <v>0.00255768386935611</v>
      </c>
      <c r="AD11" s="7" t="n">
        <v>0.00120154802641531</v>
      </c>
      <c r="AE11" s="7" t="n">
        <v>0.000512055842761989</v>
      </c>
      <c r="AF11" s="7" t="n">
        <v>0.00360761757542247</v>
      </c>
      <c r="AG11" s="7" t="n">
        <v>0.0129091100975364</v>
      </c>
      <c r="AH11" s="7" t="n">
        <v>0.00186809793854645</v>
      </c>
      <c r="AI11" s="7" t="n">
        <v>0.00404857692177475</v>
      </c>
      <c r="AJ11" s="7" t="n">
        <v>0.011407556398544</v>
      </c>
      <c r="AK11" s="7" t="n">
        <v>0.00823880537921786</v>
      </c>
      <c r="AL11" s="7" t="n">
        <v>0.00209945923793443</v>
      </c>
      <c r="AM11" s="23" t="n">
        <v>0.00357142857142857</v>
      </c>
      <c r="AN11" s="23" t="n">
        <v>0.0136363636363636</v>
      </c>
      <c r="AO11" s="23" t="n">
        <v>0</v>
      </c>
      <c r="AP11" s="23" t="n">
        <v>0.00476190476190476</v>
      </c>
      <c r="AQ11" s="23" t="n">
        <v>0.00448717948717949</v>
      </c>
      <c r="AR11" s="23" t="n">
        <v>0.00333333333333333</v>
      </c>
      <c r="AS11" s="23" t="n">
        <v>0.00227272727272727</v>
      </c>
      <c r="AT11" s="23" t="n">
        <v>0.005</v>
      </c>
      <c r="AU11" s="23" t="n">
        <v>0.0130769230769231</v>
      </c>
      <c r="AV11" s="22" t="n">
        <v>0.00823045267489712</v>
      </c>
      <c r="AW11" s="22" t="n">
        <v>0.0111538461538462</v>
      </c>
      <c r="AX11" s="22" t="n">
        <v>0.0146718146718147</v>
      </c>
      <c r="AY11" s="22" t="n">
        <v>0.0123134328358209</v>
      </c>
      <c r="AZ11" s="22" t="n">
        <v>0.0162162162162162</v>
      </c>
      <c r="BA11" s="22" t="n">
        <v>0.0175824175824176</v>
      </c>
      <c r="BB11" s="22" t="n">
        <v>0.00998185117967332</v>
      </c>
      <c r="BC11" s="22" t="n">
        <v>0.0209580838323353</v>
      </c>
      <c r="BD11" s="22" t="n">
        <v>0.00575079872204473</v>
      </c>
    </row>
    <row r="13" customFormat="false" ht="16" hidden="false" customHeight="false" outlineLevel="0" collapsed="false">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row>
    <row r="21" customFormat="false" ht="15" hidden="false" customHeight="false" outlineLevel="0" collapsed="false"/>
    <row r="25" customFormat="false" ht="16" hidden="false" customHeight="false" outlineLevel="0" collapsed="false">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row>
    <row r="26" customFormat="false" ht="16" hidden="false" customHeight="false" outlineLevel="0" collapsed="false">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row>
    <row r="27" customFormat="false" ht="16" hidden="false" customHeight="false" outlineLevel="0" collapsed="false">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row>
    <row r="28" customFormat="false" ht="16" hidden="false" customHeight="false" outlineLevel="0" collapsed="false">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row>
    <row r="29" customFormat="false" ht="16" hidden="false" customHeight="false" outlineLevel="0" collapsed="false">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row>
    <row r="30" customFormat="false" ht="16" hidden="false" customHeight="false" outlineLevel="0" collapsed="false">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row>
    <row r="31" customFormat="false" ht="16" hidden="false" customHeight="false" outlineLevel="0" collapsed="false">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row>
    <row r="32" customFormat="false" ht="16" hidden="false" customHeight="false" outlineLevel="0" collapsed="false">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row>
    <row r="33" customFormat="false" ht="16" hidden="false" customHeight="false" outlineLevel="0" collapsed="false">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row>
    <row r="1048576" customFormat="false" ht="12.8" hidden="false" customHeight="false" outlineLevel="0" collapsed="false"/>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Z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1" topLeftCell="B2" activePane="bottomRight" state="frozen"/>
      <selection pane="topLeft" activeCell="A1" activeCellId="0" sqref="A1"/>
      <selection pane="topRight" activeCell="B1" activeCellId="0" sqref="B1"/>
      <selection pane="bottomLeft" activeCell="A2" activeCellId="0" sqref="A2"/>
      <selection pane="bottomRight" activeCell="S8" activeCellId="0" sqref="S8"/>
    </sheetView>
  </sheetViews>
  <sheetFormatPr defaultColWidth="10.609375" defaultRowHeight="16" zeroHeight="false" outlineLevelRow="0" outlineLevelCol="0"/>
  <cols>
    <col collapsed="false" customWidth="true" hidden="false" outlineLevel="0" max="1" min="1" style="0" width="30.67"/>
  </cols>
  <sheetData>
    <row r="1" s="9" customFormat="true" ht="16" hidden="false" customHeight="false" outlineLevel="0" collapsed="false">
      <c r="A1" s="26" t="s">
        <v>184</v>
      </c>
      <c r="B1" s="26" t="n">
        <v>1989</v>
      </c>
      <c r="C1" s="26" t="n">
        <v>1990</v>
      </c>
      <c r="D1" s="26" t="n">
        <v>1991</v>
      </c>
      <c r="E1" s="26" t="n">
        <v>1992</v>
      </c>
      <c r="F1" s="26" t="n">
        <v>1993</v>
      </c>
      <c r="G1" s="26" t="n">
        <v>1994</v>
      </c>
      <c r="H1" s="26" t="n">
        <v>1995</v>
      </c>
      <c r="I1" s="26" t="n">
        <v>1996</v>
      </c>
      <c r="J1" s="26" t="n">
        <v>1998</v>
      </c>
      <c r="K1" s="26" t="n">
        <v>2001</v>
      </c>
      <c r="L1" s="26" t="n">
        <v>2002</v>
      </c>
      <c r="M1" s="26" t="n">
        <v>2003</v>
      </c>
      <c r="N1" s="26" t="n">
        <v>2004</v>
      </c>
      <c r="O1" s="26" t="n">
        <v>2006</v>
      </c>
      <c r="P1" s="26" t="n">
        <v>2007</v>
      </c>
      <c r="Q1" s="26" t="n">
        <v>2009</v>
      </c>
      <c r="R1" s="26" t="n">
        <v>2011</v>
      </c>
      <c r="S1" s="26" t="n">
        <v>2012</v>
      </c>
      <c r="T1" s="26" t="n">
        <v>2013</v>
      </c>
      <c r="U1" s="26" t="n">
        <v>2014</v>
      </c>
      <c r="V1" s="26" t="n">
        <v>2015</v>
      </c>
      <c r="W1" s="26" t="n">
        <v>2016</v>
      </c>
      <c r="X1" s="26" t="n">
        <v>2017</v>
      </c>
      <c r="Y1" s="26" t="n">
        <v>2018</v>
      </c>
    </row>
    <row r="2" s="9" customFormat="true" ht="16" hidden="false" customHeight="false" outlineLevel="0" collapsed="false">
      <c r="A2" s="24" t="s">
        <v>6</v>
      </c>
      <c r="B2" s="17" t="n">
        <v>0.0137425895184472</v>
      </c>
      <c r="C2" s="17" t="n">
        <v>0.0150964046243141</v>
      </c>
      <c r="D2" s="17" t="n">
        <v>0.0264042348888929</v>
      </c>
      <c r="E2" s="17" t="n">
        <v>0.0194901134171703</v>
      </c>
      <c r="F2" s="17" t="n">
        <v>0.0161946819784942</v>
      </c>
      <c r="G2" s="17" t="n">
        <v>0.018030181467107</v>
      </c>
      <c r="H2" s="17" t="n">
        <v>0.0162866343643652</v>
      </c>
      <c r="I2" s="17" t="n">
        <v>0.0111801033198931</v>
      </c>
      <c r="J2" s="17" t="n">
        <v>0.0197722</v>
      </c>
      <c r="K2" s="17" t="n">
        <v>0.011905</v>
      </c>
      <c r="L2" s="17" t="n">
        <v>0.0649486666666667</v>
      </c>
      <c r="M2" s="17" t="n">
        <v>0.042231</v>
      </c>
      <c r="N2" s="17" t="n">
        <v>0.042762</v>
      </c>
      <c r="O2" s="17" t="n">
        <v>0.0125</v>
      </c>
      <c r="P2" s="17" t="n">
        <v>0.0232503607503608</v>
      </c>
      <c r="Q2" s="17" t="n">
        <v>0.0269230769230769</v>
      </c>
      <c r="R2" s="17" t="n">
        <v>0.00819949494949495</v>
      </c>
      <c r="S2" s="17" t="n">
        <v>0.0175961538461538</v>
      </c>
      <c r="T2" s="17" t="n">
        <v>0.0160493827160494</v>
      </c>
      <c r="U2" s="17" t="n">
        <v>0.0113654588654589</v>
      </c>
      <c r="V2" s="17" t="n">
        <v>0.0180032271077047</v>
      </c>
      <c r="W2" s="17" t="n">
        <v>0.0197802197802198</v>
      </c>
      <c r="X2" s="17" t="n">
        <v>0.0150812582768091</v>
      </c>
      <c r="Y2" s="17" t="n">
        <v>0.0178913738019169</v>
      </c>
      <c r="Z2" s="27"/>
    </row>
    <row r="3" s="9" customFormat="true" ht="16" hidden="false" customHeight="false" outlineLevel="0" collapsed="false">
      <c r="A3" s="24" t="s">
        <v>7</v>
      </c>
      <c r="B3" s="17" t="n">
        <v>0.0182562971757826</v>
      </c>
      <c r="C3" s="17" t="n">
        <v>0.0177562595692463</v>
      </c>
      <c r="D3" s="17" t="n">
        <v>0.018807599211465</v>
      </c>
      <c r="E3" s="17" t="n">
        <v>0.017169101109338</v>
      </c>
      <c r="F3" s="17" t="n">
        <v>0.0217386806184753</v>
      </c>
      <c r="G3" s="17" t="n">
        <v>0.0294192205232979</v>
      </c>
      <c r="H3" s="17" t="n">
        <v>0.0191640891349704</v>
      </c>
      <c r="I3" s="17" t="n">
        <v>0.0186461126229192</v>
      </c>
      <c r="J3" s="17" t="n">
        <v>0.0142484</v>
      </c>
      <c r="K3" s="17" t="n">
        <v>0.015874</v>
      </c>
      <c r="L3" s="17" t="n">
        <v>0.082151</v>
      </c>
      <c r="M3" s="17" t="n">
        <v>0.11741</v>
      </c>
      <c r="N3" s="17" t="n">
        <v>0.0931233333333333</v>
      </c>
      <c r="O3" s="17" t="n">
        <v>0.0151785714285714</v>
      </c>
      <c r="P3" s="17" t="n">
        <v>0.0278679653679654</v>
      </c>
      <c r="Q3" s="17" t="n">
        <v>0.0301282051282051</v>
      </c>
      <c r="R3" s="17" t="n">
        <v>0.00348989898989899</v>
      </c>
      <c r="S3" s="17" t="n">
        <v>0.00865384615384616</v>
      </c>
      <c r="T3" s="17" t="n">
        <v>0.00617283950617284</v>
      </c>
      <c r="U3" s="17" t="n">
        <v>0.0204247104247104</v>
      </c>
      <c r="V3" s="17" t="n">
        <v>0.0322418313836224</v>
      </c>
      <c r="W3" s="17" t="n">
        <v>0.0307692307692308</v>
      </c>
      <c r="X3" s="17" t="n">
        <v>0.0335134113416931</v>
      </c>
      <c r="Y3" s="17" t="n">
        <v>0.0351437699680511</v>
      </c>
      <c r="Z3" s="27"/>
    </row>
    <row r="4" s="9" customFormat="true" ht="16" hidden="false" customHeight="false" outlineLevel="0" collapsed="false">
      <c r="A4" s="24" t="s">
        <v>8</v>
      </c>
      <c r="B4" s="17" t="n">
        <v>0.176856869301479</v>
      </c>
      <c r="C4" s="17" t="n">
        <v>0.150455966431888</v>
      </c>
      <c r="D4" s="17" t="n">
        <v>0.321471752160481</v>
      </c>
      <c r="E4" s="17" t="n">
        <v>0.227325826514215</v>
      </c>
      <c r="F4" s="17" t="n">
        <v>0.114866173103006</v>
      </c>
      <c r="G4" s="17" t="n">
        <v>0.221662954555329</v>
      </c>
      <c r="H4" s="17" t="n">
        <v>0.466858253908391</v>
      </c>
      <c r="I4" s="17" t="n">
        <v>0.551077240828946</v>
      </c>
      <c r="J4" s="17" t="n">
        <v>0.549425</v>
      </c>
      <c r="K4" s="17" t="n">
        <v>0</v>
      </c>
      <c r="L4" s="17" t="n">
        <v>0</v>
      </c>
      <c r="M4" s="17" t="n">
        <v>0.00357471948241557</v>
      </c>
      <c r="N4" s="17" t="n">
        <v>0.00135611680039914</v>
      </c>
      <c r="O4" s="17" t="n">
        <v>0</v>
      </c>
      <c r="P4" s="17" t="n">
        <v>0.0136363636363636</v>
      </c>
      <c r="Q4" s="17" t="n">
        <v>0.0147435897435897</v>
      </c>
      <c r="R4" s="17" t="n">
        <v>0.292792929292929</v>
      </c>
      <c r="S4" s="17" t="n">
        <v>0.899807692307692</v>
      </c>
      <c r="T4" s="17" t="n">
        <v>0.429218106995885</v>
      </c>
      <c r="U4" s="17" t="n">
        <v>0.0115414315414315</v>
      </c>
      <c r="V4" s="17" t="n">
        <v>0</v>
      </c>
      <c r="W4" s="17" t="n">
        <v>0.00146520146520147</v>
      </c>
      <c r="X4" s="17" t="n">
        <v>0.00108229224724003</v>
      </c>
      <c r="Y4" s="17" t="n">
        <v>0.00319488817891374</v>
      </c>
      <c r="Z4" s="27"/>
    </row>
    <row r="5" s="9" customFormat="true" ht="16" hidden="false" customHeight="false" outlineLevel="0" collapsed="false">
      <c r="A5" s="24" t="s">
        <v>9</v>
      </c>
      <c r="B5" s="17" t="n">
        <v>0.000597732304031829</v>
      </c>
      <c r="C5" s="17" t="n">
        <v>0.00114172727183173</v>
      </c>
      <c r="D5" s="17" t="n">
        <v>0.00118119065996044</v>
      </c>
      <c r="E5" s="17" t="n">
        <v>0.000844227672807654</v>
      </c>
      <c r="F5" s="17" t="n">
        <v>0.000905546342351008</v>
      </c>
      <c r="G5" s="17" t="n">
        <v>0.00179407392887424</v>
      </c>
      <c r="H5" s="17" t="n">
        <v>0.00089491033149546</v>
      </c>
      <c r="I5" s="17" t="n">
        <v>0.00132141749013967</v>
      </c>
      <c r="J5" s="17" t="n">
        <v>0.0013304000131324</v>
      </c>
      <c r="K5" s="17" t="n">
        <v>0.00256027921380994</v>
      </c>
      <c r="L5" s="17" t="n">
        <v>0.00467527911545939</v>
      </c>
      <c r="M5" s="17" t="n">
        <v>0.012928</v>
      </c>
      <c r="N5" s="17" t="n">
        <v>0.0132038023760729</v>
      </c>
      <c r="O5" s="17" t="n">
        <v>0.00357142857142857</v>
      </c>
      <c r="P5" s="17" t="n">
        <v>0.00151515151515152</v>
      </c>
      <c r="Q5" s="17" t="n">
        <v>0.00512820512820513</v>
      </c>
      <c r="R5" s="17" t="n">
        <v>0.00115656565656566</v>
      </c>
      <c r="S5" s="17" t="n">
        <v>0.00326923076923077</v>
      </c>
      <c r="T5" s="17" t="n">
        <v>0.00411522633744856</v>
      </c>
      <c r="U5" s="17" t="n">
        <v>0.00346747846747847</v>
      </c>
      <c r="V5" s="17" t="n">
        <v>0.00440096813231142</v>
      </c>
      <c r="W5" s="17" t="n">
        <v>0.00512820512820513</v>
      </c>
      <c r="X5" s="17" t="n">
        <v>0.00421932903702577</v>
      </c>
      <c r="Y5" s="17" t="n">
        <v>0.0019</v>
      </c>
      <c r="Z5" s="27"/>
    </row>
    <row r="6" s="9" customFormat="true" ht="16" hidden="false" customHeight="false" outlineLevel="0" collapsed="false">
      <c r="A6" s="24" t="s">
        <v>10</v>
      </c>
      <c r="B6" s="17" t="n">
        <v>0.140033696689559</v>
      </c>
      <c r="C6" s="17" t="n">
        <v>0.280571317106064</v>
      </c>
      <c r="D6" s="17" t="n">
        <v>0.426484408125254</v>
      </c>
      <c r="E6" s="17" t="n">
        <v>0.210296237950269</v>
      </c>
      <c r="F6" s="17" t="n">
        <v>0.179935382374368</v>
      </c>
      <c r="G6" s="17" t="n">
        <v>0.211513707987566</v>
      </c>
      <c r="H6" s="17" t="n">
        <v>0.0916749767394105</v>
      </c>
      <c r="I6" s="17" t="n">
        <v>0.12797686080582</v>
      </c>
      <c r="J6" s="17" t="n">
        <v>0.073474</v>
      </c>
      <c r="K6" s="17" t="n">
        <v>0.28541</v>
      </c>
      <c r="L6" s="17" t="n">
        <v>0.649553333333333</v>
      </c>
      <c r="M6" s="17" t="n">
        <v>0.6297</v>
      </c>
      <c r="N6" s="17" t="n">
        <v>0.748356666666667</v>
      </c>
      <c r="O6" s="17" t="n">
        <v>0.0169642857142857</v>
      </c>
      <c r="P6" s="17" t="n">
        <v>0.0173701298701299</v>
      </c>
      <c r="Q6" s="17" t="n">
        <v>0.108333333333333</v>
      </c>
      <c r="R6" s="17" t="n">
        <v>0.199578282828283</v>
      </c>
      <c r="S6" s="17" t="n">
        <v>0.507019230769231</v>
      </c>
      <c r="T6" s="17" t="n">
        <v>0.440329218106996</v>
      </c>
      <c r="U6" s="17" t="n">
        <v>0.481405553905554</v>
      </c>
      <c r="V6" s="17" t="n">
        <v>0.475801734570391</v>
      </c>
      <c r="W6" s="17" t="n">
        <v>0.589377289377289</v>
      </c>
      <c r="X6" s="17" t="n">
        <v>0.463716331920034</v>
      </c>
      <c r="Y6" s="17" t="n">
        <v>0.566773162939297</v>
      </c>
      <c r="Z6" s="27"/>
    </row>
    <row r="7" s="9" customFormat="true" ht="16" hidden="false" customHeight="false" outlineLevel="0" collapsed="false">
      <c r="A7" s="24" t="s">
        <v>11</v>
      </c>
      <c r="B7" s="17" t="n">
        <v>0.023065158836729</v>
      </c>
      <c r="C7" s="17" t="n">
        <v>0.0185074995857202</v>
      </c>
      <c r="D7" s="17" t="n">
        <v>0.0638784716617428</v>
      </c>
      <c r="E7" s="17" t="n">
        <v>0.0617440022060132</v>
      </c>
      <c r="F7" s="17" t="n">
        <v>0.0446983575714319</v>
      </c>
      <c r="G7" s="17" t="n">
        <v>0.0406159954079563</v>
      </c>
      <c r="H7" s="17" t="n">
        <v>0.041893675416999</v>
      </c>
      <c r="I7" s="17" t="n">
        <v>0.081190866915048</v>
      </c>
      <c r="J7" s="17" t="n">
        <v>0.054525</v>
      </c>
      <c r="K7" s="17" t="n">
        <v>0.00312591320897374</v>
      </c>
      <c r="L7" s="17" t="n">
        <v>0.0135028361905911</v>
      </c>
      <c r="M7" s="17" t="n">
        <v>0.0120658658379141</v>
      </c>
      <c r="N7" s="17" t="n">
        <v>0.0401729065685816</v>
      </c>
      <c r="O7" s="19" t="n">
        <v>0.0107</v>
      </c>
      <c r="P7" s="19" t="n">
        <v>0.00576666666666667</v>
      </c>
      <c r="Q7" s="19" t="n">
        <v>0.0032</v>
      </c>
      <c r="R7" s="19" t="n">
        <v>0.4374</v>
      </c>
      <c r="S7" s="19" t="n">
        <v>0.7299</v>
      </c>
      <c r="T7" s="19" t="n">
        <v>0.6646</v>
      </c>
      <c r="U7" s="19" t="n">
        <v>0.90185</v>
      </c>
      <c r="V7" s="19" t="n">
        <v>0.53235</v>
      </c>
      <c r="W7" s="19" t="n">
        <v>0.0736</v>
      </c>
      <c r="X7" s="19" t="n">
        <v>0.10785</v>
      </c>
      <c r="Y7" s="19" t="n">
        <v>0.0799</v>
      </c>
      <c r="Z7" s="27"/>
    </row>
    <row r="8" s="9" customFormat="true" ht="16" hidden="false" customHeight="false" outlineLevel="0" collapsed="false">
      <c r="A8" s="24" t="s">
        <v>12</v>
      </c>
      <c r="B8" s="17" t="n">
        <v>0.0142051635694781</v>
      </c>
      <c r="C8" s="17" t="n">
        <v>0.018888251827027</v>
      </c>
      <c r="D8" s="17" t="n">
        <v>0.0180117240487589</v>
      </c>
      <c r="E8" s="17" t="n">
        <v>0.0151217632518095</v>
      </c>
      <c r="F8" s="17" t="n">
        <v>0.0124707260117827</v>
      </c>
      <c r="G8" s="17" t="n">
        <v>0.0255922478154507</v>
      </c>
      <c r="H8" s="17" t="n">
        <v>0.161253847257068</v>
      </c>
      <c r="I8" s="17" t="n">
        <v>0.0273626436761021</v>
      </c>
      <c r="J8" s="17" t="n">
        <v>0.00845</v>
      </c>
      <c r="K8" s="17" t="n">
        <v>0.56788</v>
      </c>
      <c r="L8" s="17" t="n">
        <v>0.0359305028944729</v>
      </c>
      <c r="M8" s="17" t="n">
        <v>0.00517108535910602</v>
      </c>
      <c r="N8" s="17" t="n">
        <v>0.00906955507866316</v>
      </c>
      <c r="O8" s="19" t="n">
        <v>0.0018</v>
      </c>
      <c r="P8" s="19" t="n">
        <v>0</v>
      </c>
      <c r="Q8" s="19" t="n">
        <v>0.0442</v>
      </c>
      <c r="R8" s="19" t="n">
        <v>0.10175</v>
      </c>
      <c r="S8" s="19" t="n">
        <v>0.5391</v>
      </c>
      <c r="T8" s="19" t="n">
        <v>0.2613</v>
      </c>
      <c r="U8" s="19" t="n">
        <v>0.21105</v>
      </c>
      <c r="V8" s="19" t="n">
        <v>0.07135</v>
      </c>
      <c r="W8" s="19" t="n">
        <v>0.0202</v>
      </c>
      <c r="X8" s="19" t="n">
        <v>0.0267</v>
      </c>
      <c r="Y8" s="19" t="n">
        <v>0.0083</v>
      </c>
      <c r="Z8" s="27"/>
    </row>
    <row r="9" s="9" customFormat="true" ht="16" hidden="false" customHeight="false" outlineLevel="0" collapsed="false">
      <c r="A9" s="24" t="s">
        <v>13</v>
      </c>
      <c r="B9" s="17" t="n">
        <v>0.000783777401401326</v>
      </c>
      <c r="C9" s="17" t="n">
        <v>0.000616315476221752</v>
      </c>
      <c r="D9" s="17" t="n">
        <v>0.000724224696121032</v>
      </c>
      <c r="E9" s="17" t="n">
        <v>0.000382285939852402</v>
      </c>
      <c r="F9" s="17" t="n">
        <v>0.00100966114366426</v>
      </c>
      <c r="G9" s="17" t="n">
        <v>0.00161750954298698</v>
      </c>
      <c r="H9" s="17" t="n">
        <v>0.000914117718483358</v>
      </c>
      <c r="I9" s="17" t="n">
        <v>0.000750629224173714</v>
      </c>
      <c r="J9" s="17" t="n">
        <v>0.00142948145301173</v>
      </c>
      <c r="K9" s="17" t="n">
        <v>0.000853426404603315</v>
      </c>
      <c r="L9" s="17" t="n">
        <v>0.0111054957491969</v>
      </c>
      <c r="M9" s="17" t="n">
        <v>0.00603293291895703</v>
      </c>
      <c r="N9" s="17" t="n">
        <v>0.00557851340161719</v>
      </c>
      <c r="O9" s="17" t="n">
        <v>0</v>
      </c>
      <c r="P9" s="17" t="n">
        <v>0.00416666666666667</v>
      </c>
      <c r="Q9" s="17" t="n">
        <v>0.00128205128205128</v>
      </c>
      <c r="R9" s="17" t="n">
        <v>0.000222222222222222</v>
      </c>
      <c r="S9" s="17" t="n">
        <v>0.00259615384615385</v>
      </c>
      <c r="T9" s="17" t="n">
        <v>0.00246913580246914</v>
      </c>
      <c r="U9" s="17" t="n">
        <v>0.00076997326997327</v>
      </c>
      <c r="V9" s="17" t="n">
        <v>0.00209762000806777</v>
      </c>
      <c r="W9" s="17" t="n">
        <v>0.00183150183150183</v>
      </c>
      <c r="X9" s="17" t="n">
        <v>0.00129615024552916</v>
      </c>
      <c r="Y9" s="17" t="n">
        <v>0.0012779552715655</v>
      </c>
      <c r="Z9" s="27"/>
    </row>
    <row r="10" s="9" customFormat="true" ht="16" hidden="false" customHeight="false" outlineLevel="0" collapsed="false">
      <c r="A10" s="24" t="s">
        <v>14</v>
      </c>
      <c r="B10" s="17" t="n">
        <v>0.00518828147338643</v>
      </c>
      <c r="C10" s="17" t="n">
        <v>0.00305536382484865</v>
      </c>
      <c r="D10" s="17" t="n">
        <v>0.000972809829043072</v>
      </c>
      <c r="E10" s="17" t="n">
        <v>0.00116018840245726</v>
      </c>
      <c r="F10" s="17" t="n">
        <v>0.000165897149159963</v>
      </c>
      <c r="G10" s="17" t="n">
        <v>0.000739699228105181</v>
      </c>
      <c r="H10" s="17" t="n">
        <v>0.00192839046954933</v>
      </c>
      <c r="I10" s="17" t="n">
        <v>0.000774984794806207</v>
      </c>
      <c r="J10" s="17" t="n">
        <v>0.00198171637758636</v>
      </c>
      <c r="K10" s="17" t="n">
        <v>0.0202028570585837</v>
      </c>
      <c r="L10" s="17" t="n">
        <v>0.0233097224879537</v>
      </c>
      <c r="M10" s="17" t="n">
        <v>0.00172369511970201</v>
      </c>
      <c r="N10" s="17" t="n">
        <v>0</v>
      </c>
      <c r="O10" s="17" t="n">
        <v>0</v>
      </c>
      <c r="P10" s="17" t="n">
        <v>0</v>
      </c>
      <c r="Q10" s="17" t="n">
        <v>0.00128205128205128</v>
      </c>
      <c r="R10" s="17" t="n">
        <v>0.0567727272727273</v>
      </c>
      <c r="S10" s="17" t="n">
        <v>0.206923076923077</v>
      </c>
      <c r="T10" s="17" t="n">
        <v>0.269547325102881</v>
      </c>
      <c r="U10" s="17" t="n">
        <v>0.165793733293733</v>
      </c>
      <c r="V10" s="17" t="n">
        <v>0.101858612343687</v>
      </c>
      <c r="W10" s="17" t="n">
        <v>0.0794871794871795</v>
      </c>
      <c r="X10" s="17" t="n">
        <v>0.100503944146967</v>
      </c>
      <c r="Y10" s="17" t="n">
        <v>0.115</v>
      </c>
      <c r="Z10" s="27"/>
    </row>
    <row r="11" s="9" customFormat="true" ht="16" hidden="false" customHeight="false" outlineLevel="0" collapsed="false">
      <c r="A11" s="24" t="s">
        <v>183</v>
      </c>
      <c r="B11" s="17" t="n">
        <v>0.00534907792617293</v>
      </c>
      <c r="C11" s="17" t="n">
        <v>0.00130413017537341</v>
      </c>
      <c r="D11" s="17" t="n">
        <v>0.00268308821337202</v>
      </c>
      <c r="E11" s="17" t="n">
        <v>0.00298289052365338</v>
      </c>
      <c r="F11" s="17" t="n">
        <v>0.00329221055576409</v>
      </c>
      <c r="G11" s="17" t="n">
        <v>0.00505709777263452</v>
      </c>
      <c r="H11" s="17" t="n">
        <v>0.00588767410994987</v>
      </c>
      <c r="I11" s="17" t="n">
        <v>0.00370842622434378</v>
      </c>
      <c r="J11" s="17" t="n">
        <v>0.00187961594788571</v>
      </c>
      <c r="K11" s="17" t="n">
        <v>0.000512055842761989</v>
      </c>
      <c r="L11" s="17" t="n">
        <v>0.00612827520383511</v>
      </c>
      <c r="M11" s="17" t="n">
        <v>0.00404857692177475</v>
      </c>
      <c r="N11" s="17" t="n">
        <v>0.0072486070052321</v>
      </c>
      <c r="O11" s="17" t="n">
        <v>0.00357142857142857</v>
      </c>
      <c r="P11" s="17" t="n">
        <v>0.00613275613275613</v>
      </c>
      <c r="Q11" s="17" t="n">
        <v>0.00448717948717949</v>
      </c>
      <c r="R11" s="17" t="n">
        <v>0.0028030303030303</v>
      </c>
      <c r="S11" s="17" t="n">
        <v>0.00903846153846154</v>
      </c>
      <c r="T11" s="17" t="n">
        <v>0.00823045267489712</v>
      </c>
      <c r="U11" s="17" t="n">
        <v>0.0129128304128304</v>
      </c>
      <c r="V11" s="17" t="n">
        <v>0.0142648245260186</v>
      </c>
      <c r="W11" s="17" t="n">
        <v>0.0175824175824176</v>
      </c>
      <c r="X11" s="17" t="n">
        <v>0.0154699675060043</v>
      </c>
      <c r="Y11" s="17" t="n">
        <v>0.00575079872204473</v>
      </c>
      <c r="Z11" s="27"/>
    </row>
    <row r="12" s="9" customFormat="true" ht="16" hidden="false" customHeight="false" outlineLevel="0" collapsed="false"/>
    <row r="13" customFormat="false" ht="16" hidden="false" customHeight="false" outlineLevel="0" collapsed="false">
      <c r="B13" s="8"/>
      <c r="C13" s="8"/>
      <c r="D13" s="8"/>
      <c r="E13" s="8"/>
      <c r="F13" s="8"/>
      <c r="G13" s="8"/>
      <c r="H13" s="8"/>
      <c r="I13" s="8"/>
      <c r="J13" s="8"/>
      <c r="K13" s="8"/>
      <c r="L13" s="8"/>
      <c r="M13" s="8"/>
      <c r="N13" s="8"/>
    </row>
    <row r="14" customFormat="false" ht="16" hidden="false" customHeight="false" outlineLevel="0" collapsed="false">
      <c r="B14" s="8"/>
      <c r="C14" s="8"/>
      <c r="D14" s="8"/>
      <c r="E14" s="8"/>
      <c r="F14" s="8"/>
      <c r="G14" s="8"/>
      <c r="H14" s="8"/>
      <c r="I14" s="8"/>
      <c r="J14" s="8"/>
      <c r="K14" s="8"/>
      <c r="L14" s="8"/>
      <c r="M14" s="8"/>
      <c r="N14" s="8"/>
      <c r="O14" s="27"/>
      <c r="P14" s="27"/>
      <c r="Q14" s="27"/>
      <c r="R14" s="27"/>
      <c r="S14" s="27"/>
      <c r="T14" s="27"/>
      <c r="U14" s="27"/>
      <c r="V14" s="27"/>
      <c r="W14" s="27"/>
      <c r="X14" s="27"/>
      <c r="Y14" s="27"/>
    </row>
    <row r="15" customFormat="false" ht="16" hidden="false" customHeight="false" outlineLevel="0" collapsed="false">
      <c r="B15" s="8"/>
      <c r="C15" s="8"/>
      <c r="D15" s="8"/>
      <c r="E15" s="8"/>
      <c r="F15" s="8"/>
      <c r="G15" s="8"/>
      <c r="H15" s="8"/>
      <c r="I15" s="8"/>
      <c r="J15" s="8"/>
      <c r="K15" s="8"/>
      <c r="L15" s="8"/>
      <c r="M15" s="8"/>
      <c r="N15" s="8"/>
      <c r="O15" s="27"/>
      <c r="P15" s="27"/>
      <c r="Q15" s="27"/>
      <c r="R15" s="27"/>
      <c r="S15" s="27"/>
      <c r="T15" s="27"/>
      <c r="U15" s="27"/>
      <c r="V15" s="27"/>
      <c r="W15" s="27"/>
      <c r="X15" s="27"/>
      <c r="Y15" s="27"/>
    </row>
    <row r="16" customFormat="false" ht="16" hidden="false" customHeight="false" outlineLevel="0" collapsed="false">
      <c r="B16" s="8"/>
      <c r="C16" s="8"/>
      <c r="D16" s="8"/>
      <c r="E16" s="8"/>
      <c r="F16" s="8"/>
      <c r="G16" s="8"/>
      <c r="H16" s="8"/>
      <c r="I16" s="8"/>
      <c r="J16" s="8"/>
      <c r="K16" s="8"/>
      <c r="L16" s="8"/>
      <c r="M16" s="8"/>
      <c r="N16" s="8"/>
      <c r="O16" s="27"/>
      <c r="P16" s="27"/>
      <c r="Q16" s="27"/>
      <c r="R16" s="27"/>
      <c r="S16" s="27"/>
      <c r="T16" s="27"/>
      <c r="U16" s="27"/>
      <c r="V16" s="27"/>
      <c r="W16" s="27"/>
      <c r="X16" s="27"/>
      <c r="Y16" s="27"/>
    </row>
    <row r="17" customFormat="false" ht="16" hidden="false" customHeight="false" outlineLevel="0" collapsed="false">
      <c r="B17" s="8"/>
      <c r="C17" s="8"/>
      <c r="D17" s="8"/>
      <c r="E17" s="8"/>
      <c r="F17" s="8"/>
      <c r="G17" s="8"/>
      <c r="H17" s="8"/>
      <c r="I17" s="8"/>
      <c r="J17" s="8"/>
      <c r="K17" s="8"/>
      <c r="L17" s="8"/>
      <c r="M17" s="8"/>
      <c r="N17" s="8"/>
      <c r="O17" s="27"/>
      <c r="P17" s="27"/>
      <c r="Q17" s="27"/>
      <c r="R17" s="27"/>
      <c r="S17" s="27"/>
      <c r="T17" s="27"/>
      <c r="U17" s="27"/>
      <c r="V17" s="27"/>
      <c r="W17" s="27"/>
      <c r="X17" s="27"/>
      <c r="Y17" s="27"/>
    </row>
    <row r="18" customFormat="false" ht="16" hidden="false" customHeight="false" outlineLevel="0" collapsed="false">
      <c r="B18" s="8"/>
      <c r="C18" s="8"/>
      <c r="D18" s="8"/>
      <c r="E18" s="8"/>
      <c r="F18" s="8"/>
      <c r="G18" s="8"/>
      <c r="H18" s="8"/>
      <c r="I18" s="8"/>
      <c r="J18" s="8"/>
      <c r="K18" s="8"/>
      <c r="L18" s="8"/>
      <c r="M18" s="8"/>
      <c r="N18" s="8"/>
      <c r="O18" s="27"/>
      <c r="P18" s="27"/>
      <c r="Q18" s="27"/>
      <c r="R18" s="27"/>
      <c r="S18" s="27"/>
      <c r="T18" s="27"/>
      <c r="U18" s="27"/>
      <c r="V18" s="27"/>
      <c r="W18" s="27"/>
      <c r="X18" s="27"/>
      <c r="Y18" s="27"/>
    </row>
    <row r="19" customFormat="false" ht="16" hidden="false" customHeight="false" outlineLevel="0" collapsed="false">
      <c r="B19" s="8"/>
      <c r="C19" s="8"/>
      <c r="D19" s="8"/>
      <c r="E19" s="8"/>
      <c r="F19" s="8"/>
      <c r="G19" s="8"/>
      <c r="H19" s="8"/>
      <c r="I19" s="8"/>
      <c r="J19" s="8"/>
      <c r="K19" s="8"/>
      <c r="L19" s="8"/>
      <c r="M19" s="8"/>
      <c r="N19" s="8"/>
      <c r="O19" s="27"/>
      <c r="P19" s="27"/>
      <c r="Q19" s="27"/>
      <c r="R19" s="27"/>
      <c r="S19" s="27"/>
      <c r="T19" s="27"/>
      <c r="U19" s="27"/>
      <c r="V19" s="27"/>
      <c r="W19" s="27"/>
      <c r="X19" s="27"/>
      <c r="Y19" s="27"/>
    </row>
    <row r="20" customFormat="false" ht="16" hidden="false" customHeight="false" outlineLevel="0" collapsed="false">
      <c r="B20" s="8"/>
      <c r="C20" s="8"/>
      <c r="D20" s="8"/>
      <c r="E20" s="8"/>
      <c r="F20" s="8"/>
      <c r="G20" s="8"/>
      <c r="H20" s="8"/>
      <c r="I20" s="8"/>
      <c r="J20" s="8"/>
      <c r="K20" s="8"/>
      <c r="L20" s="8"/>
      <c r="M20" s="8"/>
      <c r="N20" s="8"/>
      <c r="O20" s="27"/>
      <c r="P20" s="27"/>
      <c r="Q20" s="27"/>
      <c r="R20" s="27"/>
      <c r="S20" s="27"/>
      <c r="T20" s="27"/>
      <c r="U20" s="27"/>
      <c r="V20" s="27"/>
      <c r="W20" s="27"/>
      <c r="X20" s="27"/>
      <c r="Y20" s="27"/>
    </row>
    <row r="21" customFormat="false" ht="16" hidden="false" customHeight="false" outlineLevel="0" collapsed="false">
      <c r="B21" s="8"/>
      <c r="C21" s="8"/>
      <c r="D21" s="8"/>
      <c r="E21" s="8"/>
      <c r="F21" s="8"/>
      <c r="G21" s="8"/>
      <c r="H21" s="8"/>
      <c r="I21" s="8"/>
      <c r="J21" s="8"/>
      <c r="K21" s="8"/>
      <c r="L21" s="8"/>
      <c r="M21" s="8"/>
      <c r="N21" s="8"/>
      <c r="O21" s="27"/>
      <c r="P21" s="27"/>
      <c r="Q21" s="27"/>
      <c r="R21" s="27"/>
      <c r="S21" s="27"/>
      <c r="T21" s="27"/>
      <c r="U21" s="27"/>
      <c r="V21" s="27"/>
      <c r="W21" s="27"/>
      <c r="X21" s="27"/>
      <c r="Y21" s="27"/>
    </row>
    <row r="22" customFormat="false" ht="16" hidden="false" customHeight="false" outlineLevel="0" collapsed="false">
      <c r="B22" s="8"/>
      <c r="C22" s="8"/>
      <c r="D22" s="8"/>
      <c r="E22" s="8"/>
      <c r="F22" s="8"/>
      <c r="G22" s="8"/>
      <c r="H22" s="8"/>
      <c r="I22" s="8"/>
      <c r="J22" s="8"/>
      <c r="K22" s="8"/>
      <c r="L22" s="8"/>
      <c r="M22" s="8"/>
      <c r="N22" s="8"/>
      <c r="O22" s="27"/>
      <c r="P22" s="27"/>
      <c r="Q22" s="27"/>
      <c r="R22" s="27"/>
      <c r="S22" s="27"/>
      <c r="T22" s="27"/>
      <c r="U22" s="27"/>
      <c r="V22" s="27"/>
      <c r="W22" s="27"/>
      <c r="X22" s="27"/>
      <c r="Y22" s="27"/>
    </row>
    <row r="23" customFormat="false" ht="16" hidden="false" customHeight="false" outlineLevel="0" collapsed="false">
      <c r="O23" s="27"/>
      <c r="P23" s="27"/>
      <c r="Q23" s="27"/>
      <c r="R23" s="27"/>
      <c r="S23" s="27"/>
      <c r="T23" s="27"/>
      <c r="U23" s="27"/>
      <c r="V23" s="27"/>
      <c r="W23" s="27"/>
      <c r="X23" s="27"/>
      <c r="Y23" s="27"/>
    </row>
    <row r="24" customFormat="false" ht="16" hidden="false" customHeight="false" outlineLevel="0" collapsed="false">
      <c r="O24" s="9"/>
      <c r="P24" s="9"/>
      <c r="Q24" s="9"/>
      <c r="R24" s="9"/>
      <c r="S24" s="9"/>
      <c r="T24" s="9"/>
      <c r="U24" s="9"/>
      <c r="V24" s="9"/>
      <c r="W24" s="9"/>
      <c r="X24" s="9"/>
      <c r="Y24" s="9"/>
    </row>
    <row r="25" customFormat="false" ht="16" hidden="false" customHeight="false" outlineLevel="0" collapsed="false">
      <c r="B25" s="8"/>
      <c r="C25" s="8"/>
      <c r="D25" s="8"/>
      <c r="E25" s="8"/>
      <c r="F25" s="8"/>
      <c r="G25" s="8"/>
      <c r="H25" s="8"/>
      <c r="I25" s="8"/>
      <c r="J25" s="8"/>
      <c r="K25" s="8"/>
      <c r="L25" s="8"/>
      <c r="M25" s="8"/>
      <c r="N25" s="8"/>
      <c r="O25" s="9"/>
      <c r="P25" s="9"/>
      <c r="Q25" s="9"/>
      <c r="R25" s="9"/>
      <c r="S25" s="9"/>
      <c r="T25" s="9"/>
      <c r="U25" s="9"/>
      <c r="V25" s="9"/>
      <c r="W25" s="9"/>
      <c r="X25" s="9"/>
      <c r="Y25" s="9"/>
    </row>
    <row r="26" customFormat="false" ht="16" hidden="false" customHeight="false" outlineLevel="0" collapsed="false">
      <c r="B26" s="8"/>
      <c r="C26" s="8"/>
      <c r="D26" s="8"/>
      <c r="E26" s="8"/>
      <c r="F26" s="8"/>
      <c r="G26" s="8"/>
      <c r="H26" s="8"/>
      <c r="I26" s="8"/>
      <c r="J26" s="8"/>
      <c r="K26" s="8"/>
      <c r="L26" s="8"/>
      <c r="M26" s="8"/>
      <c r="N26" s="8"/>
      <c r="O26" s="17"/>
      <c r="P26" s="17"/>
      <c r="Q26" s="17"/>
      <c r="R26" s="17"/>
      <c r="S26" s="17"/>
      <c r="T26" s="17"/>
      <c r="U26" s="17"/>
      <c r="V26" s="17"/>
      <c r="W26" s="17"/>
      <c r="X26" s="17"/>
      <c r="Y26" s="17"/>
    </row>
    <row r="27" customFormat="false" ht="16" hidden="false" customHeight="false" outlineLevel="0" collapsed="false">
      <c r="B27" s="8"/>
      <c r="C27" s="8"/>
      <c r="D27" s="8"/>
      <c r="E27" s="8"/>
      <c r="F27" s="8"/>
      <c r="G27" s="8"/>
      <c r="H27" s="8"/>
      <c r="I27" s="8"/>
      <c r="J27" s="8"/>
      <c r="K27" s="8"/>
      <c r="L27" s="8"/>
      <c r="M27" s="8"/>
      <c r="N27" s="8"/>
      <c r="O27" s="17"/>
      <c r="P27" s="17"/>
      <c r="Q27" s="17"/>
      <c r="R27" s="17"/>
      <c r="S27" s="17"/>
      <c r="T27" s="17"/>
      <c r="U27" s="17"/>
      <c r="V27" s="17"/>
      <c r="W27" s="17"/>
      <c r="X27" s="17"/>
      <c r="Y27" s="17"/>
    </row>
    <row r="28" customFormat="false" ht="16" hidden="false" customHeight="false" outlineLevel="0" collapsed="false">
      <c r="B28" s="8"/>
      <c r="C28" s="8"/>
      <c r="D28" s="8"/>
      <c r="E28" s="8"/>
      <c r="F28" s="8"/>
      <c r="G28" s="8"/>
      <c r="H28" s="8"/>
      <c r="I28" s="8"/>
      <c r="J28" s="8"/>
      <c r="K28" s="8"/>
      <c r="L28" s="8"/>
      <c r="M28" s="8"/>
      <c r="N28" s="8"/>
      <c r="O28" s="17"/>
      <c r="P28" s="17"/>
      <c r="Q28" s="17"/>
      <c r="R28" s="17"/>
      <c r="S28" s="17"/>
      <c r="T28" s="17"/>
      <c r="U28" s="17"/>
      <c r="V28" s="17"/>
      <c r="W28" s="17"/>
      <c r="X28" s="17"/>
      <c r="Y28" s="17"/>
    </row>
    <row r="29" customFormat="false" ht="16" hidden="false" customHeight="false" outlineLevel="0" collapsed="false">
      <c r="B29" s="8"/>
      <c r="C29" s="8"/>
      <c r="D29" s="8"/>
      <c r="E29" s="8"/>
      <c r="F29" s="8"/>
      <c r="G29" s="8"/>
      <c r="H29" s="8"/>
      <c r="I29" s="8"/>
      <c r="J29" s="8"/>
      <c r="K29" s="8"/>
      <c r="L29" s="8"/>
      <c r="M29" s="8"/>
      <c r="N29" s="8"/>
      <c r="O29" s="17"/>
      <c r="P29" s="17"/>
      <c r="Q29" s="17"/>
      <c r="R29" s="17"/>
      <c r="S29" s="17"/>
      <c r="T29" s="17"/>
      <c r="U29" s="17"/>
      <c r="V29" s="17"/>
      <c r="W29" s="17"/>
      <c r="X29" s="17"/>
      <c r="Y29" s="17"/>
    </row>
    <row r="30" customFormat="false" ht="16" hidden="false" customHeight="false" outlineLevel="0" collapsed="false">
      <c r="B30" s="8"/>
      <c r="C30" s="8"/>
      <c r="D30" s="8"/>
      <c r="E30" s="8"/>
      <c r="F30" s="8"/>
      <c r="G30" s="8"/>
      <c r="H30" s="8"/>
      <c r="I30" s="8"/>
      <c r="J30" s="8"/>
      <c r="K30" s="8"/>
      <c r="L30" s="8"/>
      <c r="M30" s="8"/>
      <c r="N30" s="8"/>
      <c r="O30" s="17"/>
      <c r="P30" s="17"/>
      <c r="Q30" s="17"/>
      <c r="R30" s="17"/>
      <c r="S30" s="17"/>
      <c r="T30" s="17"/>
      <c r="U30" s="17"/>
      <c r="V30" s="17"/>
      <c r="W30" s="17"/>
      <c r="X30" s="17"/>
      <c r="Y30" s="17"/>
    </row>
    <row r="31" customFormat="false" ht="16" hidden="false" customHeight="false" outlineLevel="0" collapsed="false">
      <c r="B31" s="8"/>
      <c r="C31" s="8"/>
      <c r="D31" s="8"/>
      <c r="E31" s="8"/>
      <c r="F31" s="8"/>
      <c r="G31" s="8"/>
      <c r="H31" s="8"/>
      <c r="I31" s="8"/>
      <c r="J31" s="8"/>
      <c r="K31" s="8"/>
      <c r="L31" s="8"/>
      <c r="M31" s="8"/>
      <c r="N31" s="8"/>
      <c r="O31" s="17"/>
      <c r="P31" s="17"/>
      <c r="Q31" s="17"/>
      <c r="R31" s="17"/>
      <c r="S31" s="17"/>
      <c r="T31" s="17"/>
      <c r="U31" s="17"/>
      <c r="V31" s="17"/>
      <c r="W31" s="17"/>
      <c r="X31" s="17"/>
      <c r="Y31" s="17"/>
    </row>
    <row r="32" customFormat="false" ht="16" hidden="false" customHeight="false" outlineLevel="0" collapsed="false">
      <c r="B32" s="8"/>
      <c r="C32" s="8"/>
      <c r="D32" s="8"/>
      <c r="E32" s="8"/>
      <c r="F32" s="8"/>
      <c r="G32" s="8"/>
      <c r="H32" s="8"/>
      <c r="I32" s="8"/>
      <c r="J32" s="8"/>
      <c r="K32" s="8"/>
      <c r="L32" s="8"/>
      <c r="M32" s="8"/>
      <c r="N32" s="8"/>
      <c r="O32" s="17"/>
      <c r="P32" s="17"/>
      <c r="Q32" s="17"/>
      <c r="R32" s="17"/>
      <c r="S32" s="17"/>
      <c r="T32" s="17"/>
      <c r="U32" s="17"/>
      <c r="V32" s="17"/>
      <c r="W32" s="17"/>
      <c r="X32" s="17"/>
      <c r="Y32" s="17"/>
    </row>
    <row r="33" customFormat="false" ht="16" hidden="false" customHeight="false" outlineLevel="0" collapsed="false">
      <c r="B33" s="8"/>
      <c r="C33" s="8"/>
      <c r="D33" s="8"/>
      <c r="E33" s="8"/>
      <c r="F33" s="8"/>
      <c r="G33" s="8"/>
      <c r="H33" s="8"/>
      <c r="I33" s="8"/>
      <c r="J33" s="8"/>
      <c r="K33" s="8"/>
      <c r="L33" s="8"/>
      <c r="M33" s="8"/>
      <c r="N33" s="8"/>
      <c r="O33" s="17"/>
      <c r="P33" s="17"/>
      <c r="Q33" s="17"/>
      <c r="R33" s="17"/>
      <c r="S33" s="17"/>
      <c r="T33" s="17"/>
      <c r="U33" s="17"/>
      <c r="V33" s="17"/>
      <c r="W33" s="17"/>
      <c r="X33" s="17"/>
      <c r="Y33" s="17"/>
    </row>
    <row r="34" customFormat="false" ht="16" hidden="false" customHeight="false" outlineLevel="0" collapsed="false">
      <c r="B34" s="8"/>
      <c r="C34" s="8"/>
      <c r="D34" s="8"/>
      <c r="E34" s="8"/>
      <c r="F34" s="8"/>
      <c r="G34" s="8"/>
      <c r="H34" s="8"/>
      <c r="I34" s="8"/>
      <c r="J34" s="8"/>
      <c r="K34" s="8"/>
      <c r="L34" s="8"/>
      <c r="M34" s="8"/>
      <c r="N34" s="8"/>
      <c r="O34" s="17"/>
      <c r="P34" s="17"/>
      <c r="Q34" s="17"/>
      <c r="R34" s="17"/>
      <c r="S34" s="17"/>
      <c r="T34" s="17"/>
      <c r="U34" s="17"/>
      <c r="V34" s="17"/>
      <c r="W34" s="17"/>
      <c r="X34" s="17"/>
      <c r="Y34" s="17"/>
    </row>
    <row r="35" customFormat="false" ht="16" hidden="false" customHeight="false" outlineLevel="0" collapsed="false">
      <c r="O35" s="17"/>
      <c r="P35" s="17"/>
      <c r="Q35" s="17"/>
      <c r="R35" s="17"/>
      <c r="S35" s="17"/>
      <c r="T35" s="17"/>
      <c r="U35" s="17"/>
      <c r="V35" s="17"/>
      <c r="W35" s="17"/>
      <c r="X35" s="17"/>
      <c r="Y35" s="17"/>
    </row>
    <row r="36" customFormat="false" ht="16" hidden="false" customHeight="false" outlineLevel="0" collapsed="false">
      <c r="O36" s="8" t="s">
        <v>2</v>
      </c>
    </row>
  </sheetData>
  <printOptions headings="false" gridLines="false" gridLinesSet="true" horizontalCentered="false" verticalCentered="false"/>
  <pageMargins left="0.7" right="0.7" top="0.75" bottom="0.75" header="0.511805555555555" footer="0.51180555555555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12</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2017-06-16T15:44:46Z</dcterms:created>
  <dc:creator>Linda Kuhnz</dc:creator>
  <dc:description/>
  <dc:language>en-US</dc:language>
  <cp:lastModifiedBy>Monique Messié</cp:lastModifiedBy>
  <cp:lastPrinted>2018-08-23T17:26:51Z</cp:lastPrinted>
  <dcterms:modified xsi:type="dcterms:W3CDTF">2021-08-06T14:23:45Z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