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6220" yWindow="1780" windowWidth="29200" windowHeight="195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D113" i="1" l="1"/>
  <c r="SA113" i="1"/>
  <c r="RD113" i="1"/>
  <c r="LY113" i="1"/>
  <c r="DE113" i="1"/>
  <c r="DA113" i="1"/>
  <c r="CC113" i="1"/>
  <c r="BV113" i="1"/>
  <c r="BH113" i="1"/>
  <c r="CB112" i="1"/>
  <c r="CA112" i="1"/>
  <c r="BZ112" i="1"/>
  <c r="BY112" i="1"/>
  <c r="BX112" i="1"/>
  <c r="BW112" i="1"/>
  <c r="SB112" i="1"/>
  <c r="SC112" i="1"/>
  <c r="SD112" i="1"/>
  <c r="SE112" i="1"/>
  <c r="SF112" i="1"/>
  <c r="SG112" i="1"/>
  <c r="SH112" i="1"/>
  <c r="SI112" i="1"/>
  <c r="SJ112" i="1"/>
  <c r="SK112" i="1"/>
  <c r="SL112" i="1"/>
  <c r="SM112" i="1"/>
  <c r="SN112" i="1"/>
  <c r="SO112" i="1"/>
  <c r="SP112" i="1"/>
  <c r="SQ112" i="1"/>
  <c r="SR112" i="1"/>
  <c r="SS112" i="1"/>
  <c r="ST112" i="1"/>
  <c r="SU112" i="1"/>
  <c r="SV112" i="1"/>
  <c r="SW112" i="1"/>
  <c r="SX112" i="1"/>
  <c r="SY112" i="1"/>
  <c r="SZ112" i="1"/>
  <c r="TA112" i="1"/>
  <c r="TB112" i="1"/>
  <c r="TC112" i="1"/>
  <c r="TD112" i="1"/>
  <c r="TE112" i="1"/>
  <c r="TF112" i="1"/>
  <c r="TG112" i="1"/>
  <c r="TH112" i="1"/>
  <c r="TI112" i="1"/>
  <c r="TJ112" i="1"/>
  <c r="TK112" i="1"/>
  <c r="TL112" i="1"/>
  <c r="TM112" i="1"/>
  <c r="TN112" i="1"/>
  <c r="TO112" i="1"/>
  <c r="TP112" i="1"/>
  <c r="TQ112" i="1"/>
  <c r="TR112" i="1"/>
  <c r="TS112" i="1"/>
  <c r="TT112" i="1"/>
  <c r="TU112" i="1"/>
  <c r="TV112" i="1"/>
  <c r="TW112" i="1"/>
  <c r="TX112" i="1"/>
  <c r="TY112" i="1"/>
  <c r="TZ112" i="1"/>
  <c r="UA112" i="1"/>
  <c r="UB112" i="1"/>
  <c r="UC112" i="1"/>
  <c r="UD112" i="1"/>
  <c r="UE112" i="1"/>
  <c r="UF112" i="1"/>
  <c r="UG112" i="1"/>
  <c r="UH112" i="1"/>
  <c r="UI112" i="1"/>
  <c r="UJ112" i="1"/>
  <c r="UK112" i="1"/>
  <c r="UL112" i="1"/>
  <c r="UM112" i="1"/>
  <c r="UN112" i="1"/>
  <c r="UO112" i="1"/>
  <c r="UP112" i="1"/>
  <c r="UQ112" i="1"/>
  <c r="UR112" i="1"/>
  <c r="US112" i="1"/>
  <c r="UT112" i="1"/>
  <c r="UU112" i="1"/>
  <c r="UV112" i="1"/>
  <c r="UW112" i="1"/>
  <c r="UX112" i="1"/>
  <c r="UY112" i="1"/>
  <c r="UZ112" i="1"/>
  <c r="VA112" i="1"/>
  <c r="VB112" i="1"/>
  <c r="VC112" i="1"/>
  <c r="VD112" i="1"/>
  <c r="VE112" i="1"/>
  <c r="VF112" i="1"/>
  <c r="VG112" i="1"/>
  <c r="VH112" i="1"/>
  <c r="VI112" i="1"/>
  <c r="VJ112" i="1"/>
  <c r="VK112" i="1"/>
  <c r="VL112" i="1"/>
  <c r="VM112" i="1"/>
  <c r="VN112" i="1"/>
  <c r="VO112" i="1"/>
  <c r="VP112" i="1"/>
  <c r="VQ112" i="1"/>
  <c r="VR112" i="1"/>
  <c r="VS112" i="1"/>
  <c r="VT112" i="1"/>
  <c r="VU112" i="1"/>
  <c r="VV112" i="1"/>
  <c r="VW112" i="1"/>
  <c r="VX112" i="1"/>
  <c r="VY112" i="1"/>
  <c r="VZ112" i="1"/>
  <c r="WA112" i="1"/>
  <c r="WB112" i="1"/>
  <c r="WC112" i="1"/>
  <c r="WD112" i="1"/>
  <c r="WE112" i="1"/>
  <c r="WF112" i="1"/>
  <c r="WG112" i="1"/>
  <c r="WH112" i="1"/>
  <c r="WI112" i="1"/>
  <c r="WJ112" i="1"/>
  <c r="WK112" i="1"/>
  <c r="WL112" i="1"/>
  <c r="WM112" i="1"/>
  <c r="WN112" i="1"/>
  <c r="WO112" i="1"/>
  <c r="WP112" i="1"/>
  <c r="WQ112" i="1"/>
  <c r="WR112" i="1"/>
  <c r="WS112" i="1"/>
  <c r="WT112" i="1"/>
  <c r="WU112" i="1"/>
  <c r="WV112" i="1"/>
  <c r="WW112" i="1"/>
  <c r="WX112" i="1"/>
  <c r="WY112" i="1"/>
  <c r="WZ112" i="1"/>
  <c r="XA112" i="1"/>
  <c r="XC112" i="1"/>
  <c r="XB112" i="1"/>
  <c r="RE112" i="1"/>
  <c r="RF112" i="1"/>
  <c r="RG112" i="1"/>
  <c r="RH112" i="1"/>
  <c r="RI112" i="1"/>
  <c r="RJ112" i="1"/>
  <c r="RK112" i="1"/>
  <c r="RL112" i="1"/>
  <c r="RM112" i="1"/>
  <c r="RN112" i="1"/>
  <c r="RO112" i="1"/>
  <c r="RP112" i="1"/>
  <c r="RQ112" i="1"/>
  <c r="RR112" i="1"/>
  <c r="RS112" i="1"/>
  <c r="RT112" i="1"/>
  <c r="RU112" i="1"/>
  <c r="RV112" i="1"/>
  <c r="RW112" i="1"/>
  <c r="RX112" i="1"/>
  <c r="RZ112" i="1"/>
  <c r="RY112" i="1"/>
  <c r="LZ112" i="1"/>
  <c r="MA112" i="1"/>
  <c r="MB112" i="1"/>
  <c r="MC112" i="1"/>
  <c r="MD112" i="1"/>
  <c r="ME112" i="1"/>
  <c r="MF112" i="1"/>
  <c r="MG112" i="1"/>
  <c r="MH112" i="1"/>
  <c r="MI112" i="1"/>
  <c r="MJ112" i="1"/>
  <c r="MK112" i="1"/>
  <c r="ML112" i="1"/>
  <c r="MM112" i="1"/>
  <c r="MN112" i="1"/>
  <c r="MO112" i="1"/>
  <c r="MP112" i="1"/>
  <c r="MQ112" i="1"/>
  <c r="MR112" i="1"/>
  <c r="MS112" i="1"/>
  <c r="MT112" i="1"/>
  <c r="MU112" i="1"/>
  <c r="MV112" i="1"/>
  <c r="MW112" i="1"/>
  <c r="MX112" i="1"/>
  <c r="MY112" i="1"/>
  <c r="MZ112" i="1"/>
  <c r="NA112" i="1"/>
  <c r="NB112" i="1"/>
  <c r="NC112" i="1"/>
  <c r="ND112" i="1"/>
  <c r="NE112" i="1"/>
  <c r="NF112" i="1"/>
  <c r="NG112" i="1"/>
  <c r="NH112" i="1"/>
  <c r="NI112" i="1"/>
  <c r="NJ112" i="1"/>
  <c r="NK112" i="1"/>
  <c r="NL112" i="1"/>
  <c r="NM112" i="1"/>
  <c r="NN112" i="1"/>
  <c r="NO112" i="1"/>
  <c r="NP112" i="1"/>
  <c r="NQ112" i="1"/>
  <c r="NR112" i="1"/>
  <c r="NS112" i="1"/>
  <c r="NT112" i="1"/>
  <c r="NU112" i="1"/>
  <c r="NV112" i="1"/>
  <c r="NW112" i="1"/>
  <c r="NX112" i="1"/>
  <c r="NY112" i="1"/>
  <c r="NZ112" i="1"/>
  <c r="OA112" i="1"/>
  <c r="OB112" i="1"/>
  <c r="OC112" i="1"/>
  <c r="OD112" i="1"/>
  <c r="OE112" i="1"/>
  <c r="OF112" i="1"/>
  <c r="OG112" i="1"/>
  <c r="OH112" i="1"/>
  <c r="OI112" i="1"/>
  <c r="OJ112" i="1"/>
  <c r="OK112" i="1"/>
  <c r="OL112" i="1"/>
  <c r="OM112" i="1"/>
  <c r="ON112" i="1"/>
  <c r="OO112" i="1"/>
  <c r="OP112" i="1"/>
  <c r="OQ112" i="1"/>
  <c r="OR112" i="1"/>
  <c r="OS112" i="1"/>
  <c r="OT112" i="1"/>
  <c r="OU112" i="1"/>
  <c r="OV112" i="1"/>
  <c r="OW112" i="1"/>
  <c r="OX112" i="1"/>
  <c r="OY112" i="1"/>
  <c r="OZ112" i="1"/>
  <c r="PA112" i="1"/>
  <c r="PB112" i="1"/>
  <c r="PC112" i="1"/>
  <c r="PD112" i="1"/>
  <c r="PE112" i="1"/>
  <c r="PF112" i="1"/>
  <c r="PG112" i="1"/>
  <c r="PH112" i="1"/>
  <c r="PI112" i="1"/>
  <c r="PJ112" i="1"/>
  <c r="PK112" i="1"/>
  <c r="PL112" i="1"/>
  <c r="PM112" i="1"/>
  <c r="PN112" i="1"/>
  <c r="PO112" i="1"/>
  <c r="PP112" i="1"/>
  <c r="PQ112" i="1"/>
  <c r="PR112" i="1"/>
  <c r="PS112" i="1"/>
  <c r="PT112" i="1"/>
  <c r="PU112" i="1"/>
  <c r="PV112" i="1"/>
  <c r="PW112" i="1"/>
  <c r="PX112" i="1"/>
  <c r="PY112" i="1"/>
  <c r="PZ112" i="1"/>
  <c r="QA112" i="1"/>
  <c r="QB112" i="1"/>
  <c r="QC112" i="1"/>
  <c r="QD112" i="1"/>
  <c r="QE112" i="1"/>
  <c r="QF112" i="1"/>
  <c r="QG112" i="1"/>
  <c r="QH112" i="1"/>
  <c r="QI112" i="1"/>
  <c r="QJ112" i="1"/>
  <c r="QK112" i="1"/>
  <c r="QL112" i="1"/>
  <c r="QM112" i="1"/>
  <c r="QN112" i="1"/>
  <c r="QO112" i="1"/>
  <c r="QP112" i="1"/>
  <c r="QQ112" i="1"/>
  <c r="QR112" i="1"/>
  <c r="QS112" i="1"/>
  <c r="QT112" i="1"/>
  <c r="QU112" i="1"/>
  <c r="QV112" i="1"/>
  <c r="QW112" i="1"/>
  <c r="QX112" i="1"/>
  <c r="QY112" i="1"/>
  <c r="QZ112" i="1"/>
  <c r="RA112" i="1"/>
  <c r="RC112" i="1"/>
  <c r="RB112" i="1"/>
  <c r="DF112" i="1"/>
  <c r="DG112" i="1"/>
  <c r="DH112" i="1"/>
  <c r="DI112" i="1"/>
  <c r="DJ112" i="1"/>
  <c r="DK112" i="1"/>
  <c r="DL112" i="1"/>
  <c r="DM112" i="1"/>
  <c r="DN112" i="1"/>
  <c r="DO112" i="1"/>
  <c r="DP112" i="1"/>
  <c r="DQ112" i="1"/>
  <c r="DR112" i="1"/>
  <c r="DS112" i="1"/>
  <c r="DT112" i="1"/>
  <c r="DU112" i="1"/>
  <c r="DV112" i="1"/>
  <c r="DW112" i="1"/>
  <c r="DX112" i="1"/>
  <c r="DY112" i="1"/>
  <c r="DZ112" i="1"/>
  <c r="EA112" i="1"/>
  <c r="EB112" i="1"/>
  <c r="EC112" i="1"/>
  <c r="ED112" i="1"/>
  <c r="EE112" i="1"/>
  <c r="EF112" i="1"/>
  <c r="EG112" i="1"/>
  <c r="EH112" i="1"/>
  <c r="EI112" i="1"/>
  <c r="EJ112" i="1"/>
  <c r="EK112" i="1"/>
  <c r="EL112" i="1"/>
  <c r="EM112" i="1"/>
  <c r="EN112" i="1"/>
  <c r="EO112" i="1"/>
  <c r="EP112" i="1"/>
  <c r="EQ112" i="1"/>
  <c r="ER112" i="1"/>
  <c r="ES112" i="1"/>
  <c r="ET112" i="1"/>
  <c r="EU112" i="1"/>
  <c r="EV112" i="1"/>
  <c r="EW112" i="1"/>
  <c r="EX112" i="1"/>
  <c r="EY112" i="1"/>
  <c r="EZ112" i="1"/>
  <c r="FA112" i="1"/>
  <c r="FB112" i="1"/>
  <c r="FC112" i="1"/>
  <c r="FD112" i="1"/>
  <c r="FE112" i="1"/>
  <c r="FF112" i="1"/>
  <c r="FG112" i="1"/>
  <c r="FH112" i="1"/>
  <c r="FI112" i="1"/>
  <c r="FJ112" i="1"/>
  <c r="FK112" i="1"/>
  <c r="FL112" i="1"/>
  <c r="FM112" i="1"/>
  <c r="FN112" i="1"/>
  <c r="FO112" i="1"/>
  <c r="FP112" i="1"/>
  <c r="FQ112" i="1"/>
  <c r="FR112" i="1"/>
  <c r="FS112" i="1"/>
  <c r="FT112" i="1"/>
  <c r="FU112" i="1"/>
  <c r="FV112" i="1"/>
  <c r="FW112" i="1"/>
  <c r="FX112" i="1"/>
  <c r="FY112" i="1"/>
  <c r="FZ112" i="1"/>
  <c r="GA112" i="1"/>
  <c r="GB112" i="1"/>
  <c r="GC112" i="1"/>
  <c r="GD112" i="1"/>
  <c r="GE112" i="1"/>
  <c r="GF112" i="1"/>
  <c r="GG112" i="1"/>
  <c r="GH112" i="1"/>
  <c r="GI112" i="1"/>
  <c r="GJ112" i="1"/>
  <c r="GK112" i="1"/>
  <c r="GL112" i="1"/>
  <c r="GM112" i="1"/>
  <c r="GN112" i="1"/>
  <c r="GO112" i="1"/>
  <c r="GP112" i="1"/>
  <c r="GQ112" i="1"/>
  <c r="GR112" i="1"/>
  <c r="GS112" i="1"/>
  <c r="GT112" i="1"/>
  <c r="GU112" i="1"/>
  <c r="GV112" i="1"/>
  <c r="GW112" i="1"/>
  <c r="GX112" i="1"/>
  <c r="GY112" i="1"/>
  <c r="GZ112" i="1"/>
  <c r="HA112" i="1"/>
  <c r="HB112" i="1"/>
  <c r="HC112" i="1"/>
  <c r="HD112" i="1"/>
  <c r="HE112" i="1"/>
  <c r="HF112" i="1"/>
  <c r="HG112" i="1"/>
  <c r="HH112" i="1"/>
  <c r="HI112" i="1"/>
  <c r="HJ112" i="1"/>
  <c r="HK112" i="1"/>
  <c r="HL112" i="1"/>
  <c r="HM112" i="1"/>
  <c r="HN112" i="1"/>
  <c r="HO112" i="1"/>
  <c r="HP112" i="1"/>
  <c r="HQ112" i="1"/>
  <c r="HR112" i="1"/>
  <c r="HS112" i="1"/>
  <c r="HT112" i="1"/>
  <c r="HU112" i="1"/>
  <c r="HV112" i="1"/>
  <c r="HW112" i="1"/>
  <c r="HX112" i="1"/>
  <c r="HY112" i="1"/>
  <c r="HZ112" i="1"/>
  <c r="IA112" i="1"/>
  <c r="IB112" i="1"/>
  <c r="IC112" i="1"/>
  <c r="ID112" i="1"/>
  <c r="IE112" i="1"/>
  <c r="IF112" i="1"/>
  <c r="IG112" i="1"/>
  <c r="IH112" i="1"/>
  <c r="II112" i="1"/>
  <c r="IJ112" i="1"/>
  <c r="IK112" i="1"/>
  <c r="IL112" i="1"/>
  <c r="IM112" i="1"/>
  <c r="IN112" i="1"/>
  <c r="IO112" i="1"/>
  <c r="IP112" i="1"/>
  <c r="IQ112" i="1"/>
  <c r="IR112" i="1"/>
  <c r="IS112" i="1"/>
  <c r="IT112" i="1"/>
  <c r="IU112" i="1"/>
  <c r="IV112" i="1"/>
  <c r="IW112" i="1"/>
  <c r="IX112" i="1"/>
  <c r="IY112" i="1"/>
  <c r="IZ112" i="1"/>
  <c r="JA112" i="1"/>
  <c r="JB112" i="1"/>
  <c r="JC112" i="1"/>
  <c r="JD112" i="1"/>
  <c r="JE112" i="1"/>
  <c r="JF112" i="1"/>
  <c r="JG112" i="1"/>
  <c r="JH112" i="1"/>
  <c r="JI112" i="1"/>
  <c r="JJ112" i="1"/>
  <c r="JK112" i="1"/>
  <c r="JL112" i="1"/>
  <c r="JM112" i="1"/>
  <c r="JN112" i="1"/>
  <c r="JO112" i="1"/>
  <c r="JP112" i="1"/>
  <c r="JQ112" i="1"/>
  <c r="JR112" i="1"/>
  <c r="JS112" i="1"/>
  <c r="JT112" i="1"/>
  <c r="JU112" i="1"/>
  <c r="JV112" i="1"/>
  <c r="JW112" i="1"/>
  <c r="JX112" i="1"/>
  <c r="JY112" i="1"/>
  <c r="JZ112" i="1"/>
  <c r="KA112" i="1"/>
  <c r="KB112" i="1"/>
  <c r="KC112" i="1"/>
  <c r="KD112" i="1"/>
  <c r="KE112" i="1"/>
  <c r="KF112" i="1"/>
  <c r="KG112" i="1"/>
  <c r="KH112" i="1"/>
  <c r="KI112" i="1"/>
  <c r="KJ112" i="1"/>
  <c r="KK112" i="1"/>
  <c r="KL112" i="1"/>
  <c r="KM112" i="1"/>
  <c r="KN112" i="1"/>
  <c r="KO112" i="1"/>
  <c r="KP112" i="1"/>
  <c r="KQ112" i="1"/>
  <c r="KR112" i="1"/>
  <c r="KS112" i="1"/>
  <c r="KT112" i="1"/>
  <c r="KU112" i="1"/>
  <c r="KV112" i="1"/>
  <c r="KW112" i="1"/>
  <c r="KX112" i="1"/>
  <c r="KY112" i="1"/>
  <c r="KZ112" i="1"/>
  <c r="LA112" i="1"/>
  <c r="LB112" i="1"/>
  <c r="LC112" i="1"/>
  <c r="LD112" i="1"/>
  <c r="LE112" i="1"/>
  <c r="LF112" i="1"/>
  <c r="LG112" i="1"/>
  <c r="LH112" i="1"/>
  <c r="LI112" i="1"/>
  <c r="LJ112" i="1"/>
  <c r="LK112" i="1"/>
  <c r="LL112" i="1"/>
  <c r="LM112" i="1"/>
  <c r="LN112" i="1"/>
  <c r="LO112" i="1"/>
  <c r="LP112" i="1"/>
  <c r="LQ112" i="1"/>
  <c r="LR112" i="1"/>
  <c r="LS112" i="1"/>
  <c r="LT112" i="1"/>
  <c r="LU112" i="1"/>
  <c r="LV112" i="1"/>
  <c r="LX112" i="1"/>
  <c r="LW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P112" i="1"/>
  <c r="CQ112" i="1"/>
  <c r="CR112" i="1"/>
  <c r="CS112" i="1"/>
  <c r="CT112" i="1"/>
  <c r="CU112" i="1"/>
  <c r="CV112" i="1"/>
  <c r="CW112" i="1"/>
  <c r="CX112" i="1"/>
  <c r="CZ112" i="1"/>
  <c r="CY112" i="1"/>
  <c r="BI112" i="1"/>
  <c r="BJ112" i="1"/>
  <c r="BK112" i="1"/>
  <c r="BL112" i="1"/>
  <c r="BM112" i="1"/>
  <c r="BN112" i="1"/>
  <c r="BO112" i="1"/>
  <c r="BP112" i="1"/>
  <c r="BQ112" i="1"/>
  <c r="BR112" i="1"/>
  <c r="BS112" i="1"/>
  <c r="BU112" i="1"/>
  <c r="BT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G112" i="1"/>
  <c r="BF112" i="1"/>
  <c r="XE111" i="1"/>
  <c r="SB111" i="1"/>
  <c r="SC111" i="1"/>
  <c r="SD111" i="1"/>
  <c r="SE111" i="1"/>
  <c r="SF111" i="1"/>
  <c r="SG111" i="1"/>
  <c r="SH111" i="1"/>
  <c r="SI111" i="1"/>
  <c r="SJ111" i="1"/>
  <c r="SK111" i="1"/>
  <c r="SL111" i="1"/>
  <c r="SM111" i="1"/>
  <c r="SN111" i="1"/>
  <c r="SO111" i="1"/>
  <c r="SP111" i="1"/>
  <c r="SQ111" i="1"/>
  <c r="SR111" i="1"/>
  <c r="SS111" i="1"/>
  <c r="ST111" i="1"/>
  <c r="SU111" i="1"/>
  <c r="SV111" i="1"/>
  <c r="SW111" i="1"/>
  <c r="SX111" i="1"/>
  <c r="SY111" i="1"/>
  <c r="SZ111" i="1"/>
  <c r="TA111" i="1"/>
  <c r="TB111" i="1"/>
  <c r="TC111" i="1"/>
  <c r="TD111" i="1"/>
  <c r="TE111" i="1"/>
  <c r="TF111" i="1"/>
  <c r="TG111" i="1"/>
  <c r="TH111" i="1"/>
  <c r="TI111" i="1"/>
  <c r="TJ111" i="1"/>
  <c r="TK111" i="1"/>
  <c r="TL111" i="1"/>
  <c r="TM111" i="1"/>
  <c r="TN111" i="1"/>
  <c r="TO111" i="1"/>
  <c r="TP111" i="1"/>
  <c r="TQ111" i="1"/>
  <c r="TR111" i="1"/>
  <c r="TS111" i="1"/>
  <c r="TT111" i="1"/>
  <c r="TU111" i="1"/>
  <c r="TV111" i="1"/>
  <c r="TW111" i="1"/>
  <c r="TX111" i="1"/>
  <c r="TY111" i="1"/>
  <c r="TZ111" i="1"/>
  <c r="UA111" i="1"/>
  <c r="UB111" i="1"/>
  <c r="UC111" i="1"/>
  <c r="UD111" i="1"/>
  <c r="UE111" i="1"/>
  <c r="UF111" i="1"/>
  <c r="UG111" i="1"/>
  <c r="UH111" i="1"/>
  <c r="UI111" i="1"/>
  <c r="UJ111" i="1"/>
  <c r="UK111" i="1"/>
  <c r="UL111" i="1"/>
  <c r="UM111" i="1"/>
  <c r="UN111" i="1"/>
  <c r="UO111" i="1"/>
  <c r="UP111" i="1"/>
  <c r="UQ111" i="1"/>
  <c r="UR111" i="1"/>
  <c r="US111" i="1"/>
  <c r="UT111" i="1"/>
  <c r="UU111" i="1"/>
  <c r="UV111" i="1"/>
  <c r="UW111" i="1"/>
  <c r="UX111" i="1"/>
  <c r="UY111" i="1"/>
  <c r="UZ111" i="1"/>
  <c r="VA111" i="1"/>
  <c r="VB111" i="1"/>
  <c r="VC111" i="1"/>
  <c r="VD111" i="1"/>
  <c r="VE111" i="1"/>
  <c r="VF111" i="1"/>
  <c r="VG111" i="1"/>
  <c r="VH111" i="1"/>
  <c r="VI111" i="1"/>
  <c r="VJ111" i="1"/>
  <c r="VK111" i="1"/>
  <c r="VL111" i="1"/>
  <c r="VM111" i="1"/>
  <c r="VN111" i="1"/>
  <c r="VO111" i="1"/>
  <c r="VP111" i="1"/>
  <c r="VQ111" i="1"/>
  <c r="VR111" i="1"/>
  <c r="VS111" i="1"/>
  <c r="VT111" i="1"/>
  <c r="VU111" i="1"/>
  <c r="VV111" i="1"/>
  <c r="VW111" i="1"/>
  <c r="VX111" i="1"/>
  <c r="VY111" i="1"/>
  <c r="VZ111" i="1"/>
  <c r="WA111" i="1"/>
  <c r="WB111" i="1"/>
  <c r="WC111" i="1"/>
  <c r="WD111" i="1"/>
  <c r="WE111" i="1"/>
  <c r="WF111" i="1"/>
  <c r="WG111" i="1"/>
  <c r="WH111" i="1"/>
  <c r="WI111" i="1"/>
  <c r="WJ111" i="1"/>
  <c r="WK111" i="1"/>
  <c r="WL111" i="1"/>
  <c r="WM111" i="1"/>
  <c r="WN111" i="1"/>
  <c r="WO111" i="1"/>
  <c r="WP111" i="1"/>
  <c r="WQ111" i="1"/>
  <c r="WR111" i="1"/>
  <c r="WS111" i="1"/>
  <c r="WT111" i="1"/>
  <c r="WU111" i="1"/>
  <c r="WV111" i="1"/>
  <c r="WW111" i="1"/>
  <c r="WX111" i="1"/>
  <c r="WY111" i="1"/>
  <c r="WZ111" i="1"/>
  <c r="XA111" i="1"/>
  <c r="XD111" i="1"/>
  <c r="XC111" i="1"/>
  <c r="XB111" i="1"/>
  <c r="RE111" i="1"/>
  <c r="RF111" i="1"/>
  <c r="RG111" i="1"/>
  <c r="RH111" i="1"/>
  <c r="RI111" i="1"/>
  <c r="RJ111" i="1"/>
  <c r="RK111" i="1"/>
  <c r="RL111" i="1"/>
  <c r="RM111" i="1"/>
  <c r="RN111" i="1"/>
  <c r="RO111" i="1"/>
  <c r="RP111" i="1"/>
  <c r="RQ111" i="1"/>
  <c r="RR111" i="1"/>
  <c r="RS111" i="1"/>
  <c r="RT111" i="1"/>
  <c r="RU111" i="1"/>
  <c r="RV111" i="1"/>
  <c r="RW111" i="1"/>
  <c r="RX111" i="1"/>
  <c r="SA111" i="1"/>
  <c r="RZ111" i="1"/>
  <c r="RY111" i="1"/>
  <c r="LZ111" i="1"/>
  <c r="MA111" i="1"/>
  <c r="MB111" i="1"/>
  <c r="MC111" i="1"/>
  <c r="MD111" i="1"/>
  <c r="ME111" i="1"/>
  <c r="MF111" i="1"/>
  <c r="MG111" i="1"/>
  <c r="MH111" i="1"/>
  <c r="MI111" i="1"/>
  <c r="MJ111" i="1"/>
  <c r="MK111" i="1"/>
  <c r="ML111" i="1"/>
  <c r="MM111" i="1"/>
  <c r="MN111" i="1"/>
  <c r="MO111" i="1"/>
  <c r="MP111" i="1"/>
  <c r="MQ111" i="1"/>
  <c r="MR111" i="1"/>
  <c r="MS111" i="1"/>
  <c r="MT111" i="1"/>
  <c r="MU111" i="1"/>
  <c r="MV111" i="1"/>
  <c r="MW111" i="1"/>
  <c r="MX111" i="1"/>
  <c r="MY111" i="1"/>
  <c r="MZ111" i="1"/>
  <c r="NA111" i="1"/>
  <c r="NB111" i="1"/>
  <c r="NC111" i="1"/>
  <c r="ND111" i="1"/>
  <c r="NE111" i="1"/>
  <c r="NF111" i="1"/>
  <c r="NG111" i="1"/>
  <c r="NH111" i="1"/>
  <c r="NI111" i="1"/>
  <c r="NJ111" i="1"/>
  <c r="NK111" i="1"/>
  <c r="NL111" i="1"/>
  <c r="NM111" i="1"/>
  <c r="NN111" i="1"/>
  <c r="NO111" i="1"/>
  <c r="NP111" i="1"/>
  <c r="NQ111" i="1"/>
  <c r="NR111" i="1"/>
  <c r="NS111" i="1"/>
  <c r="NT111" i="1"/>
  <c r="NU111" i="1"/>
  <c r="NV111" i="1"/>
  <c r="NW111" i="1"/>
  <c r="NX111" i="1"/>
  <c r="NY111" i="1"/>
  <c r="NZ111" i="1"/>
  <c r="OA111" i="1"/>
  <c r="OB111" i="1"/>
  <c r="OC111" i="1"/>
  <c r="OD111" i="1"/>
  <c r="OE111" i="1"/>
  <c r="OF111" i="1"/>
  <c r="OG111" i="1"/>
  <c r="OH111" i="1"/>
  <c r="OI111" i="1"/>
  <c r="OJ111" i="1"/>
  <c r="OK111" i="1"/>
  <c r="OL111" i="1"/>
  <c r="OM111" i="1"/>
  <c r="ON111" i="1"/>
  <c r="OO111" i="1"/>
  <c r="OP111" i="1"/>
  <c r="OQ111" i="1"/>
  <c r="OR111" i="1"/>
  <c r="OS111" i="1"/>
  <c r="OT111" i="1"/>
  <c r="OU111" i="1"/>
  <c r="OV111" i="1"/>
  <c r="OW111" i="1"/>
  <c r="OX111" i="1"/>
  <c r="OY111" i="1"/>
  <c r="OZ111" i="1"/>
  <c r="PA111" i="1"/>
  <c r="PB111" i="1"/>
  <c r="PC111" i="1"/>
  <c r="PD111" i="1"/>
  <c r="PE111" i="1"/>
  <c r="PF111" i="1"/>
  <c r="PG111" i="1"/>
  <c r="PH111" i="1"/>
  <c r="PI111" i="1"/>
  <c r="PJ111" i="1"/>
  <c r="PK111" i="1"/>
  <c r="PL111" i="1"/>
  <c r="PM111" i="1"/>
  <c r="PN111" i="1"/>
  <c r="PO111" i="1"/>
  <c r="PP111" i="1"/>
  <c r="PQ111" i="1"/>
  <c r="PR111" i="1"/>
  <c r="PS111" i="1"/>
  <c r="PT111" i="1"/>
  <c r="PU111" i="1"/>
  <c r="PV111" i="1"/>
  <c r="PW111" i="1"/>
  <c r="PX111" i="1"/>
  <c r="PY111" i="1"/>
  <c r="PZ111" i="1"/>
  <c r="QA111" i="1"/>
  <c r="QB111" i="1"/>
  <c r="QC111" i="1"/>
  <c r="QD111" i="1"/>
  <c r="QE111" i="1"/>
  <c r="QF111" i="1"/>
  <c r="QG111" i="1"/>
  <c r="QH111" i="1"/>
  <c r="QI111" i="1"/>
  <c r="QJ111" i="1"/>
  <c r="QK111" i="1"/>
  <c r="QL111" i="1"/>
  <c r="QM111" i="1"/>
  <c r="QN111" i="1"/>
  <c r="QO111" i="1"/>
  <c r="QP111" i="1"/>
  <c r="QQ111" i="1"/>
  <c r="QR111" i="1"/>
  <c r="QS111" i="1"/>
  <c r="QT111" i="1"/>
  <c r="QU111" i="1"/>
  <c r="QV111" i="1"/>
  <c r="QW111" i="1"/>
  <c r="QX111" i="1"/>
  <c r="QY111" i="1"/>
  <c r="QZ111" i="1"/>
  <c r="RA111" i="1"/>
  <c r="RD111" i="1"/>
  <c r="RC111" i="1"/>
  <c r="RB111" i="1"/>
  <c r="DF111" i="1"/>
  <c r="DG111" i="1"/>
  <c r="DH111" i="1"/>
  <c r="DI111" i="1"/>
  <c r="DJ111" i="1"/>
  <c r="DK111" i="1"/>
  <c r="DL111" i="1"/>
  <c r="DM111" i="1"/>
  <c r="DN111" i="1"/>
  <c r="DO111" i="1"/>
  <c r="DP111" i="1"/>
  <c r="DQ111" i="1"/>
  <c r="DR111" i="1"/>
  <c r="DS111" i="1"/>
  <c r="DT111" i="1"/>
  <c r="DU111" i="1"/>
  <c r="DV111" i="1"/>
  <c r="DW111" i="1"/>
  <c r="DX111" i="1"/>
  <c r="DY111" i="1"/>
  <c r="DZ111" i="1"/>
  <c r="EA111" i="1"/>
  <c r="EB111" i="1"/>
  <c r="EC111" i="1"/>
  <c r="ED111" i="1"/>
  <c r="EE111" i="1"/>
  <c r="EF111" i="1"/>
  <c r="EG111" i="1"/>
  <c r="EH111" i="1"/>
  <c r="EI111" i="1"/>
  <c r="EJ111" i="1"/>
  <c r="EK111" i="1"/>
  <c r="EL111" i="1"/>
  <c r="EM111" i="1"/>
  <c r="EN111" i="1"/>
  <c r="EO111" i="1"/>
  <c r="EP111" i="1"/>
  <c r="EQ111" i="1"/>
  <c r="ER111" i="1"/>
  <c r="ES111" i="1"/>
  <c r="ET111" i="1"/>
  <c r="EU111" i="1"/>
  <c r="EV111" i="1"/>
  <c r="EW111" i="1"/>
  <c r="EX111" i="1"/>
  <c r="EY111" i="1"/>
  <c r="EZ111" i="1"/>
  <c r="FA111" i="1"/>
  <c r="FB111" i="1"/>
  <c r="FC111" i="1"/>
  <c r="FD111" i="1"/>
  <c r="FE111" i="1"/>
  <c r="FF111" i="1"/>
  <c r="FG111" i="1"/>
  <c r="FH111" i="1"/>
  <c r="FI111" i="1"/>
  <c r="FJ111" i="1"/>
  <c r="FK111" i="1"/>
  <c r="FL111" i="1"/>
  <c r="FM111" i="1"/>
  <c r="FN111" i="1"/>
  <c r="FO111" i="1"/>
  <c r="FP111" i="1"/>
  <c r="FQ111" i="1"/>
  <c r="FR111" i="1"/>
  <c r="FS111" i="1"/>
  <c r="FT111" i="1"/>
  <c r="FU111" i="1"/>
  <c r="FV111" i="1"/>
  <c r="FW111" i="1"/>
  <c r="FX111" i="1"/>
  <c r="FY111" i="1"/>
  <c r="FZ111" i="1"/>
  <c r="GA111" i="1"/>
  <c r="GB111" i="1"/>
  <c r="GC111" i="1"/>
  <c r="GD111" i="1"/>
  <c r="GE111" i="1"/>
  <c r="GF111" i="1"/>
  <c r="GG111" i="1"/>
  <c r="GH111" i="1"/>
  <c r="GI111" i="1"/>
  <c r="GJ111" i="1"/>
  <c r="GK111" i="1"/>
  <c r="GL111" i="1"/>
  <c r="GM111" i="1"/>
  <c r="GN111" i="1"/>
  <c r="GO111" i="1"/>
  <c r="GP111" i="1"/>
  <c r="GQ111" i="1"/>
  <c r="GR111" i="1"/>
  <c r="GS111" i="1"/>
  <c r="GT111" i="1"/>
  <c r="GU111" i="1"/>
  <c r="GV111" i="1"/>
  <c r="GW111" i="1"/>
  <c r="GX111" i="1"/>
  <c r="GY111" i="1"/>
  <c r="GZ111" i="1"/>
  <c r="HA111" i="1"/>
  <c r="HB111" i="1"/>
  <c r="HC111" i="1"/>
  <c r="HD111" i="1"/>
  <c r="HE111" i="1"/>
  <c r="HF111" i="1"/>
  <c r="HG111" i="1"/>
  <c r="HH111" i="1"/>
  <c r="HI111" i="1"/>
  <c r="HJ111" i="1"/>
  <c r="HK111" i="1"/>
  <c r="HL111" i="1"/>
  <c r="HM111" i="1"/>
  <c r="HN111" i="1"/>
  <c r="HO111" i="1"/>
  <c r="HP111" i="1"/>
  <c r="HQ111" i="1"/>
  <c r="HR111" i="1"/>
  <c r="HS111" i="1"/>
  <c r="HT111" i="1"/>
  <c r="HU111" i="1"/>
  <c r="HV111" i="1"/>
  <c r="HW111" i="1"/>
  <c r="HX111" i="1"/>
  <c r="HY111" i="1"/>
  <c r="HZ111" i="1"/>
  <c r="IA111" i="1"/>
  <c r="IB111" i="1"/>
  <c r="IC111" i="1"/>
  <c r="ID111" i="1"/>
  <c r="IE111" i="1"/>
  <c r="IF111" i="1"/>
  <c r="IG111" i="1"/>
  <c r="IH111" i="1"/>
  <c r="II111" i="1"/>
  <c r="IJ111" i="1"/>
  <c r="IK111" i="1"/>
  <c r="IL111" i="1"/>
  <c r="IM111" i="1"/>
  <c r="IN111" i="1"/>
  <c r="IO111" i="1"/>
  <c r="IP111" i="1"/>
  <c r="IQ111" i="1"/>
  <c r="IR111" i="1"/>
  <c r="IS111" i="1"/>
  <c r="IT111" i="1"/>
  <c r="IU111" i="1"/>
  <c r="IV111" i="1"/>
  <c r="IW111" i="1"/>
  <c r="IX111" i="1"/>
  <c r="IY111" i="1"/>
  <c r="IZ111" i="1"/>
  <c r="JA111" i="1"/>
  <c r="JB111" i="1"/>
  <c r="JC111" i="1"/>
  <c r="JD111" i="1"/>
  <c r="JE111" i="1"/>
  <c r="JF111" i="1"/>
  <c r="JG111" i="1"/>
  <c r="JH111" i="1"/>
  <c r="JI111" i="1"/>
  <c r="JJ111" i="1"/>
  <c r="JK111" i="1"/>
  <c r="JL111" i="1"/>
  <c r="JM111" i="1"/>
  <c r="JN111" i="1"/>
  <c r="JO111" i="1"/>
  <c r="JP111" i="1"/>
  <c r="JQ111" i="1"/>
  <c r="JR111" i="1"/>
  <c r="JS111" i="1"/>
  <c r="JT111" i="1"/>
  <c r="JU111" i="1"/>
  <c r="JV111" i="1"/>
  <c r="JW111" i="1"/>
  <c r="JX111" i="1"/>
  <c r="JY111" i="1"/>
  <c r="JZ111" i="1"/>
  <c r="KA111" i="1"/>
  <c r="KB111" i="1"/>
  <c r="KC111" i="1"/>
  <c r="KD111" i="1"/>
  <c r="KE111" i="1"/>
  <c r="KF111" i="1"/>
  <c r="KG111" i="1"/>
  <c r="KH111" i="1"/>
  <c r="KI111" i="1"/>
  <c r="KJ111" i="1"/>
  <c r="KK111" i="1"/>
  <c r="KL111" i="1"/>
  <c r="KM111" i="1"/>
  <c r="KN111" i="1"/>
  <c r="KO111" i="1"/>
  <c r="KP111" i="1"/>
  <c r="KQ111" i="1"/>
  <c r="KR111" i="1"/>
  <c r="KS111" i="1"/>
  <c r="KT111" i="1"/>
  <c r="KU111" i="1"/>
  <c r="KV111" i="1"/>
  <c r="KW111" i="1"/>
  <c r="KX111" i="1"/>
  <c r="KY111" i="1"/>
  <c r="KZ111" i="1"/>
  <c r="LA111" i="1"/>
  <c r="LB111" i="1"/>
  <c r="LC111" i="1"/>
  <c r="LD111" i="1"/>
  <c r="LE111" i="1"/>
  <c r="LF111" i="1"/>
  <c r="LG111" i="1"/>
  <c r="LH111" i="1"/>
  <c r="LI111" i="1"/>
  <c r="LJ111" i="1"/>
  <c r="LK111" i="1"/>
  <c r="LL111" i="1"/>
  <c r="LM111" i="1"/>
  <c r="LN111" i="1"/>
  <c r="LO111" i="1"/>
  <c r="LP111" i="1"/>
  <c r="LQ111" i="1"/>
  <c r="LR111" i="1"/>
  <c r="LS111" i="1"/>
  <c r="LT111" i="1"/>
  <c r="LU111" i="1"/>
  <c r="LV111" i="1"/>
  <c r="LY111" i="1"/>
  <c r="LX111" i="1"/>
  <c r="LW111" i="1"/>
  <c r="DB111" i="1"/>
  <c r="DE111" i="1"/>
  <c r="CD111" i="1"/>
  <c r="CE111" i="1"/>
  <c r="CF111" i="1"/>
  <c r="CG111" i="1"/>
  <c r="CH111" i="1"/>
  <c r="CI111" i="1"/>
  <c r="CJ111" i="1"/>
  <c r="CK111" i="1"/>
  <c r="CL111" i="1"/>
  <c r="CM111" i="1"/>
  <c r="CN111" i="1"/>
  <c r="CO111" i="1"/>
  <c r="CP111" i="1"/>
  <c r="CQ111" i="1"/>
  <c r="CR111" i="1"/>
  <c r="CS111" i="1"/>
  <c r="CT111" i="1"/>
  <c r="CU111" i="1"/>
  <c r="CV111" i="1"/>
  <c r="CW111" i="1"/>
  <c r="CX111" i="1"/>
  <c r="DA111" i="1"/>
  <c r="CZ111" i="1"/>
  <c r="CY111" i="1"/>
  <c r="BW111" i="1"/>
  <c r="BX111" i="1"/>
  <c r="BY111" i="1"/>
  <c r="BZ111" i="1"/>
  <c r="CC111" i="1"/>
  <c r="CB111" i="1"/>
  <c r="CA111" i="1"/>
  <c r="BI111" i="1"/>
  <c r="BJ111" i="1"/>
  <c r="BK111" i="1"/>
  <c r="BL111" i="1"/>
  <c r="BM111" i="1"/>
  <c r="BN111" i="1"/>
  <c r="BO111" i="1"/>
  <c r="BP111" i="1"/>
  <c r="BQ111" i="1"/>
  <c r="BR111" i="1"/>
  <c r="BS111" i="1"/>
  <c r="BV111" i="1"/>
  <c r="BU111" i="1"/>
  <c r="BT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H111" i="1"/>
  <c r="BG111" i="1"/>
  <c r="BF111" i="1"/>
  <c r="XD110" i="1"/>
  <c r="XC110" i="1"/>
  <c r="XB110" i="1"/>
  <c r="SA110" i="1"/>
  <c r="RZ110" i="1"/>
  <c r="RY110" i="1"/>
  <c r="RD110" i="1"/>
  <c r="RC110" i="1"/>
  <c r="RB110" i="1"/>
  <c r="LY110" i="1"/>
  <c r="LX110" i="1"/>
  <c r="LW110" i="1"/>
  <c r="DE110" i="1"/>
  <c r="DA110" i="1"/>
  <c r="CZ110" i="1"/>
  <c r="CY110" i="1"/>
  <c r="CC110" i="1"/>
  <c r="CB110" i="1"/>
  <c r="CA110" i="1"/>
  <c r="BV110" i="1"/>
  <c r="BU110" i="1"/>
  <c r="BT110" i="1"/>
  <c r="BH110" i="1"/>
  <c r="BG110" i="1"/>
  <c r="BF110" i="1"/>
  <c r="XD109" i="1"/>
  <c r="XC109" i="1"/>
  <c r="XB109" i="1"/>
  <c r="SA109" i="1"/>
  <c r="RZ109" i="1"/>
  <c r="RY109" i="1"/>
  <c r="RD109" i="1"/>
  <c r="RC109" i="1"/>
  <c r="RB109" i="1"/>
  <c r="LY109" i="1"/>
  <c r="LX109" i="1"/>
  <c r="LW109" i="1"/>
  <c r="DE109" i="1"/>
  <c r="DA109" i="1"/>
  <c r="CZ109" i="1"/>
  <c r="CY109" i="1"/>
  <c r="CC109" i="1"/>
  <c r="CB109" i="1"/>
  <c r="CA109" i="1"/>
  <c r="BV109" i="1"/>
  <c r="BU109" i="1"/>
  <c r="BT109" i="1"/>
  <c r="BH109" i="1"/>
  <c r="BG109" i="1"/>
  <c r="BF109" i="1"/>
  <c r="XD108" i="1"/>
  <c r="XC108" i="1"/>
  <c r="XB108" i="1"/>
  <c r="SA108" i="1"/>
  <c r="RZ108" i="1"/>
  <c r="RY108" i="1"/>
  <c r="RD108" i="1"/>
  <c r="RC108" i="1"/>
  <c r="RB108" i="1"/>
  <c r="LY108" i="1"/>
  <c r="LX108" i="1"/>
  <c r="LW108" i="1"/>
  <c r="DE108" i="1"/>
  <c r="DA108" i="1"/>
  <c r="CZ108" i="1"/>
  <c r="CY108" i="1"/>
  <c r="CC108" i="1"/>
  <c r="CB108" i="1"/>
  <c r="CA108" i="1"/>
  <c r="BV108" i="1"/>
  <c r="BU108" i="1"/>
  <c r="BT108" i="1"/>
  <c r="BH108" i="1"/>
  <c r="BG108" i="1"/>
  <c r="BF108" i="1"/>
  <c r="XD107" i="1"/>
  <c r="XC107" i="1"/>
  <c r="XB107" i="1"/>
  <c r="SA107" i="1"/>
  <c r="RZ107" i="1"/>
  <c r="RY107" i="1"/>
  <c r="RD107" i="1"/>
  <c r="RC107" i="1"/>
  <c r="RB107" i="1"/>
  <c r="LY107" i="1"/>
  <c r="LX107" i="1"/>
  <c r="LW107" i="1"/>
  <c r="DE107" i="1"/>
  <c r="DA107" i="1"/>
  <c r="CZ107" i="1"/>
  <c r="CY107" i="1"/>
  <c r="CC107" i="1"/>
  <c r="CB107" i="1"/>
  <c r="CA107" i="1"/>
  <c r="BV107" i="1"/>
  <c r="BU107" i="1"/>
  <c r="BT107" i="1"/>
  <c r="BH107" i="1"/>
  <c r="BG107" i="1"/>
  <c r="BF107" i="1"/>
  <c r="XD106" i="1"/>
  <c r="XC106" i="1"/>
  <c r="XB106" i="1"/>
  <c r="SA106" i="1"/>
  <c r="RZ106" i="1"/>
  <c r="RY106" i="1"/>
  <c r="RD106" i="1"/>
  <c r="RC106" i="1"/>
  <c r="RB106" i="1"/>
  <c r="LY106" i="1"/>
  <c r="LX106" i="1"/>
  <c r="LW106" i="1"/>
  <c r="DE106" i="1"/>
  <c r="DA106" i="1"/>
  <c r="CZ106" i="1"/>
  <c r="CY106" i="1"/>
  <c r="CC106" i="1"/>
  <c r="CB106" i="1"/>
  <c r="CA106" i="1"/>
  <c r="BV106" i="1"/>
  <c r="BU106" i="1"/>
  <c r="BT106" i="1"/>
  <c r="BH106" i="1"/>
  <c r="BG106" i="1"/>
  <c r="BF106" i="1"/>
  <c r="XD105" i="1"/>
  <c r="XC105" i="1"/>
  <c r="XB105" i="1"/>
  <c r="SA105" i="1"/>
  <c r="RZ105" i="1"/>
  <c r="RY105" i="1"/>
  <c r="RD105" i="1"/>
  <c r="RC105" i="1"/>
  <c r="RB105" i="1"/>
  <c r="LY105" i="1"/>
  <c r="LX105" i="1"/>
  <c r="LW105" i="1"/>
  <c r="DE105" i="1"/>
  <c r="DA105" i="1"/>
  <c r="CZ105" i="1"/>
  <c r="CY105" i="1"/>
  <c r="CC105" i="1"/>
  <c r="CB105" i="1"/>
  <c r="CA105" i="1"/>
  <c r="BV105" i="1"/>
  <c r="BU105" i="1"/>
  <c r="BT105" i="1"/>
  <c r="BH105" i="1"/>
  <c r="BG105" i="1"/>
  <c r="BF105" i="1"/>
  <c r="XD104" i="1"/>
  <c r="XC104" i="1"/>
  <c r="XB104" i="1"/>
  <c r="SA104" i="1"/>
  <c r="RZ104" i="1"/>
  <c r="RY104" i="1"/>
  <c r="RD104" i="1"/>
  <c r="RC104" i="1"/>
  <c r="RB104" i="1"/>
  <c r="LY104" i="1"/>
  <c r="LX104" i="1"/>
  <c r="LW104" i="1"/>
  <c r="DE104" i="1"/>
  <c r="DA104" i="1"/>
  <c r="CZ104" i="1"/>
  <c r="CY104" i="1"/>
  <c r="CC104" i="1"/>
  <c r="CB104" i="1"/>
  <c r="CA104" i="1"/>
  <c r="BV104" i="1"/>
  <c r="BU104" i="1"/>
  <c r="BT104" i="1"/>
  <c r="BH104" i="1"/>
  <c r="BG104" i="1"/>
  <c r="BF104" i="1"/>
  <c r="XD103" i="1"/>
  <c r="XC103" i="1"/>
  <c r="XB103" i="1"/>
  <c r="SA103" i="1"/>
  <c r="RZ103" i="1"/>
  <c r="RY103" i="1"/>
  <c r="RD103" i="1"/>
  <c r="RC103" i="1"/>
  <c r="RB103" i="1"/>
  <c r="LY103" i="1"/>
  <c r="LX103" i="1"/>
  <c r="LW103" i="1"/>
  <c r="DE103" i="1"/>
  <c r="DA103" i="1"/>
  <c r="CZ103" i="1"/>
  <c r="CY103" i="1"/>
  <c r="CC103" i="1"/>
  <c r="CB103" i="1"/>
  <c r="CA103" i="1"/>
  <c r="BV103" i="1"/>
  <c r="BU103" i="1"/>
  <c r="BT103" i="1"/>
  <c r="BH103" i="1"/>
  <c r="BG103" i="1"/>
  <c r="BF103" i="1"/>
  <c r="XD102" i="1"/>
  <c r="XC102" i="1"/>
  <c r="XB102" i="1"/>
  <c r="SA102" i="1"/>
  <c r="RZ102" i="1"/>
  <c r="RY102" i="1"/>
  <c r="RD102" i="1"/>
  <c r="RC102" i="1"/>
  <c r="RB102" i="1"/>
  <c r="LY102" i="1"/>
  <c r="LX102" i="1"/>
  <c r="LW102" i="1"/>
  <c r="DE102" i="1"/>
  <c r="DA102" i="1"/>
  <c r="CZ102" i="1"/>
  <c r="CY102" i="1"/>
  <c r="CC102" i="1"/>
  <c r="CB102" i="1"/>
  <c r="CA102" i="1"/>
  <c r="BV102" i="1"/>
  <c r="BU102" i="1"/>
  <c r="BT102" i="1"/>
  <c r="BH102" i="1"/>
  <c r="BG102" i="1"/>
  <c r="BF102" i="1"/>
  <c r="XD101" i="1"/>
  <c r="XC101" i="1"/>
  <c r="XB101" i="1"/>
  <c r="SA101" i="1"/>
  <c r="RZ101" i="1"/>
  <c r="RY101" i="1"/>
  <c r="RD101" i="1"/>
  <c r="RC101" i="1"/>
  <c r="RB101" i="1"/>
  <c r="LY101" i="1"/>
  <c r="LX101" i="1"/>
  <c r="LW101" i="1"/>
  <c r="DE101" i="1"/>
  <c r="DA101" i="1"/>
  <c r="CZ101" i="1"/>
  <c r="CY101" i="1"/>
  <c r="CC101" i="1"/>
  <c r="CB101" i="1"/>
  <c r="CA101" i="1"/>
  <c r="BV101" i="1"/>
  <c r="BU101" i="1"/>
  <c r="BT101" i="1"/>
  <c r="BH101" i="1"/>
  <c r="BG101" i="1"/>
  <c r="BF101" i="1"/>
  <c r="XD100" i="1"/>
  <c r="XC100" i="1"/>
  <c r="XB100" i="1"/>
  <c r="SA100" i="1"/>
  <c r="RZ100" i="1"/>
  <c r="RY100" i="1"/>
  <c r="RD100" i="1"/>
  <c r="RC100" i="1"/>
  <c r="RB100" i="1"/>
  <c r="LY100" i="1"/>
  <c r="LX100" i="1"/>
  <c r="LW100" i="1"/>
  <c r="DE100" i="1"/>
  <c r="DA100" i="1"/>
  <c r="CZ100" i="1"/>
  <c r="CY100" i="1"/>
  <c r="CC100" i="1"/>
  <c r="CB100" i="1"/>
  <c r="CA100" i="1"/>
  <c r="BV100" i="1"/>
  <c r="BU100" i="1"/>
  <c r="BT100" i="1"/>
  <c r="BH100" i="1"/>
  <c r="BG100" i="1"/>
  <c r="BF100" i="1"/>
  <c r="XD99" i="1"/>
  <c r="XC99" i="1"/>
  <c r="XB99" i="1"/>
  <c r="SA99" i="1"/>
  <c r="RZ99" i="1"/>
  <c r="RY99" i="1"/>
  <c r="RD99" i="1"/>
  <c r="RC99" i="1"/>
  <c r="RB99" i="1"/>
  <c r="LY99" i="1"/>
  <c r="LX99" i="1"/>
  <c r="LW99" i="1"/>
  <c r="DE99" i="1"/>
  <c r="DA99" i="1"/>
  <c r="CZ99" i="1"/>
  <c r="CY99" i="1"/>
  <c r="CC99" i="1"/>
  <c r="CB99" i="1"/>
  <c r="CA99" i="1"/>
  <c r="BV99" i="1"/>
  <c r="BU99" i="1"/>
  <c r="BT99" i="1"/>
  <c r="BH99" i="1"/>
  <c r="BG99" i="1"/>
  <c r="BF99" i="1"/>
  <c r="XD98" i="1"/>
  <c r="XC98" i="1"/>
  <c r="XB98" i="1"/>
  <c r="SA98" i="1"/>
  <c r="RZ98" i="1"/>
  <c r="RY98" i="1"/>
  <c r="RD98" i="1"/>
  <c r="RC98" i="1"/>
  <c r="RB98" i="1"/>
  <c r="LY98" i="1"/>
  <c r="LX98" i="1"/>
  <c r="LW98" i="1"/>
  <c r="DE98" i="1"/>
  <c r="DA98" i="1"/>
  <c r="CZ98" i="1"/>
  <c r="CY98" i="1"/>
  <c r="CC98" i="1"/>
  <c r="CB98" i="1"/>
  <c r="CA98" i="1"/>
  <c r="BV98" i="1"/>
  <c r="BU98" i="1"/>
  <c r="BT98" i="1"/>
  <c r="BH98" i="1"/>
  <c r="BG98" i="1"/>
  <c r="BF98" i="1"/>
  <c r="XD97" i="1"/>
  <c r="XC97" i="1"/>
  <c r="XB97" i="1"/>
  <c r="SA97" i="1"/>
  <c r="RZ97" i="1"/>
  <c r="RY97" i="1"/>
  <c r="RD97" i="1"/>
  <c r="RC97" i="1"/>
  <c r="RB97" i="1"/>
  <c r="LY97" i="1"/>
  <c r="LX97" i="1"/>
  <c r="LW97" i="1"/>
  <c r="DE97" i="1"/>
  <c r="DA97" i="1"/>
  <c r="CZ97" i="1"/>
  <c r="CY97" i="1"/>
  <c r="CC97" i="1"/>
  <c r="CB97" i="1"/>
  <c r="CA97" i="1"/>
  <c r="BV97" i="1"/>
  <c r="BU97" i="1"/>
  <c r="BT97" i="1"/>
  <c r="BH97" i="1"/>
  <c r="BG97" i="1"/>
  <c r="BF97" i="1"/>
  <c r="XD96" i="1"/>
  <c r="XC96" i="1"/>
  <c r="XB96" i="1"/>
  <c r="SA96" i="1"/>
  <c r="RZ96" i="1"/>
  <c r="RY96" i="1"/>
  <c r="RD96" i="1"/>
  <c r="RC96" i="1"/>
  <c r="RB96" i="1"/>
  <c r="LY96" i="1"/>
  <c r="LX96" i="1"/>
  <c r="LW96" i="1"/>
  <c r="DE96" i="1"/>
  <c r="DA96" i="1"/>
  <c r="CZ96" i="1"/>
  <c r="CY96" i="1"/>
  <c r="CC96" i="1"/>
  <c r="CB96" i="1"/>
  <c r="CA96" i="1"/>
  <c r="BV96" i="1"/>
  <c r="BU96" i="1"/>
  <c r="BT96" i="1"/>
  <c r="BH96" i="1"/>
  <c r="BG96" i="1"/>
  <c r="BF96" i="1"/>
  <c r="XD95" i="1"/>
  <c r="XC95" i="1"/>
  <c r="XB95" i="1"/>
  <c r="SA95" i="1"/>
  <c r="RZ95" i="1"/>
  <c r="RY95" i="1"/>
  <c r="RD95" i="1"/>
  <c r="RC95" i="1"/>
  <c r="RB95" i="1"/>
  <c r="LY95" i="1"/>
  <c r="LX95" i="1"/>
  <c r="LW95" i="1"/>
  <c r="DE95" i="1"/>
  <c r="DA95" i="1"/>
  <c r="CZ95" i="1"/>
  <c r="CY95" i="1"/>
  <c r="CC95" i="1"/>
  <c r="CB95" i="1"/>
  <c r="CA95" i="1"/>
  <c r="BV95" i="1"/>
  <c r="BU95" i="1"/>
  <c r="BT95" i="1"/>
  <c r="BH95" i="1"/>
  <c r="BG95" i="1"/>
  <c r="BF95" i="1"/>
  <c r="XD94" i="1"/>
  <c r="XC94" i="1"/>
  <c r="XB94" i="1"/>
  <c r="SA94" i="1"/>
  <c r="RZ94" i="1"/>
  <c r="RY94" i="1"/>
  <c r="RD94" i="1"/>
  <c r="RC94" i="1"/>
  <c r="RB94" i="1"/>
  <c r="LY94" i="1"/>
  <c r="LX94" i="1"/>
  <c r="LW94" i="1"/>
  <c r="DE94" i="1"/>
  <c r="DA94" i="1"/>
  <c r="CZ94" i="1"/>
  <c r="CY94" i="1"/>
  <c r="CC94" i="1"/>
  <c r="CB94" i="1"/>
  <c r="CA94" i="1"/>
  <c r="BV94" i="1"/>
  <c r="BU94" i="1"/>
  <c r="BT94" i="1"/>
  <c r="BH94" i="1"/>
  <c r="BG94" i="1"/>
  <c r="BF94" i="1"/>
  <c r="XD93" i="1"/>
  <c r="XC93" i="1"/>
  <c r="XB93" i="1"/>
  <c r="SA93" i="1"/>
  <c r="RZ93" i="1"/>
  <c r="RY93" i="1"/>
  <c r="RD93" i="1"/>
  <c r="RC93" i="1"/>
  <c r="RB93" i="1"/>
  <c r="LY93" i="1"/>
  <c r="LX93" i="1"/>
  <c r="LW93" i="1"/>
  <c r="DE93" i="1"/>
  <c r="DA93" i="1"/>
  <c r="CZ93" i="1"/>
  <c r="CY93" i="1"/>
  <c r="CC93" i="1"/>
  <c r="CB93" i="1"/>
  <c r="CA93" i="1"/>
  <c r="BV93" i="1"/>
  <c r="BU93" i="1"/>
  <c r="BT93" i="1"/>
  <c r="BH93" i="1"/>
  <c r="BG93" i="1"/>
  <c r="BF93" i="1"/>
  <c r="XD92" i="1"/>
  <c r="XC92" i="1"/>
  <c r="XB92" i="1"/>
  <c r="SA92" i="1"/>
  <c r="RZ92" i="1"/>
  <c r="RY92" i="1"/>
  <c r="RD92" i="1"/>
  <c r="RC92" i="1"/>
  <c r="RB92" i="1"/>
  <c r="LY92" i="1"/>
  <c r="LX92" i="1"/>
  <c r="LW92" i="1"/>
  <c r="DE92" i="1"/>
  <c r="DA92" i="1"/>
  <c r="CZ92" i="1"/>
  <c r="CY92" i="1"/>
  <c r="CC92" i="1"/>
  <c r="CB92" i="1"/>
  <c r="CA92" i="1"/>
  <c r="BV92" i="1"/>
  <c r="BU92" i="1"/>
  <c r="BT92" i="1"/>
  <c r="BH92" i="1"/>
  <c r="BG92" i="1"/>
  <c r="BF92" i="1"/>
  <c r="XD91" i="1"/>
  <c r="XC91" i="1"/>
  <c r="XB91" i="1"/>
  <c r="SA91" i="1"/>
  <c r="RZ91" i="1"/>
  <c r="RY91" i="1"/>
  <c r="RD91" i="1"/>
  <c r="RC91" i="1"/>
  <c r="RB91" i="1"/>
  <c r="LY91" i="1"/>
  <c r="LX91" i="1"/>
  <c r="LW91" i="1"/>
  <c r="DE91" i="1"/>
  <c r="DA91" i="1"/>
  <c r="CZ91" i="1"/>
  <c r="CY91" i="1"/>
  <c r="CC91" i="1"/>
  <c r="CB91" i="1"/>
  <c r="CA91" i="1"/>
  <c r="BV91" i="1"/>
  <c r="BU91" i="1"/>
  <c r="BT91" i="1"/>
  <c r="BH91" i="1"/>
  <c r="BG91" i="1"/>
  <c r="BF91" i="1"/>
  <c r="XD90" i="1"/>
  <c r="XC90" i="1"/>
  <c r="XB90" i="1"/>
  <c r="SA90" i="1"/>
  <c r="RZ90" i="1"/>
  <c r="RY90" i="1"/>
  <c r="RD90" i="1"/>
  <c r="RC90" i="1"/>
  <c r="RB90" i="1"/>
  <c r="LY90" i="1"/>
  <c r="LX90" i="1"/>
  <c r="LW90" i="1"/>
  <c r="DE90" i="1"/>
  <c r="DA90" i="1"/>
  <c r="CZ90" i="1"/>
  <c r="CY90" i="1"/>
  <c r="CC90" i="1"/>
  <c r="CB90" i="1"/>
  <c r="CA90" i="1"/>
  <c r="BV90" i="1"/>
  <c r="BU90" i="1"/>
  <c r="BT90" i="1"/>
  <c r="BH90" i="1"/>
  <c r="BG90" i="1"/>
  <c r="BF90" i="1"/>
  <c r="XD89" i="1"/>
  <c r="XC89" i="1"/>
  <c r="XB89" i="1"/>
  <c r="SA89" i="1"/>
  <c r="RZ89" i="1"/>
  <c r="RY89" i="1"/>
  <c r="RD89" i="1"/>
  <c r="RC89" i="1"/>
  <c r="RB89" i="1"/>
  <c r="LY89" i="1"/>
  <c r="LX89" i="1"/>
  <c r="LW89" i="1"/>
  <c r="DE89" i="1"/>
  <c r="DA89" i="1"/>
  <c r="CZ89" i="1"/>
  <c r="CY89" i="1"/>
  <c r="CC89" i="1"/>
  <c r="CB89" i="1"/>
  <c r="CA89" i="1"/>
  <c r="BV89" i="1"/>
  <c r="BU89" i="1"/>
  <c r="BT89" i="1"/>
  <c r="BH89" i="1"/>
  <c r="BG89" i="1"/>
  <c r="BF89" i="1"/>
  <c r="XD88" i="1"/>
  <c r="XC88" i="1"/>
  <c r="XB88" i="1"/>
  <c r="SA88" i="1"/>
  <c r="RZ88" i="1"/>
  <c r="RY88" i="1"/>
  <c r="RD88" i="1"/>
  <c r="RC88" i="1"/>
  <c r="RB88" i="1"/>
  <c r="LY88" i="1"/>
  <c r="LX88" i="1"/>
  <c r="LW88" i="1"/>
  <c r="DE88" i="1"/>
  <c r="DA88" i="1"/>
  <c r="CZ88" i="1"/>
  <c r="CY88" i="1"/>
  <c r="CC88" i="1"/>
  <c r="CB88" i="1"/>
  <c r="CA88" i="1"/>
  <c r="BV88" i="1"/>
  <c r="BU88" i="1"/>
  <c r="BT88" i="1"/>
  <c r="BH88" i="1"/>
  <c r="BG88" i="1"/>
  <c r="BF88" i="1"/>
  <c r="XD87" i="1"/>
  <c r="XC87" i="1"/>
  <c r="XB87" i="1"/>
  <c r="SA87" i="1"/>
  <c r="RZ87" i="1"/>
  <c r="RY87" i="1"/>
  <c r="RD87" i="1"/>
  <c r="RC87" i="1"/>
  <c r="RB87" i="1"/>
  <c r="LY87" i="1"/>
  <c r="LX87" i="1"/>
  <c r="LW87" i="1"/>
  <c r="DE87" i="1"/>
  <c r="DA87" i="1"/>
  <c r="CZ87" i="1"/>
  <c r="CY87" i="1"/>
  <c r="CC87" i="1"/>
  <c r="CB87" i="1"/>
  <c r="CA87" i="1"/>
  <c r="BV87" i="1"/>
  <c r="BU87" i="1"/>
  <c r="BT87" i="1"/>
  <c r="BH87" i="1"/>
  <c r="BG87" i="1"/>
  <c r="BF87" i="1"/>
  <c r="XD86" i="1"/>
  <c r="XC86" i="1"/>
  <c r="XB86" i="1"/>
  <c r="SA86" i="1"/>
  <c r="RZ86" i="1"/>
  <c r="RY86" i="1"/>
  <c r="RD86" i="1"/>
  <c r="RC86" i="1"/>
  <c r="RB86" i="1"/>
  <c r="LY86" i="1"/>
  <c r="LX86" i="1"/>
  <c r="LW86" i="1"/>
  <c r="DE86" i="1"/>
  <c r="DA86" i="1"/>
  <c r="CZ86" i="1"/>
  <c r="CY86" i="1"/>
  <c r="CC86" i="1"/>
  <c r="CB86" i="1"/>
  <c r="CA86" i="1"/>
  <c r="BV86" i="1"/>
  <c r="BU86" i="1"/>
  <c r="BT86" i="1"/>
  <c r="BH86" i="1"/>
  <c r="BG86" i="1"/>
  <c r="BF86" i="1"/>
  <c r="XD85" i="1"/>
  <c r="XC85" i="1"/>
  <c r="XB85" i="1"/>
  <c r="SA85" i="1"/>
  <c r="RZ85" i="1"/>
  <c r="RY85" i="1"/>
  <c r="RD85" i="1"/>
  <c r="RC85" i="1"/>
  <c r="RB85" i="1"/>
  <c r="LY85" i="1"/>
  <c r="LX85" i="1"/>
  <c r="LW85" i="1"/>
  <c r="DE85" i="1"/>
  <c r="DA85" i="1"/>
  <c r="CZ85" i="1"/>
  <c r="CY85" i="1"/>
  <c r="CC85" i="1"/>
  <c r="CB85" i="1"/>
  <c r="CA85" i="1"/>
  <c r="BV85" i="1"/>
  <c r="BU85" i="1"/>
  <c r="BT85" i="1"/>
  <c r="BH85" i="1"/>
  <c r="BG85" i="1"/>
  <c r="BF85" i="1"/>
  <c r="XD84" i="1"/>
  <c r="XC84" i="1"/>
  <c r="XB84" i="1"/>
  <c r="SA84" i="1"/>
  <c r="RZ84" i="1"/>
  <c r="RY84" i="1"/>
  <c r="RD84" i="1"/>
  <c r="RC84" i="1"/>
  <c r="RB84" i="1"/>
  <c r="LY84" i="1"/>
  <c r="LX84" i="1"/>
  <c r="LW84" i="1"/>
  <c r="DE84" i="1"/>
  <c r="DA84" i="1"/>
  <c r="CZ84" i="1"/>
  <c r="CY84" i="1"/>
  <c r="CC84" i="1"/>
  <c r="CB84" i="1"/>
  <c r="CA84" i="1"/>
  <c r="BV84" i="1"/>
  <c r="BU84" i="1"/>
  <c r="BT84" i="1"/>
  <c r="BH84" i="1"/>
  <c r="BG84" i="1"/>
  <c r="BF84" i="1"/>
  <c r="XD83" i="1"/>
  <c r="XC83" i="1"/>
  <c r="XB83" i="1"/>
  <c r="SA83" i="1"/>
  <c r="RZ83" i="1"/>
  <c r="RY83" i="1"/>
  <c r="RD83" i="1"/>
  <c r="RC83" i="1"/>
  <c r="RB83" i="1"/>
  <c r="LY83" i="1"/>
  <c r="LX83" i="1"/>
  <c r="LW83" i="1"/>
  <c r="DE83" i="1"/>
  <c r="DA83" i="1"/>
  <c r="CZ83" i="1"/>
  <c r="CY83" i="1"/>
  <c r="CC83" i="1"/>
  <c r="CB83" i="1"/>
  <c r="CA83" i="1"/>
  <c r="BV83" i="1"/>
  <c r="BU83" i="1"/>
  <c r="BT83" i="1"/>
  <c r="BH83" i="1"/>
  <c r="BG83" i="1"/>
  <c r="BF83" i="1"/>
  <c r="XD82" i="1"/>
  <c r="XC82" i="1"/>
  <c r="XB82" i="1"/>
  <c r="SA82" i="1"/>
  <c r="RZ82" i="1"/>
  <c r="RY82" i="1"/>
  <c r="RD82" i="1"/>
  <c r="RC82" i="1"/>
  <c r="RB82" i="1"/>
  <c r="LY82" i="1"/>
  <c r="LX82" i="1"/>
  <c r="LW82" i="1"/>
  <c r="DE82" i="1"/>
  <c r="DA82" i="1"/>
  <c r="CZ82" i="1"/>
  <c r="CY82" i="1"/>
  <c r="CC82" i="1"/>
  <c r="CB82" i="1"/>
  <c r="CA82" i="1"/>
  <c r="BV82" i="1"/>
  <c r="BU82" i="1"/>
  <c r="BT82" i="1"/>
  <c r="BH82" i="1"/>
  <c r="BG82" i="1"/>
  <c r="BF82" i="1"/>
  <c r="XD81" i="1"/>
  <c r="XC81" i="1"/>
  <c r="XB81" i="1"/>
  <c r="SA81" i="1"/>
  <c r="RZ81" i="1"/>
  <c r="RY81" i="1"/>
  <c r="RD81" i="1"/>
  <c r="RC81" i="1"/>
  <c r="RB81" i="1"/>
  <c r="LY81" i="1"/>
  <c r="LX81" i="1"/>
  <c r="LW81" i="1"/>
  <c r="DE81" i="1"/>
  <c r="DA81" i="1"/>
  <c r="CZ81" i="1"/>
  <c r="CY81" i="1"/>
  <c r="CC81" i="1"/>
  <c r="CB81" i="1"/>
  <c r="CA81" i="1"/>
  <c r="BV81" i="1"/>
  <c r="BU81" i="1"/>
  <c r="BT81" i="1"/>
  <c r="BH81" i="1"/>
  <c r="BG81" i="1"/>
  <c r="BF81" i="1"/>
  <c r="XD80" i="1"/>
  <c r="XC80" i="1"/>
  <c r="XB80" i="1"/>
  <c r="SA80" i="1"/>
  <c r="RZ80" i="1"/>
  <c r="RY80" i="1"/>
  <c r="RD80" i="1"/>
  <c r="RC80" i="1"/>
  <c r="RB80" i="1"/>
  <c r="LY80" i="1"/>
  <c r="LX80" i="1"/>
  <c r="LW80" i="1"/>
  <c r="DE80" i="1"/>
  <c r="DA80" i="1"/>
  <c r="CZ80" i="1"/>
  <c r="CY80" i="1"/>
  <c r="CC80" i="1"/>
  <c r="CB80" i="1"/>
  <c r="CA80" i="1"/>
  <c r="BV80" i="1"/>
  <c r="BU80" i="1"/>
  <c r="BT80" i="1"/>
  <c r="BH80" i="1"/>
  <c r="BG80" i="1"/>
  <c r="BF80" i="1"/>
  <c r="XD79" i="1"/>
  <c r="XC79" i="1"/>
  <c r="XB79" i="1"/>
  <c r="SA79" i="1"/>
  <c r="RZ79" i="1"/>
  <c r="RY79" i="1"/>
  <c r="RD79" i="1"/>
  <c r="RC79" i="1"/>
  <c r="RB79" i="1"/>
  <c r="LY79" i="1"/>
  <c r="LX79" i="1"/>
  <c r="LW79" i="1"/>
  <c r="DE79" i="1"/>
  <c r="DA79" i="1"/>
  <c r="CZ79" i="1"/>
  <c r="CY79" i="1"/>
  <c r="CC79" i="1"/>
  <c r="CB79" i="1"/>
  <c r="CA79" i="1"/>
  <c r="BV79" i="1"/>
  <c r="BU79" i="1"/>
  <c r="BT79" i="1"/>
  <c r="BH79" i="1"/>
  <c r="BG79" i="1"/>
  <c r="BF79" i="1"/>
  <c r="XD78" i="1"/>
  <c r="XC78" i="1"/>
  <c r="XB78" i="1"/>
  <c r="SA78" i="1"/>
  <c r="RZ78" i="1"/>
  <c r="RY78" i="1"/>
  <c r="RD78" i="1"/>
  <c r="RC78" i="1"/>
  <c r="RB78" i="1"/>
  <c r="LY78" i="1"/>
  <c r="LX78" i="1"/>
  <c r="LW78" i="1"/>
  <c r="DE78" i="1"/>
  <c r="DA78" i="1"/>
  <c r="CZ78" i="1"/>
  <c r="CY78" i="1"/>
  <c r="CC78" i="1"/>
  <c r="CB78" i="1"/>
  <c r="CA78" i="1"/>
  <c r="BV78" i="1"/>
  <c r="BU78" i="1"/>
  <c r="BT78" i="1"/>
  <c r="BH78" i="1"/>
  <c r="BG78" i="1"/>
  <c r="BF78" i="1"/>
  <c r="XD77" i="1"/>
  <c r="XC77" i="1"/>
  <c r="XB77" i="1"/>
  <c r="SA77" i="1"/>
  <c r="RZ77" i="1"/>
  <c r="RY77" i="1"/>
  <c r="RD77" i="1"/>
  <c r="RC77" i="1"/>
  <c r="RB77" i="1"/>
  <c r="LY77" i="1"/>
  <c r="LX77" i="1"/>
  <c r="LW77" i="1"/>
  <c r="DE77" i="1"/>
  <c r="DA77" i="1"/>
  <c r="CZ77" i="1"/>
  <c r="CY77" i="1"/>
  <c r="CC77" i="1"/>
  <c r="CB77" i="1"/>
  <c r="CA77" i="1"/>
  <c r="BV77" i="1"/>
  <c r="BU77" i="1"/>
  <c r="BT77" i="1"/>
  <c r="BH77" i="1"/>
  <c r="BG77" i="1"/>
  <c r="BF77" i="1"/>
  <c r="XD76" i="1"/>
  <c r="XC76" i="1"/>
  <c r="XB76" i="1"/>
  <c r="SA76" i="1"/>
  <c r="RZ76" i="1"/>
  <c r="RY76" i="1"/>
  <c r="RD76" i="1"/>
  <c r="RC76" i="1"/>
  <c r="RB76" i="1"/>
  <c r="LY76" i="1"/>
  <c r="LX76" i="1"/>
  <c r="LW76" i="1"/>
  <c r="DE76" i="1"/>
  <c r="DA76" i="1"/>
  <c r="CZ76" i="1"/>
  <c r="CY76" i="1"/>
  <c r="CC76" i="1"/>
  <c r="CB76" i="1"/>
  <c r="CA76" i="1"/>
  <c r="BV76" i="1"/>
  <c r="BU76" i="1"/>
  <c r="BT76" i="1"/>
  <c r="BH76" i="1"/>
  <c r="BG76" i="1"/>
  <c r="BF76" i="1"/>
  <c r="XD75" i="1"/>
  <c r="XC75" i="1"/>
  <c r="XB75" i="1"/>
  <c r="SA75" i="1"/>
  <c r="RZ75" i="1"/>
  <c r="RY75" i="1"/>
  <c r="RD75" i="1"/>
  <c r="RC75" i="1"/>
  <c r="RB75" i="1"/>
  <c r="LY75" i="1"/>
  <c r="LX75" i="1"/>
  <c r="LW75" i="1"/>
  <c r="DE75" i="1"/>
  <c r="DA75" i="1"/>
  <c r="CZ75" i="1"/>
  <c r="CY75" i="1"/>
  <c r="CC75" i="1"/>
  <c r="CB75" i="1"/>
  <c r="CA75" i="1"/>
  <c r="BV75" i="1"/>
  <c r="BU75" i="1"/>
  <c r="BT75" i="1"/>
  <c r="BH75" i="1"/>
  <c r="BG75" i="1"/>
  <c r="BF75" i="1"/>
  <c r="XD74" i="1"/>
  <c r="XC74" i="1"/>
  <c r="XB74" i="1"/>
  <c r="SA74" i="1"/>
  <c r="RZ74" i="1"/>
  <c r="RY74" i="1"/>
  <c r="RD74" i="1"/>
  <c r="RC74" i="1"/>
  <c r="RB74" i="1"/>
  <c r="LY74" i="1"/>
  <c r="LX74" i="1"/>
  <c r="LW74" i="1"/>
  <c r="DE74" i="1"/>
  <c r="DA74" i="1"/>
  <c r="CZ74" i="1"/>
  <c r="CY74" i="1"/>
  <c r="CC74" i="1"/>
  <c r="CB74" i="1"/>
  <c r="CA74" i="1"/>
  <c r="BV74" i="1"/>
  <c r="BU74" i="1"/>
  <c r="BT74" i="1"/>
  <c r="BH74" i="1"/>
  <c r="BG74" i="1"/>
  <c r="BF74" i="1"/>
  <c r="XD73" i="1"/>
  <c r="XC73" i="1"/>
  <c r="XB73" i="1"/>
  <c r="SA73" i="1"/>
  <c r="RZ73" i="1"/>
  <c r="RY73" i="1"/>
  <c r="RD73" i="1"/>
  <c r="RC73" i="1"/>
  <c r="RB73" i="1"/>
  <c r="LY73" i="1"/>
  <c r="LX73" i="1"/>
  <c r="LW73" i="1"/>
  <c r="DE73" i="1"/>
  <c r="DA73" i="1"/>
  <c r="CZ73" i="1"/>
  <c r="CY73" i="1"/>
  <c r="CC73" i="1"/>
  <c r="CB73" i="1"/>
  <c r="CA73" i="1"/>
  <c r="BV73" i="1"/>
  <c r="BU73" i="1"/>
  <c r="BT73" i="1"/>
  <c r="BH73" i="1"/>
  <c r="BG73" i="1"/>
  <c r="BF73" i="1"/>
  <c r="XD72" i="1"/>
  <c r="XC72" i="1"/>
  <c r="XB72" i="1"/>
  <c r="SA72" i="1"/>
  <c r="RZ72" i="1"/>
  <c r="RY72" i="1"/>
  <c r="RD72" i="1"/>
  <c r="RC72" i="1"/>
  <c r="RB72" i="1"/>
  <c r="LY72" i="1"/>
  <c r="LX72" i="1"/>
  <c r="LW72" i="1"/>
  <c r="DE72" i="1"/>
  <c r="DA72" i="1"/>
  <c r="CZ72" i="1"/>
  <c r="CY72" i="1"/>
  <c r="CC72" i="1"/>
  <c r="CB72" i="1"/>
  <c r="CA72" i="1"/>
  <c r="BV72" i="1"/>
  <c r="BU72" i="1"/>
  <c r="BT72" i="1"/>
  <c r="BH72" i="1"/>
  <c r="BG72" i="1"/>
  <c r="BF72" i="1"/>
  <c r="XD71" i="1"/>
  <c r="XC71" i="1"/>
  <c r="XB71" i="1"/>
  <c r="SA71" i="1"/>
  <c r="RZ71" i="1"/>
  <c r="RY71" i="1"/>
  <c r="RD71" i="1"/>
  <c r="RC71" i="1"/>
  <c r="RB71" i="1"/>
  <c r="LY71" i="1"/>
  <c r="LX71" i="1"/>
  <c r="LW71" i="1"/>
  <c r="DE71" i="1"/>
  <c r="DA71" i="1"/>
  <c r="CZ71" i="1"/>
  <c r="CY71" i="1"/>
  <c r="CC71" i="1"/>
  <c r="CB71" i="1"/>
  <c r="CA71" i="1"/>
  <c r="BV71" i="1"/>
  <c r="BU71" i="1"/>
  <c r="BT71" i="1"/>
  <c r="BH71" i="1"/>
  <c r="BG71" i="1"/>
  <c r="BF71" i="1"/>
  <c r="XD70" i="1"/>
  <c r="XC70" i="1"/>
  <c r="XB70" i="1"/>
  <c r="SA70" i="1"/>
  <c r="RZ70" i="1"/>
  <c r="RY70" i="1"/>
  <c r="RD70" i="1"/>
  <c r="RC70" i="1"/>
  <c r="RB70" i="1"/>
  <c r="LY70" i="1"/>
  <c r="LX70" i="1"/>
  <c r="LW70" i="1"/>
  <c r="DE70" i="1"/>
  <c r="DA70" i="1"/>
  <c r="CZ70" i="1"/>
  <c r="CY70" i="1"/>
  <c r="CC70" i="1"/>
  <c r="CB70" i="1"/>
  <c r="CA70" i="1"/>
  <c r="BV70" i="1"/>
  <c r="BU70" i="1"/>
  <c r="BT70" i="1"/>
  <c r="BH70" i="1"/>
  <c r="BG70" i="1"/>
  <c r="BF70" i="1"/>
  <c r="XD69" i="1"/>
  <c r="XC69" i="1"/>
  <c r="XB69" i="1"/>
  <c r="SA69" i="1"/>
  <c r="RZ69" i="1"/>
  <c r="RY69" i="1"/>
  <c r="RD69" i="1"/>
  <c r="RC69" i="1"/>
  <c r="RB69" i="1"/>
  <c r="LY69" i="1"/>
  <c r="LX69" i="1"/>
  <c r="LW69" i="1"/>
  <c r="DE69" i="1"/>
  <c r="DA69" i="1"/>
  <c r="CZ69" i="1"/>
  <c r="CY69" i="1"/>
  <c r="CC69" i="1"/>
  <c r="CB69" i="1"/>
  <c r="CA69" i="1"/>
  <c r="BV69" i="1"/>
  <c r="BU69" i="1"/>
  <c r="BT69" i="1"/>
  <c r="BH69" i="1"/>
  <c r="BG69" i="1"/>
  <c r="BF69" i="1"/>
  <c r="XD68" i="1"/>
  <c r="XC68" i="1"/>
  <c r="XB68" i="1"/>
  <c r="SA68" i="1"/>
  <c r="RZ68" i="1"/>
  <c r="RY68" i="1"/>
  <c r="RD68" i="1"/>
  <c r="RC68" i="1"/>
  <c r="RB68" i="1"/>
  <c r="LY68" i="1"/>
  <c r="LX68" i="1"/>
  <c r="LW68" i="1"/>
  <c r="DE68" i="1"/>
  <c r="DA68" i="1"/>
  <c r="CZ68" i="1"/>
  <c r="CY68" i="1"/>
  <c r="CC68" i="1"/>
  <c r="CB68" i="1"/>
  <c r="CA68" i="1"/>
  <c r="BV68" i="1"/>
  <c r="BU68" i="1"/>
  <c r="BT68" i="1"/>
  <c r="BH68" i="1"/>
  <c r="BG68" i="1"/>
  <c r="BF68" i="1"/>
  <c r="XD67" i="1"/>
  <c r="XC67" i="1"/>
  <c r="XB67" i="1"/>
  <c r="SA67" i="1"/>
  <c r="RZ67" i="1"/>
  <c r="RY67" i="1"/>
  <c r="RD67" i="1"/>
  <c r="RC67" i="1"/>
  <c r="RB67" i="1"/>
  <c r="LY67" i="1"/>
  <c r="LX67" i="1"/>
  <c r="LW67" i="1"/>
  <c r="DE67" i="1"/>
  <c r="DA67" i="1"/>
  <c r="CZ67" i="1"/>
  <c r="CY67" i="1"/>
  <c r="CC67" i="1"/>
  <c r="CB67" i="1"/>
  <c r="CA67" i="1"/>
  <c r="BV67" i="1"/>
  <c r="BU67" i="1"/>
  <c r="BT67" i="1"/>
  <c r="BH67" i="1"/>
  <c r="BG67" i="1"/>
  <c r="BF67" i="1"/>
  <c r="XD66" i="1"/>
  <c r="XC66" i="1"/>
  <c r="XB66" i="1"/>
  <c r="SA66" i="1"/>
  <c r="RZ66" i="1"/>
  <c r="RY66" i="1"/>
  <c r="RD66" i="1"/>
  <c r="RC66" i="1"/>
  <c r="RB66" i="1"/>
  <c r="LY66" i="1"/>
  <c r="LX66" i="1"/>
  <c r="LW66" i="1"/>
  <c r="DE66" i="1"/>
  <c r="DA66" i="1"/>
  <c r="CZ66" i="1"/>
  <c r="CY66" i="1"/>
  <c r="CC66" i="1"/>
  <c r="CB66" i="1"/>
  <c r="CA66" i="1"/>
  <c r="BV66" i="1"/>
  <c r="BU66" i="1"/>
  <c r="BT66" i="1"/>
  <c r="BH66" i="1"/>
  <c r="BG66" i="1"/>
  <c r="BF66" i="1"/>
  <c r="XD65" i="1"/>
  <c r="XC65" i="1"/>
  <c r="XB65" i="1"/>
  <c r="SA65" i="1"/>
  <c r="RZ65" i="1"/>
  <c r="RY65" i="1"/>
  <c r="RD65" i="1"/>
  <c r="RC65" i="1"/>
  <c r="RB65" i="1"/>
  <c r="LY65" i="1"/>
  <c r="LX65" i="1"/>
  <c r="LW65" i="1"/>
  <c r="DE65" i="1"/>
  <c r="DA65" i="1"/>
  <c r="CZ65" i="1"/>
  <c r="CY65" i="1"/>
  <c r="CC65" i="1"/>
  <c r="CB65" i="1"/>
  <c r="CA65" i="1"/>
  <c r="BV65" i="1"/>
  <c r="BU65" i="1"/>
  <c r="BT65" i="1"/>
  <c r="BH65" i="1"/>
  <c r="BG65" i="1"/>
  <c r="BF65" i="1"/>
  <c r="XD64" i="1"/>
  <c r="XC64" i="1"/>
  <c r="XB64" i="1"/>
  <c r="SA64" i="1"/>
  <c r="RZ64" i="1"/>
  <c r="RY64" i="1"/>
  <c r="RD64" i="1"/>
  <c r="RC64" i="1"/>
  <c r="RB64" i="1"/>
  <c r="LY64" i="1"/>
  <c r="LX64" i="1"/>
  <c r="LW64" i="1"/>
  <c r="DE64" i="1"/>
  <c r="DA64" i="1"/>
  <c r="CZ64" i="1"/>
  <c r="CY64" i="1"/>
  <c r="CC64" i="1"/>
  <c r="CB64" i="1"/>
  <c r="CA64" i="1"/>
  <c r="BV64" i="1"/>
  <c r="BU64" i="1"/>
  <c r="BT64" i="1"/>
  <c r="BH64" i="1"/>
  <c r="BG64" i="1"/>
  <c r="BF64" i="1"/>
  <c r="XD63" i="1"/>
  <c r="XC63" i="1"/>
  <c r="XB63" i="1"/>
  <c r="SA63" i="1"/>
  <c r="RZ63" i="1"/>
  <c r="RY63" i="1"/>
  <c r="RD63" i="1"/>
  <c r="RC63" i="1"/>
  <c r="RB63" i="1"/>
  <c r="LY63" i="1"/>
  <c r="LX63" i="1"/>
  <c r="LW63" i="1"/>
  <c r="DE63" i="1"/>
  <c r="DA63" i="1"/>
  <c r="CZ63" i="1"/>
  <c r="CY63" i="1"/>
  <c r="CC63" i="1"/>
  <c r="CB63" i="1"/>
  <c r="CA63" i="1"/>
  <c r="BV63" i="1"/>
  <c r="BU63" i="1"/>
  <c r="BT63" i="1"/>
  <c r="BH63" i="1"/>
  <c r="BG63" i="1"/>
  <c r="BF63" i="1"/>
  <c r="XD62" i="1"/>
  <c r="XC62" i="1"/>
  <c r="XB62" i="1"/>
  <c r="SA62" i="1"/>
  <c r="RZ62" i="1"/>
  <c r="RY62" i="1"/>
  <c r="RD62" i="1"/>
  <c r="RC62" i="1"/>
  <c r="RB62" i="1"/>
  <c r="LY62" i="1"/>
  <c r="LX62" i="1"/>
  <c r="LW62" i="1"/>
  <c r="DE62" i="1"/>
  <c r="DA62" i="1"/>
  <c r="CZ62" i="1"/>
  <c r="CY62" i="1"/>
  <c r="CC62" i="1"/>
  <c r="CB62" i="1"/>
  <c r="CA62" i="1"/>
  <c r="BV62" i="1"/>
  <c r="BU62" i="1"/>
  <c r="BT62" i="1"/>
  <c r="BH62" i="1"/>
  <c r="BG62" i="1"/>
  <c r="BF62" i="1"/>
  <c r="XD61" i="1"/>
  <c r="XC61" i="1"/>
  <c r="XB61" i="1"/>
  <c r="SA61" i="1"/>
  <c r="RZ61" i="1"/>
  <c r="RY61" i="1"/>
  <c r="RD61" i="1"/>
  <c r="RC61" i="1"/>
  <c r="RB61" i="1"/>
  <c r="LY61" i="1"/>
  <c r="LX61" i="1"/>
  <c r="LW61" i="1"/>
  <c r="DE61" i="1"/>
  <c r="DA61" i="1"/>
  <c r="CZ61" i="1"/>
  <c r="CY61" i="1"/>
  <c r="CC61" i="1"/>
  <c r="CB61" i="1"/>
  <c r="CA61" i="1"/>
  <c r="BV61" i="1"/>
  <c r="BU61" i="1"/>
  <c r="BT61" i="1"/>
  <c r="BH61" i="1"/>
  <c r="BG61" i="1"/>
  <c r="BF61" i="1"/>
  <c r="XD60" i="1"/>
  <c r="XC60" i="1"/>
  <c r="XB60" i="1"/>
  <c r="SA60" i="1"/>
  <c r="RZ60" i="1"/>
  <c r="RY60" i="1"/>
  <c r="RD60" i="1"/>
  <c r="RC60" i="1"/>
  <c r="RB60" i="1"/>
  <c r="LY60" i="1"/>
  <c r="LX60" i="1"/>
  <c r="LW60" i="1"/>
  <c r="DE60" i="1"/>
  <c r="DA60" i="1"/>
  <c r="CZ60" i="1"/>
  <c r="CY60" i="1"/>
  <c r="CC60" i="1"/>
  <c r="CB60" i="1"/>
  <c r="CA60" i="1"/>
  <c r="BV60" i="1"/>
  <c r="BU60" i="1"/>
  <c r="BT60" i="1"/>
  <c r="BH60" i="1"/>
  <c r="BG60" i="1"/>
  <c r="BF60" i="1"/>
  <c r="XD59" i="1"/>
  <c r="XC59" i="1"/>
  <c r="XB59" i="1"/>
  <c r="SA59" i="1"/>
  <c r="RZ59" i="1"/>
  <c r="RY59" i="1"/>
  <c r="RD59" i="1"/>
  <c r="RC59" i="1"/>
  <c r="RB59" i="1"/>
  <c r="LY59" i="1"/>
  <c r="LX59" i="1"/>
  <c r="LW59" i="1"/>
  <c r="DE59" i="1"/>
  <c r="DA59" i="1"/>
  <c r="CZ59" i="1"/>
  <c r="CY59" i="1"/>
  <c r="CC59" i="1"/>
  <c r="CB59" i="1"/>
  <c r="CA59" i="1"/>
  <c r="BV59" i="1"/>
  <c r="BU59" i="1"/>
  <c r="BT59" i="1"/>
  <c r="BH59" i="1"/>
  <c r="BG59" i="1"/>
  <c r="BF59" i="1"/>
  <c r="XD58" i="1"/>
  <c r="XC58" i="1"/>
  <c r="XB58" i="1"/>
  <c r="SA58" i="1"/>
  <c r="RZ58" i="1"/>
  <c r="RY58" i="1"/>
  <c r="RD58" i="1"/>
  <c r="RC58" i="1"/>
  <c r="RB58" i="1"/>
  <c r="LY58" i="1"/>
  <c r="LX58" i="1"/>
  <c r="LW58" i="1"/>
  <c r="DE58" i="1"/>
  <c r="DA58" i="1"/>
  <c r="CZ58" i="1"/>
  <c r="CY58" i="1"/>
  <c r="CC58" i="1"/>
  <c r="CB58" i="1"/>
  <c r="CA58" i="1"/>
  <c r="BV58" i="1"/>
  <c r="BU58" i="1"/>
  <c r="BT58" i="1"/>
  <c r="BH58" i="1"/>
  <c r="BG58" i="1"/>
  <c r="BF58" i="1"/>
  <c r="XD57" i="1"/>
  <c r="XC57" i="1"/>
  <c r="XB57" i="1"/>
  <c r="SA57" i="1"/>
  <c r="RZ57" i="1"/>
  <c r="RY57" i="1"/>
  <c r="RD57" i="1"/>
  <c r="RC57" i="1"/>
  <c r="RB57" i="1"/>
  <c r="LY57" i="1"/>
  <c r="LX57" i="1"/>
  <c r="LW57" i="1"/>
  <c r="DE57" i="1"/>
  <c r="DA57" i="1"/>
  <c r="CZ57" i="1"/>
  <c r="CY57" i="1"/>
  <c r="CC57" i="1"/>
  <c r="CB57" i="1"/>
  <c r="CA57" i="1"/>
  <c r="BV57" i="1"/>
  <c r="BU57" i="1"/>
  <c r="BT57" i="1"/>
  <c r="BH57" i="1"/>
  <c r="BG57" i="1"/>
  <c r="BF57" i="1"/>
  <c r="XD56" i="1"/>
  <c r="XC56" i="1"/>
  <c r="XB56" i="1"/>
  <c r="SA56" i="1"/>
  <c r="RZ56" i="1"/>
  <c r="RY56" i="1"/>
  <c r="RD56" i="1"/>
  <c r="RC56" i="1"/>
  <c r="RB56" i="1"/>
  <c r="LY56" i="1"/>
  <c r="LX56" i="1"/>
  <c r="LW56" i="1"/>
  <c r="DE56" i="1"/>
  <c r="DA56" i="1"/>
  <c r="CZ56" i="1"/>
  <c r="CY56" i="1"/>
  <c r="CC56" i="1"/>
  <c r="CB56" i="1"/>
  <c r="CA56" i="1"/>
  <c r="BV56" i="1"/>
  <c r="BU56" i="1"/>
  <c r="BT56" i="1"/>
  <c r="BH56" i="1"/>
  <c r="BG56" i="1"/>
  <c r="BF56" i="1"/>
  <c r="XD55" i="1"/>
  <c r="XC55" i="1"/>
  <c r="XB55" i="1"/>
  <c r="SA55" i="1"/>
  <c r="RZ55" i="1"/>
  <c r="RY55" i="1"/>
  <c r="RD55" i="1"/>
  <c r="RC55" i="1"/>
  <c r="RB55" i="1"/>
  <c r="LY55" i="1"/>
  <c r="LX55" i="1"/>
  <c r="LW55" i="1"/>
  <c r="DE55" i="1"/>
  <c r="DA55" i="1"/>
  <c r="CZ55" i="1"/>
  <c r="CY55" i="1"/>
  <c r="CC55" i="1"/>
  <c r="CB55" i="1"/>
  <c r="CA55" i="1"/>
  <c r="BV55" i="1"/>
  <c r="BU55" i="1"/>
  <c r="BT55" i="1"/>
  <c r="BH55" i="1"/>
  <c r="BG55" i="1"/>
  <c r="BF55" i="1"/>
  <c r="XD54" i="1"/>
  <c r="XC54" i="1"/>
  <c r="XB54" i="1"/>
  <c r="SA54" i="1"/>
  <c r="RZ54" i="1"/>
  <c r="RY54" i="1"/>
  <c r="RD54" i="1"/>
  <c r="RC54" i="1"/>
  <c r="RB54" i="1"/>
  <c r="LY54" i="1"/>
  <c r="LX54" i="1"/>
  <c r="LW54" i="1"/>
  <c r="DE54" i="1"/>
  <c r="DA54" i="1"/>
  <c r="CZ54" i="1"/>
  <c r="CY54" i="1"/>
  <c r="CC54" i="1"/>
  <c r="CB54" i="1"/>
  <c r="CA54" i="1"/>
  <c r="BV54" i="1"/>
  <c r="BU54" i="1"/>
  <c r="BT54" i="1"/>
  <c r="BH54" i="1"/>
  <c r="BG54" i="1"/>
  <c r="BF54" i="1"/>
  <c r="XD53" i="1"/>
  <c r="XC53" i="1"/>
  <c r="XB53" i="1"/>
  <c r="SA53" i="1"/>
  <c r="RZ53" i="1"/>
  <c r="RY53" i="1"/>
  <c r="RD53" i="1"/>
  <c r="RC53" i="1"/>
  <c r="RB53" i="1"/>
  <c r="LY53" i="1"/>
  <c r="LX53" i="1"/>
  <c r="LW53" i="1"/>
  <c r="DE53" i="1"/>
  <c r="DA53" i="1"/>
  <c r="CZ53" i="1"/>
  <c r="CY53" i="1"/>
  <c r="CC53" i="1"/>
  <c r="CB53" i="1"/>
  <c r="CA53" i="1"/>
  <c r="BV53" i="1"/>
  <c r="BU53" i="1"/>
  <c r="BT53" i="1"/>
  <c r="BH53" i="1"/>
  <c r="BG53" i="1"/>
  <c r="BF53" i="1"/>
  <c r="XD52" i="1"/>
  <c r="XC52" i="1"/>
  <c r="XB52" i="1"/>
  <c r="SA52" i="1"/>
  <c r="RZ52" i="1"/>
  <c r="RY52" i="1"/>
  <c r="RD52" i="1"/>
  <c r="RC52" i="1"/>
  <c r="RB52" i="1"/>
  <c r="LY52" i="1"/>
  <c r="LX52" i="1"/>
  <c r="LW52" i="1"/>
  <c r="DE52" i="1"/>
  <c r="DA52" i="1"/>
  <c r="CZ52" i="1"/>
  <c r="CY52" i="1"/>
  <c r="CC52" i="1"/>
  <c r="CB52" i="1"/>
  <c r="CA52" i="1"/>
  <c r="BV52" i="1"/>
  <c r="BU52" i="1"/>
  <c r="BT52" i="1"/>
  <c r="BH52" i="1"/>
  <c r="BG52" i="1"/>
  <c r="BF52" i="1"/>
  <c r="XD51" i="1"/>
  <c r="XC51" i="1"/>
  <c r="XB51" i="1"/>
  <c r="SA51" i="1"/>
  <c r="RZ51" i="1"/>
  <c r="RY51" i="1"/>
  <c r="RD51" i="1"/>
  <c r="RC51" i="1"/>
  <c r="RB51" i="1"/>
  <c r="LY51" i="1"/>
  <c r="LX51" i="1"/>
  <c r="LW51" i="1"/>
  <c r="DE51" i="1"/>
  <c r="DA51" i="1"/>
  <c r="CZ51" i="1"/>
  <c r="CY51" i="1"/>
  <c r="CC51" i="1"/>
  <c r="CB51" i="1"/>
  <c r="CA51" i="1"/>
  <c r="BV51" i="1"/>
  <c r="BU51" i="1"/>
  <c r="BT51" i="1"/>
  <c r="BH51" i="1"/>
  <c r="BG51" i="1"/>
  <c r="BF51" i="1"/>
  <c r="XD50" i="1"/>
  <c r="XC50" i="1"/>
  <c r="XB50" i="1"/>
  <c r="SA50" i="1"/>
  <c r="RZ50" i="1"/>
  <c r="RY50" i="1"/>
  <c r="RD50" i="1"/>
  <c r="RC50" i="1"/>
  <c r="RB50" i="1"/>
  <c r="LY50" i="1"/>
  <c r="LX50" i="1"/>
  <c r="LW50" i="1"/>
  <c r="DE50" i="1"/>
  <c r="DA50" i="1"/>
  <c r="CZ50" i="1"/>
  <c r="CY50" i="1"/>
  <c r="CC50" i="1"/>
  <c r="CB50" i="1"/>
  <c r="CA50" i="1"/>
  <c r="BV50" i="1"/>
  <c r="BU50" i="1"/>
  <c r="BT50" i="1"/>
  <c r="BH50" i="1"/>
  <c r="BG50" i="1"/>
  <c r="BF50" i="1"/>
  <c r="XD49" i="1"/>
  <c r="XC49" i="1"/>
  <c r="XB49" i="1"/>
  <c r="SA49" i="1"/>
  <c r="RZ49" i="1"/>
  <c r="RY49" i="1"/>
  <c r="RD49" i="1"/>
  <c r="RC49" i="1"/>
  <c r="RB49" i="1"/>
  <c r="LY49" i="1"/>
  <c r="LX49" i="1"/>
  <c r="LW49" i="1"/>
  <c r="DE49" i="1"/>
  <c r="DA49" i="1"/>
  <c r="CZ49" i="1"/>
  <c r="CY49" i="1"/>
  <c r="CC49" i="1"/>
  <c r="CB49" i="1"/>
  <c r="CA49" i="1"/>
  <c r="BV49" i="1"/>
  <c r="BU49" i="1"/>
  <c r="BT49" i="1"/>
  <c r="BH49" i="1"/>
  <c r="BG49" i="1"/>
  <c r="BF49" i="1"/>
  <c r="XD48" i="1"/>
  <c r="XC48" i="1"/>
  <c r="XB48" i="1"/>
  <c r="SA48" i="1"/>
  <c r="RZ48" i="1"/>
  <c r="RY48" i="1"/>
  <c r="RD48" i="1"/>
  <c r="RC48" i="1"/>
  <c r="RB48" i="1"/>
  <c r="LY48" i="1"/>
  <c r="LX48" i="1"/>
  <c r="LW48" i="1"/>
  <c r="DE48" i="1"/>
  <c r="DA48" i="1"/>
  <c r="CZ48" i="1"/>
  <c r="CY48" i="1"/>
  <c r="CC48" i="1"/>
  <c r="CB48" i="1"/>
  <c r="CA48" i="1"/>
  <c r="BV48" i="1"/>
  <c r="BU48" i="1"/>
  <c r="BT48" i="1"/>
  <c r="BH48" i="1"/>
  <c r="BG48" i="1"/>
  <c r="BF48" i="1"/>
  <c r="XD47" i="1"/>
  <c r="XC47" i="1"/>
  <c r="XB47" i="1"/>
  <c r="SA47" i="1"/>
  <c r="RZ47" i="1"/>
  <c r="RY47" i="1"/>
  <c r="RD47" i="1"/>
  <c r="RC47" i="1"/>
  <c r="RB47" i="1"/>
  <c r="LY47" i="1"/>
  <c r="LX47" i="1"/>
  <c r="LW47" i="1"/>
  <c r="DE47" i="1"/>
  <c r="DA47" i="1"/>
  <c r="CZ47" i="1"/>
  <c r="CY47" i="1"/>
  <c r="CC47" i="1"/>
  <c r="CB47" i="1"/>
  <c r="CA47" i="1"/>
  <c r="BV47" i="1"/>
  <c r="BU47" i="1"/>
  <c r="BT47" i="1"/>
  <c r="BH47" i="1"/>
  <c r="BG47" i="1"/>
  <c r="BF47" i="1"/>
  <c r="XD46" i="1"/>
  <c r="XC46" i="1"/>
  <c r="XB46" i="1"/>
  <c r="SA46" i="1"/>
  <c r="RZ46" i="1"/>
  <c r="RY46" i="1"/>
  <c r="RD46" i="1"/>
  <c r="RC46" i="1"/>
  <c r="RB46" i="1"/>
  <c r="LY46" i="1"/>
  <c r="LX46" i="1"/>
  <c r="LW46" i="1"/>
  <c r="DE46" i="1"/>
  <c r="DA46" i="1"/>
  <c r="CZ46" i="1"/>
  <c r="CY46" i="1"/>
  <c r="CC46" i="1"/>
  <c r="CB46" i="1"/>
  <c r="CA46" i="1"/>
  <c r="BV46" i="1"/>
  <c r="BU46" i="1"/>
  <c r="BT46" i="1"/>
  <c r="BH46" i="1"/>
  <c r="BG46" i="1"/>
  <c r="BF46" i="1"/>
  <c r="XD45" i="1"/>
  <c r="XC45" i="1"/>
  <c r="XB45" i="1"/>
  <c r="SA45" i="1"/>
  <c r="RZ45" i="1"/>
  <c r="RY45" i="1"/>
  <c r="RD45" i="1"/>
  <c r="RC45" i="1"/>
  <c r="RB45" i="1"/>
  <c r="LY45" i="1"/>
  <c r="LX45" i="1"/>
  <c r="LW45" i="1"/>
  <c r="DE45" i="1"/>
  <c r="DA45" i="1"/>
  <c r="CZ45" i="1"/>
  <c r="CY45" i="1"/>
  <c r="CC45" i="1"/>
  <c r="CB45" i="1"/>
  <c r="CA45" i="1"/>
  <c r="BV45" i="1"/>
  <c r="BU45" i="1"/>
  <c r="BT45" i="1"/>
  <c r="BH45" i="1"/>
  <c r="BG45" i="1"/>
  <c r="BF45" i="1"/>
  <c r="XD44" i="1"/>
  <c r="XC44" i="1"/>
  <c r="XB44" i="1"/>
  <c r="SA44" i="1"/>
  <c r="RZ44" i="1"/>
  <c r="RY44" i="1"/>
  <c r="RD44" i="1"/>
  <c r="RC44" i="1"/>
  <c r="RB44" i="1"/>
  <c r="LY44" i="1"/>
  <c r="LX44" i="1"/>
  <c r="LW44" i="1"/>
  <c r="DE44" i="1"/>
  <c r="DA44" i="1"/>
  <c r="CZ44" i="1"/>
  <c r="CY44" i="1"/>
  <c r="CC44" i="1"/>
  <c r="CB44" i="1"/>
  <c r="CA44" i="1"/>
  <c r="BV44" i="1"/>
  <c r="BU44" i="1"/>
  <c r="BT44" i="1"/>
  <c r="BH44" i="1"/>
  <c r="BG44" i="1"/>
  <c r="BF44" i="1"/>
  <c r="XD43" i="1"/>
  <c r="XC43" i="1"/>
  <c r="XB43" i="1"/>
  <c r="SA43" i="1"/>
  <c r="RZ43" i="1"/>
  <c r="RY43" i="1"/>
  <c r="RD43" i="1"/>
  <c r="RC43" i="1"/>
  <c r="RB43" i="1"/>
  <c r="LY43" i="1"/>
  <c r="LX43" i="1"/>
  <c r="LW43" i="1"/>
  <c r="DE43" i="1"/>
  <c r="DA43" i="1"/>
  <c r="CZ43" i="1"/>
  <c r="CY43" i="1"/>
  <c r="CC43" i="1"/>
  <c r="CB43" i="1"/>
  <c r="CA43" i="1"/>
  <c r="BV43" i="1"/>
  <c r="BU43" i="1"/>
  <c r="BT43" i="1"/>
  <c r="BH43" i="1"/>
  <c r="BG43" i="1"/>
  <c r="BF43" i="1"/>
  <c r="XD42" i="1"/>
  <c r="XC42" i="1"/>
  <c r="XB42" i="1"/>
  <c r="SA42" i="1"/>
  <c r="RZ42" i="1"/>
  <c r="RY42" i="1"/>
  <c r="RD42" i="1"/>
  <c r="RC42" i="1"/>
  <c r="RB42" i="1"/>
  <c r="LY42" i="1"/>
  <c r="LX42" i="1"/>
  <c r="LW42" i="1"/>
  <c r="DE42" i="1"/>
  <c r="DA42" i="1"/>
  <c r="CZ42" i="1"/>
  <c r="CY42" i="1"/>
  <c r="CC42" i="1"/>
  <c r="CB42" i="1"/>
  <c r="CA42" i="1"/>
  <c r="BV42" i="1"/>
  <c r="BU42" i="1"/>
  <c r="BT42" i="1"/>
  <c r="BH42" i="1"/>
  <c r="BG42" i="1"/>
  <c r="BF42" i="1"/>
  <c r="XD41" i="1"/>
  <c r="XC41" i="1"/>
  <c r="XB41" i="1"/>
  <c r="SA41" i="1"/>
  <c r="RZ41" i="1"/>
  <c r="RY41" i="1"/>
  <c r="RD41" i="1"/>
  <c r="RC41" i="1"/>
  <c r="RB41" i="1"/>
  <c r="LY41" i="1"/>
  <c r="LX41" i="1"/>
  <c r="LW41" i="1"/>
  <c r="DE41" i="1"/>
  <c r="DA41" i="1"/>
  <c r="CZ41" i="1"/>
  <c r="CY41" i="1"/>
  <c r="CC41" i="1"/>
  <c r="CB41" i="1"/>
  <c r="CA41" i="1"/>
  <c r="BV41" i="1"/>
  <c r="BU41" i="1"/>
  <c r="BT41" i="1"/>
  <c r="BH41" i="1"/>
  <c r="BG41" i="1"/>
  <c r="BF41" i="1"/>
  <c r="XD40" i="1"/>
  <c r="XC40" i="1"/>
  <c r="XB40" i="1"/>
  <c r="SA40" i="1"/>
  <c r="RZ40" i="1"/>
  <c r="RY40" i="1"/>
  <c r="RD40" i="1"/>
  <c r="RC40" i="1"/>
  <c r="RB40" i="1"/>
  <c r="LY40" i="1"/>
  <c r="LX40" i="1"/>
  <c r="LW40" i="1"/>
  <c r="DE40" i="1"/>
  <c r="DA40" i="1"/>
  <c r="CZ40" i="1"/>
  <c r="CY40" i="1"/>
  <c r="CC40" i="1"/>
  <c r="CB40" i="1"/>
  <c r="CA40" i="1"/>
  <c r="BV40" i="1"/>
  <c r="BU40" i="1"/>
  <c r="BT40" i="1"/>
  <c r="BH40" i="1"/>
  <c r="BG40" i="1"/>
  <c r="BF40" i="1"/>
  <c r="XD39" i="1"/>
  <c r="XC39" i="1"/>
  <c r="XB39" i="1"/>
  <c r="SA39" i="1"/>
  <c r="RZ39" i="1"/>
  <c r="RY39" i="1"/>
  <c r="RD39" i="1"/>
  <c r="RC39" i="1"/>
  <c r="RB39" i="1"/>
  <c r="LY39" i="1"/>
  <c r="LX39" i="1"/>
  <c r="LW39" i="1"/>
  <c r="DE39" i="1"/>
  <c r="DA39" i="1"/>
  <c r="CZ39" i="1"/>
  <c r="CY39" i="1"/>
  <c r="CC39" i="1"/>
  <c r="CB39" i="1"/>
  <c r="CA39" i="1"/>
  <c r="BV39" i="1"/>
  <c r="BU39" i="1"/>
  <c r="BT39" i="1"/>
  <c r="BH39" i="1"/>
  <c r="BG39" i="1"/>
  <c r="BF39" i="1"/>
  <c r="XD38" i="1"/>
  <c r="XC38" i="1"/>
  <c r="XB38" i="1"/>
  <c r="SA38" i="1"/>
  <c r="RZ38" i="1"/>
  <c r="RY38" i="1"/>
  <c r="RD38" i="1"/>
  <c r="RC38" i="1"/>
  <c r="RB38" i="1"/>
  <c r="LY38" i="1"/>
  <c r="LX38" i="1"/>
  <c r="LW38" i="1"/>
  <c r="DE38" i="1"/>
  <c r="DA38" i="1"/>
  <c r="CZ38" i="1"/>
  <c r="CY38" i="1"/>
  <c r="CC38" i="1"/>
  <c r="CB38" i="1"/>
  <c r="CA38" i="1"/>
  <c r="BV38" i="1"/>
  <c r="BU38" i="1"/>
  <c r="BT38" i="1"/>
  <c r="BH38" i="1"/>
  <c r="BG38" i="1"/>
  <c r="BF38" i="1"/>
  <c r="XD37" i="1"/>
  <c r="XC37" i="1"/>
  <c r="XB37" i="1"/>
  <c r="SA37" i="1"/>
  <c r="RZ37" i="1"/>
  <c r="RY37" i="1"/>
  <c r="RD37" i="1"/>
  <c r="RC37" i="1"/>
  <c r="RB37" i="1"/>
  <c r="LY37" i="1"/>
  <c r="LX37" i="1"/>
  <c r="LW37" i="1"/>
  <c r="DE37" i="1"/>
  <c r="DA37" i="1"/>
  <c r="CZ37" i="1"/>
  <c r="CY37" i="1"/>
  <c r="CC37" i="1"/>
  <c r="CB37" i="1"/>
  <c r="CA37" i="1"/>
  <c r="BV37" i="1"/>
  <c r="BU37" i="1"/>
  <c r="BT37" i="1"/>
  <c r="BH37" i="1"/>
  <c r="BG37" i="1"/>
  <c r="BF37" i="1"/>
  <c r="XD36" i="1"/>
  <c r="XC36" i="1"/>
  <c r="XB36" i="1"/>
  <c r="SA36" i="1"/>
  <c r="RZ36" i="1"/>
  <c r="RY36" i="1"/>
  <c r="RD36" i="1"/>
  <c r="RC36" i="1"/>
  <c r="RB36" i="1"/>
  <c r="LY36" i="1"/>
  <c r="LX36" i="1"/>
  <c r="LW36" i="1"/>
  <c r="DE36" i="1"/>
  <c r="DA36" i="1"/>
  <c r="CZ36" i="1"/>
  <c r="CY36" i="1"/>
  <c r="CC36" i="1"/>
  <c r="CB36" i="1"/>
  <c r="CA36" i="1"/>
  <c r="BV36" i="1"/>
  <c r="BU36" i="1"/>
  <c r="BT36" i="1"/>
  <c r="BH36" i="1"/>
  <c r="BG36" i="1"/>
  <c r="BF36" i="1"/>
  <c r="XD35" i="1"/>
  <c r="XC35" i="1"/>
  <c r="XB35" i="1"/>
  <c r="SA35" i="1"/>
  <c r="RZ35" i="1"/>
  <c r="RY35" i="1"/>
  <c r="RD35" i="1"/>
  <c r="RC35" i="1"/>
  <c r="RB35" i="1"/>
  <c r="LY35" i="1"/>
  <c r="LX35" i="1"/>
  <c r="LW35" i="1"/>
  <c r="DE35" i="1"/>
  <c r="DA35" i="1"/>
  <c r="CZ35" i="1"/>
  <c r="CY35" i="1"/>
  <c r="CC35" i="1"/>
  <c r="CB35" i="1"/>
  <c r="CA35" i="1"/>
  <c r="BV35" i="1"/>
  <c r="BU35" i="1"/>
  <c r="BT35" i="1"/>
  <c r="BH35" i="1"/>
  <c r="BG35" i="1"/>
  <c r="BF35" i="1"/>
  <c r="XD34" i="1"/>
  <c r="XC34" i="1"/>
  <c r="XB34" i="1"/>
  <c r="SA34" i="1"/>
  <c r="RZ34" i="1"/>
  <c r="RY34" i="1"/>
  <c r="RD34" i="1"/>
  <c r="RC34" i="1"/>
  <c r="RB34" i="1"/>
  <c r="LY34" i="1"/>
  <c r="LX34" i="1"/>
  <c r="LW34" i="1"/>
  <c r="DE34" i="1"/>
  <c r="DA34" i="1"/>
  <c r="CZ34" i="1"/>
  <c r="CY34" i="1"/>
  <c r="CC34" i="1"/>
  <c r="CB34" i="1"/>
  <c r="CA34" i="1"/>
  <c r="BV34" i="1"/>
  <c r="BU34" i="1"/>
  <c r="BT34" i="1"/>
  <c r="BH34" i="1"/>
  <c r="BG34" i="1"/>
  <c r="BF34" i="1"/>
  <c r="XD33" i="1"/>
  <c r="XC33" i="1"/>
  <c r="XB33" i="1"/>
  <c r="SA33" i="1"/>
  <c r="RZ33" i="1"/>
  <c r="RY33" i="1"/>
  <c r="RD33" i="1"/>
  <c r="RC33" i="1"/>
  <c r="RB33" i="1"/>
  <c r="LY33" i="1"/>
  <c r="LX33" i="1"/>
  <c r="LW33" i="1"/>
  <c r="DE33" i="1"/>
  <c r="DA33" i="1"/>
  <c r="CZ33" i="1"/>
  <c r="CY33" i="1"/>
  <c r="CC33" i="1"/>
  <c r="CB33" i="1"/>
  <c r="CA33" i="1"/>
  <c r="BV33" i="1"/>
  <c r="BU33" i="1"/>
  <c r="BT33" i="1"/>
  <c r="BH33" i="1"/>
  <c r="BG33" i="1"/>
  <c r="BF33" i="1"/>
  <c r="XD32" i="1"/>
  <c r="XC32" i="1"/>
  <c r="XB32" i="1"/>
  <c r="SA32" i="1"/>
  <c r="RZ32" i="1"/>
  <c r="RY32" i="1"/>
  <c r="RD32" i="1"/>
  <c r="RC32" i="1"/>
  <c r="RB32" i="1"/>
  <c r="LY32" i="1"/>
  <c r="LX32" i="1"/>
  <c r="LW32" i="1"/>
  <c r="DE32" i="1"/>
  <c r="DA32" i="1"/>
  <c r="CZ32" i="1"/>
  <c r="CY32" i="1"/>
  <c r="CC32" i="1"/>
  <c r="CB32" i="1"/>
  <c r="CA32" i="1"/>
  <c r="BV32" i="1"/>
  <c r="BU32" i="1"/>
  <c r="BT32" i="1"/>
  <c r="BH32" i="1"/>
  <c r="BG32" i="1"/>
  <c r="BF32" i="1"/>
  <c r="XD31" i="1"/>
  <c r="XC31" i="1"/>
  <c r="XB31" i="1"/>
  <c r="SA31" i="1"/>
  <c r="RZ31" i="1"/>
  <c r="RY31" i="1"/>
  <c r="RD31" i="1"/>
  <c r="RC31" i="1"/>
  <c r="RB31" i="1"/>
  <c r="LY31" i="1"/>
  <c r="LX31" i="1"/>
  <c r="LW31" i="1"/>
  <c r="DE31" i="1"/>
  <c r="DA31" i="1"/>
  <c r="CZ31" i="1"/>
  <c r="CY31" i="1"/>
  <c r="CC31" i="1"/>
  <c r="CB31" i="1"/>
  <c r="CA31" i="1"/>
  <c r="BV31" i="1"/>
  <c r="BU31" i="1"/>
  <c r="BT31" i="1"/>
  <c r="BH31" i="1"/>
  <c r="BG31" i="1"/>
  <c r="BF31" i="1"/>
  <c r="XD30" i="1"/>
  <c r="XC30" i="1"/>
  <c r="XB30" i="1"/>
  <c r="SA30" i="1"/>
  <c r="RZ30" i="1"/>
  <c r="RY30" i="1"/>
  <c r="RD30" i="1"/>
  <c r="RC30" i="1"/>
  <c r="RB30" i="1"/>
  <c r="LY30" i="1"/>
  <c r="LX30" i="1"/>
  <c r="LW30" i="1"/>
  <c r="DE30" i="1"/>
  <c r="DA30" i="1"/>
  <c r="CZ30" i="1"/>
  <c r="CY30" i="1"/>
  <c r="CC30" i="1"/>
  <c r="CB30" i="1"/>
  <c r="CA30" i="1"/>
  <c r="BV30" i="1"/>
  <c r="BU30" i="1"/>
  <c r="BT30" i="1"/>
  <c r="BH30" i="1"/>
  <c r="BG30" i="1"/>
  <c r="BF30" i="1"/>
  <c r="XD29" i="1"/>
  <c r="XC29" i="1"/>
  <c r="XB29" i="1"/>
  <c r="SA29" i="1"/>
  <c r="RZ29" i="1"/>
  <c r="RY29" i="1"/>
  <c r="RD29" i="1"/>
  <c r="RC29" i="1"/>
  <c r="RB29" i="1"/>
  <c r="LY29" i="1"/>
  <c r="LX29" i="1"/>
  <c r="LW29" i="1"/>
  <c r="DE29" i="1"/>
  <c r="DA29" i="1"/>
  <c r="CZ29" i="1"/>
  <c r="CY29" i="1"/>
  <c r="CC29" i="1"/>
  <c r="CB29" i="1"/>
  <c r="CA29" i="1"/>
  <c r="BV29" i="1"/>
  <c r="BU29" i="1"/>
  <c r="BT29" i="1"/>
  <c r="BH29" i="1"/>
  <c r="BG29" i="1"/>
  <c r="BF29" i="1"/>
  <c r="XD28" i="1"/>
  <c r="XC28" i="1"/>
  <c r="XB28" i="1"/>
  <c r="SA28" i="1"/>
  <c r="RZ28" i="1"/>
  <c r="RY28" i="1"/>
  <c r="RD28" i="1"/>
  <c r="RC28" i="1"/>
  <c r="RB28" i="1"/>
  <c r="LY28" i="1"/>
  <c r="LX28" i="1"/>
  <c r="LW28" i="1"/>
  <c r="DE28" i="1"/>
  <c r="DA28" i="1"/>
  <c r="CZ28" i="1"/>
  <c r="CY28" i="1"/>
  <c r="CC28" i="1"/>
  <c r="CB28" i="1"/>
  <c r="CA28" i="1"/>
  <c r="BV28" i="1"/>
  <c r="BU28" i="1"/>
  <c r="BT28" i="1"/>
  <c r="BH28" i="1"/>
  <c r="BG28" i="1"/>
  <c r="BF28" i="1"/>
  <c r="XD27" i="1"/>
  <c r="XC27" i="1"/>
  <c r="XB27" i="1"/>
  <c r="SA27" i="1"/>
  <c r="RZ27" i="1"/>
  <c r="RY27" i="1"/>
  <c r="RD27" i="1"/>
  <c r="RC27" i="1"/>
  <c r="RB27" i="1"/>
  <c r="LY27" i="1"/>
  <c r="LX27" i="1"/>
  <c r="LW27" i="1"/>
  <c r="DE27" i="1"/>
  <c r="DA27" i="1"/>
  <c r="CZ27" i="1"/>
  <c r="CY27" i="1"/>
  <c r="CC27" i="1"/>
  <c r="CB27" i="1"/>
  <c r="CA27" i="1"/>
  <c r="BV27" i="1"/>
  <c r="BU27" i="1"/>
  <c r="BT27" i="1"/>
  <c r="BH27" i="1"/>
  <c r="BG27" i="1"/>
  <c r="BF27" i="1"/>
  <c r="XD26" i="1"/>
  <c r="XC26" i="1"/>
  <c r="XB26" i="1"/>
  <c r="SA26" i="1"/>
  <c r="RZ26" i="1"/>
  <c r="RY26" i="1"/>
  <c r="RD26" i="1"/>
  <c r="RC26" i="1"/>
  <c r="RB26" i="1"/>
  <c r="LY26" i="1"/>
  <c r="LX26" i="1"/>
  <c r="LW26" i="1"/>
  <c r="DE26" i="1"/>
  <c r="DA26" i="1"/>
  <c r="CZ26" i="1"/>
  <c r="CY26" i="1"/>
  <c r="CC26" i="1"/>
  <c r="CB26" i="1"/>
  <c r="CA26" i="1"/>
  <c r="BV26" i="1"/>
  <c r="BU26" i="1"/>
  <c r="BT26" i="1"/>
  <c r="BH26" i="1"/>
  <c r="BG26" i="1"/>
  <c r="BF26" i="1"/>
  <c r="XD25" i="1"/>
  <c r="XC25" i="1"/>
  <c r="XB25" i="1"/>
  <c r="SA25" i="1"/>
  <c r="RZ25" i="1"/>
  <c r="RY25" i="1"/>
  <c r="RD25" i="1"/>
  <c r="RC25" i="1"/>
  <c r="RB25" i="1"/>
  <c r="LY25" i="1"/>
  <c r="LX25" i="1"/>
  <c r="LW25" i="1"/>
  <c r="DE25" i="1"/>
  <c r="DA25" i="1"/>
  <c r="CZ25" i="1"/>
  <c r="CY25" i="1"/>
  <c r="CC25" i="1"/>
  <c r="CB25" i="1"/>
  <c r="CA25" i="1"/>
  <c r="BV25" i="1"/>
  <c r="BU25" i="1"/>
  <c r="BT25" i="1"/>
  <c r="BH25" i="1"/>
  <c r="BG25" i="1"/>
  <c r="BF25" i="1"/>
  <c r="XD24" i="1"/>
  <c r="XC24" i="1"/>
  <c r="XB24" i="1"/>
  <c r="SA24" i="1"/>
  <c r="RZ24" i="1"/>
  <c r="RY24" i="1"/>
  <c r="RD24" i="1"/>
  <c r="RC24" i="1"/>
  <c r="RB24" i="1"/>
  <c r="LY24" i="1"/>
  <c r="LX24" i="1"/>
  <c r="LW24" i="1"/>
  <c r="DE24" i="1"/>
  <c r="DA24" i="1"/>
  <c r="CZ24" i="1"/>
  <c r="CY24" i="1"/>
  <c r="CC24" i="1"/>
  <c r="CB24" i="1"/>
  <c r="CA24" i="1"/>
  <c r="BV24" i="1"/>
  <c r="BU24" i="1"/>
  <c r="BT24" i="1"/>
  <c r="BH24" i="1"/>
  <c r="BG24" i="1"/>
  <c r="BF24" i="1"/>
  <c r="XD23" i="1"/>
  <c r="XC23" i="1"/>
  <c r="XB23" i="1"/>
  <c r="SA23" i="1"/>
  <c r="RZ23" i="1"/>
  <c r="RY23" i="1"/>
  <c r="RD23" i="1"/>
  <c r="RC23" i="1"/>
  <c r="RB23" i="1"/>
  <c r="LY23" i="1"/>
  <c r="LX23" i="1"/>
  <c r="LW23" i="1"/>
  <c r="DE23" i="1"/>
  <c r="DA23" i="1"/>
  <c r="CZ23" i="1"/>
  <c r="CY23" i="1"/>
  <c r="CC23" i="1"/>
  <c r="CB23" i="1"/>
  <c r="CA23" i="1"/>
  <c r="BV23" i="1"/>
  <c r="BU23" i="1"/>
  <c r="BT23" i="1"/>
  <c r="BH23" i="1"/>
  <c r="BG23" i="1"/>
  <c r="BF23" i="1"/>
  <c r="XD22" i="1"/>
  <c r="XC22" i="1"/>
  <c r="XB22" i="1"/>
  <c r="SA22" i="1"/>
  <c r="RZ22" i="1"/>
  <c r="RY22" i="1"/>
  <c r="RD22" i="1"/>
  <c r="RC22" i="1"/>
  <c r="RB22" i="1"/>
  <c r="LY22" i="1"/>
  <c r="LX22" i="1"/>
  <c r="LW22" i="1"/>
  <c r="DE22" i="1"/>
  <c r="DA22" i="1"/>
  <c r="CZ22" i="1"/>
  <c r="CY22" i="1"/>
  <c r="CC22" i="1"/>
  <c r="CB22" i="1"/>
  <c r="CA22" i="1"/>
  <c r="BV22" i="1"/>
  <c r="BU22" i="1"/>
  <c r="BT22" i="1"/>
  <c r="BH22" i="1"/>
  <c r="BG22" i="1"/>
  <c r="BF22" i="1"/>
  <c r="XD21" i="1"/>
  <c r="XC21" i="1"/>
  <c r="XB21" i="1"/>
  <c r="SA21" i="1"/>
  <c r="RZ21" i="1"/>
  <c r="RY21" i="1"/>
  <c r="RD21" i="1"/>
  <c r="RC21" i="1"/>
  <c r="RB21" i="1"/>
  <c r="LY21" i="1"/>
  <c r="LX21" i="1"/>
  <c r="LW21" i="1"/>
  <c r="DE21" i="1"/>
  <c r="DA21" i="1"/>
  <c r="CZ21" i="1"/>
  <c r="CY21" i="1"/>
  <c r="CC21" i="1"/>
  <c r="CB21" i="1"/>
  <c r="CA21" i="1"/>
  <c r="BV21" i="1"/>
  <c r="BU21" i="1"/>
  <c r="BT21" i="1"/>
  <c r="BH21" i="1"/>
  <c r="BG21" i="1"/>
  <c r="BF21" i="1"/>
  <c r="XD20" i="1"/>
  <c r="XC20" i="1"/>
  <c r="XB20" i="1"/>
  <c r="SA20" i="1"/>
  <c r="RZ20" i="1"/>
  <c r="RY20" i="1"/>
  <c r="RD20" i="1"/>
  <c r="RC20" i="1"/>
  <c r="RB20" i="1"/>
  <c r="LY20" i="1"/>
  <c r="LX20" i="1"/>
  <c r="LW20" i="1"/>
  <c r="DE20" i="1"/>
  <c r="DA20" i="1"/>
  <c r="CZ20" i="1"/>
  <c r="CY20" i="1"/>
  <c r="CC20" i="1"/>
  <c r="CB20" i="1"/>
  <c r="CA20" i="1"/>
  <c r="BV20" i="1"/>
  <c r="BU20" i="1"/>
  <c r="BT20" i="1"/>
  <c r="BH20" i="1"/>
  <c r="BG20" i="1"/>
  <c r="BF20" i="1"/>
  <c r="XD19" i="1"/>
  <c r="XC19" i="1"/>
  <c r="XB19" i="1"/>
  <c r="SA19" i="1"/>
  <c r="RZ19" i="1"/>
  <c r="RY19" i="1"/>
  <c r="RD19" i="1"/>
  <c r="RC19" i="1"/>
  <c r="RB19" i="1"/>
  <c r="LY19" i="1"/>
  <c r="LX19" i="1"/>
  <c r="LW19" i="1"/>
  <c r="DE19" i="1"/>
  <c r="DA19" i="1"/>
  <c r="CZ19" i="1"/>
  <c r="CY19" i="1"/>
  <c r="CC19" i="1"/>
  <c r="CB19" i="1"/>
  <c r="CA19" i="1"/>
  <c r="BV19" i="1"/>
  <c r="BU19" i="1"/>
  <c r="BT19" i="1"/>
  <c r="BH19" i="1"/>
  <c r="BG19" i="1"/>
  <c r="BF19" i="1"/>
  <c r="XD18" i="1"/>
  <c r="XC18" i="1"/>
  <c r="XB18" i="1"/>
  <c r="SA18" i="1"/>
  <c r="RZ18" i="1"/>
  <c r="RY18" i="1"/>
  <c r="RD18" i="1"/>
  <c r="RC18" i="1"/>
  <c r="RB18" i="1"/>
  <c r="LY18" i="1"/>
  <c r="LX18" i="1"/>
  <c r="LW18" i="1"/>
  <c r="DE18" i="1"/>
  <c r="DA18" i="1"/>
  <c r="CZ18" i="1"/>
  <c r="CY18" i="1"/>
  <c r="CC18" i="1"/>
  <c r="CB18" i="1"/>
  <c r="CA18" i="1"/>
  <c r="BV18" i="1"/>
  <c r="BU18" i="1"/>
  <c r="BT18" i="1"/>
  <c r="BH18" i="1"/>
  <c r="BG18" i="1"/>
  <c r="BF18" i="1"/>
  <c r="XD17" i="1"/>
  <c r="XC17" i="1"/>
  <c r="XB17" i="1"/>
  <c r="SA17" i="1"/>
  <c r="RZ17" i="1"/>
  <c r="RY17" i="1"/>
  <c r="RD17" i="1"/>
  <c r="RC17" i="1"/>
  <c r="RB17" i="1"/>
  <c r="LY17" i="1"/>
  <c r="LX17" i="1"/>
  <c r="LW17" i="1"/>
  <c r="DE17" i="1"/>
  <c r="DA17" i="1"/>
  <c r="CZ17" i="1"/>
  <c r="CY17" i="1"/>
  <c r="CC17" i="1"/>
  <c r="CB17" i="1"/>
  <c r="CA17" i="1"/>
  <c r="BV17" i="1"/>
  <c r="BU17" i="1"/>
  <c r="BT17" i="1"/>
  <c r="BH17" i="1"/>
  <c r="BG17" i="1"/>
  <c r="BF17" i="1"/>
  <c r="XD16" i="1"/>
  <c r="XC16" i="1"/>
  <c r="XB16" i="1"/>
  <c r="SA16" i="1"/>
  <c r="RZ16" i="1"/>
  <c r="RY16" i="1"/>
  <c r="RD16" i="1"/>
  <c r="RC16" i="1"/>
  <c r="RB16" i="1"/>
  <c r="LY16" i="1"/>
  <c r="LX16" i="1"/>
  <c r="LW16" i="1"/>
  <c r="DE16" i="1"/>
  <c r="DA16" i="1"/>
  <c r="CZ16" i="1"/>
  <c r="CY16" i="1"/>
  <c r="CC16" i="1"/>
  <c r="CB16" i="1"/>
  <c r="CA16" i="1"/>
  <c r="BV16" i="1"/>
  <c r="BU16" i="1"/>
  <c r="BT16" i="1"/>
  <c r="BH16" i="1"/>
  <c r="BG16" i="1"/>
  <c r="BF16" i="1"/>
  <c r="XD15" i="1"/>
  <c r="XC15" i="1"/>
  <c r="XB15" i="1"/>
  <c r="SA15" i="1"/>
  <c r="RZ15" i="1"/>
  <c r="RY15" i="1"/>
  <c r="RD15" i="1"/>
  <c r="RC15" i="1"/>
  <c r="RB15" i="1"/>
  <c r="LY15" i="1"/>
  <c r="LX15" i="1"/>
  <c r="LW15" i="1"/>
  <c r="DE15" i="1"/>
  <c r="DA15" i="1"/>
  <c r="CZ15" i="1"/>
  <c r="CY15" i="1"/>
  <c r="CC15" i="1"/>
  <c r="CB15" i="1"/>
  <c r="CA15" i="1"/>
  <c r="BV15" i="1"/>
  <c r="BU15" i="1"/>
  <c r="BT15" i="1"/>
  <c r="BH15" i="1"/>
  <c r="BG15" i="1"/>
  <c r="BF15" i="1"/>
  <c r="XD14" i="1"/>
  <c r="XC14" i="1"/>
  <c r="XB14" i="1"/>
  <c r="SA14" i="1"/>
  <c r="RZ14" i="1"/>
  <c r="RY14" i="1"/>
  <c r="RD14" i="1"/>
  <c r="RC14" i="1"/>
  <c r="RB14" i="1"/>
  <c r="LY14" i="1"/>
  <c r="LX14" i="1"/>
  <c r="LW14" i="1"/>
  <c r="DE14" i="1"/>
  <c r="DA14" i="1"/>
  <c r="CZ14" i="1"/>
  <c r="CY14" i="1"/>
  <c r="CC14" i="1"/>
  <c r="CB14" i="1"/>
  <c r="CA14" i="1"/>
  <c r="BV14" i="1"/>
  <c r="BU14" i="1"/>
  <c r="BT14" i="1"/>
  <c r="BH14" i="1"/>
  <c r="BG14" i="1"/>
  <c r="BF14" i="1"/>
  <c r="XD13" i="1"/>
  <c r="XC13" i="1"/>
  <c r="XB13" i="1"/>
  <c r="SA13" i="1"/>
  <c r="RZ13" i="1"/>
  <c r="RY13" i="1"/>
  <c r="RD13" i="1"/>
  <c r="RC13" i="1"/>
  <c r="RB13" i="1"/>
  <c r="LY13" i="1"/>
  <c r="LX13" i="1"/>
  <c r="LW13" i="1"/>
  <c r="DE13" i="1"/>
  <c r="DA13" i="1"/>
  <c r="CZ13" i="1"/>
  <c r="CY13" i="1"/>
  <c r="CC13" i="1"/>
  <c r="CB13" i="1"/>
  <c r="CA13" i="1"/>
  <c r="BV13" i="1"/>
  <c r="BU13" i="1"/>
  <c r="BT13" i="1"/>
  <c r="BH13" i="1"/>
  <c r="BG13" i="1"/>
  <c r="BF13" i="1"/>
  <c r="XD12" i="1"/>
  <c r="XC12" i="1"/>
  <c r="XB12" i="1"/>
  <c r="SA12" i="1"/>
  <c r="RZ12" i="1"/>
  <c r="RY12" i="1"/>
  <c r="RD12" i="1"/>
  <c r="RC12" i="1"/>
  <c r="RB12" i="1"/>
  <c r="LY12" i="1"/>
  <c r="LX12" i="1"/>
  <c r="LW12" i="1"/>
  <c r="DE12" i="1"/>
  <c r="DA12" i="1"/>
  <c r="CZ12" i="1"/>
  <c r="CY12" i="1"/>
  <c r="CC12" i="1"/>
  <c r="CB12" i="1"/>
  <c r="CA12" i="1"/>
  <c r="BV12" i="1"/>
  <c r="BU12" i="1"/>
  <c r="BT12" i="1"/>
  <c r="BH12" i="1"/>
  <c r="BG12" i="1"/>
  <c r="BF12" i="1"/>
  <c r="XD11" i="1"/>
  <c r="XC11" i="1"/>
  <c r="XB11" i="1"/>
  <c r="SA11" i="1"/>
  <c r="RZ11" i="1"/>
  <c r="RY11" i="1"/>
  <c r="RD11" i="1"/>
  <c r="RC11" i="1"/>
  <c r="RB11" i="1"/>
  <c r="LY11" i="1"/>
  <c r="LX11" i="1"/>
  <c r="LW11" i="1"/>
  <c r="DE11" i="1"/>
  <c r="DA11" i="1"/>
  <c r="CZ11" i="1"/>
  <c r="CY11" i="1"/>
  <c r="CC11" i="1"/>
  <c r="CB11" i="1"/>
  <c r="CA11" i="1"/>
  <c r="BV11" i="1"/>
  <c r="BU11" i="1"/>
  <c r="BT11" i="1"/>
  <c r="BH11" i="1"/>
  <c r="BG11" i="1"/>
  <c r="BF11" i="1"/>
  <c r="XD10" i="1"/>
  <c r="XC10" i="1"/>
  <c r="XB10" i="1"/>
  <c r="SA10" i="1"/>
  <c r="RZ10" i="1"/>
  <c r="RY10" i="1"/>
  <c r="RD10" i="1"/>
  <c r="RC10" i="1"/>
  <c r="RB10" i="1"/>
  <c r="LY10" i="1"/>
  <c r="LX10" i="1"/>
  <c r="LW10" i="1"/>
  <c r="DE10" i="1"/>
  <c r="DA10" i="1"/>
  <c r="CZ10" i="1"/>
  <c r="CY10" i="1"/>
  <c r="CC10" i="1"/>
  <c r="CB10" i="1"/>
  <c r="CA10" i="1"/>
  <c r="BV10" i="1"/>
  <c r="BU10" i="1"/>
  <c r="BT10" i="1"/>
  <c r="BH10" i="1"/>
  <c r="BG10" i="1"/>
  <c r="BF10" i="1"/>
  <c r="XD9" i="1"/>
  <c r="XC9" i="1"/>
  <c r="XB9" i="1"/>
  <c r="SA9" i="1"/>
  <c r="RZ9" i="1"/>
  <c r="RY9" i="1"/>
  <c r="RD9" i="1"/>
  <c r="RC9" i="1"/>
  <c r="RB9" i="1"/>
  <c r="LY9" i="1"/>
  <c r="LX9" i="1"/>
  <c r="LW9" i="1"/>
  <c r="DE9" i="1"/>
  <c r="DA9" i="1"/>
  <c r="CZ9" i="1"/>
  <c r="CY9" i="1"/>
  <c r="CC9" i="1"/>
  <c r="CB9" i="1"/>
  <c r="CA9" i="1"/>
  <c r="BV9" i="1"/>
  <c r="BU9" i="1"/>
  <c r="BT9" i="1"/>
  <c r="BH9" i="1"/>
  <c r="BG9" i="1"/>
  <c r="BF9" i="1"/>
  <c r="XD8" i="1"/>
  <c r="XC8" i="1"/>
  <c r="XB8" i="1"/>
  <c r="SA8" i="1"/>
  <c r="RZ8" i="1"/>
  <c r="RY8" i="1"/>
  <c r="RD8" i="1"/>
  <c r="RC8" i="1"/>
  <c r="RB8" i="1"/>
  <c r="LY8" i="1"/>
  <c r="LX8" i="1"/>
  <c r="LW8" i="1"/>
  <c r="DE8" i="1"/>
  <c r="DA8" i="1"/>
  <c r="CZ8" i="1"/>
  <c r="CY8" i="1"/>
  <c r="CC8" i="1"/>
  <c r="CB8" i="1"/>
  <c r="CA8" i="1"/>
  <c r="BV8" i="1"/>
  <c r="BU8" i="1"/>
  <c r="BT8" i="1"/>
  <c r="BH8" i="1"/>
  <c r="BG8" i="1"/>
  <c r="BF8" i="1"/>
  <c r="XD7" i="1"/>
  <c r="XC7" i="1"/>
  <c r="XB7" i="1"/>
  <c r="SA7" i="1"/>
  <c r="RZ7" i="1"/>
  <c r="RY7" i="1"/>
  <c r="RD7" i="1"/>
  <c r="RC7" i="1"/>
  <c r="RB7" i="1"/>
  <c r="LY7" i="1"/>
  <c r="LX7" i="1"/>
  <c r="LW7" i="1"/>
  <c r="DE7" i="1"/>
  <c r="DA7" i="1"/>
  <c r="CZ7" i="1"/>
  <c r="CY7" i="1"/>
  <c r="CC7" i="1"/>
  <c r="CB7" i="1"/>
  <c r="CA7" i="1"/>
  <c r="BV7" i="1"/>
  <c r="BU7" i="1"/>
  <c r="BT7" i="1"/>
  <c r="BH7" i="1"/>
  <c r="BG7" i="1"/>
  <c r="BF7" i="1"/>
  <c r="XD6" i="1"/>
  <c r="XC6" i="1"/>
  <c r="XB6" i="1"/>
  <c r="SA6" i="1"/>
  <c r="RZ6" i="1"/>
  <c r="RY6" i="1"/>
  <c r="RD6" i="1"/>
  <c r="RC6" i="1"/>
  <c r="RB6" i="1"/>
  <c r="LY6" i="1"/>
  <c r="LX6" i="1"/>
  <c r="LW6" i="1"/>
  <c r="DE6" i="1"/>
  <c r="DA6" i="1"/>
  <c r="CZ6" i="1"/>
  <c r="CY6" i="1"/>
  <c r="CC6" i="1"/>
  <c r="CB6" i="1"/>
  <c r="CA6" i="1"/>
  <c r="BV6" i="1"/>
  <c r="BU6" i="1"/>
  <c r="BT6" i="1"/>
  <c r="BH6" i="1"/>
  <c r="BG6" i="1"/>
  <c r="BF6" i="1"/>
  <c r="XD5" i="1"/>
  <c r="XC5" i="1"/>
  <c r="XB5" i="1"/>
  <c r="SA5" i="1"/>
  <c r="RZ5" i="1"/>
  <c r="RY5" i="1"/>
  <c r="RD5" i="1"/>
  <c r="RC5" i="1"/>
  <c r="RB5" i="1"/>
  <c r="LY5" i="1"/>
  <c r="LX5" i="1"/>
  <c r="LW5" i="1"/>
  <c r="DE5" i="1"/>
  <c r="DA5" i="1"/>
  <c r="CZ5" i="1"/>
  <c r="CY5" i="1"/>
  <c r="CC5" i="1"/>
  <c r="CB5" i="1"/>
  <c r="CA5" i="1"/>
  <c r="BV5" i="1"/>
  <c r="BU5" i="1"/>
  <c r="BT5" i="1"/>
  <c r="BH5" i="1"/>
  <c r="BG5" i="1"/>
  <c r="BF5" i="1"/>
  <c r="XD4" i="1"/>
  <c r="XC4" i="1"/>
  <c r="XB4" i="1"/>
  <c r="SA4" i="1"/>
  <c r="RZ4" i="1"/>
  <c r="RY4" i="1"/>
  <c r="RD4" i="1"/>
  <c r="RC4" i="1"/>
  <c r="RB4" i="1"/>
  <c r="LY4" i="1"/>
  <c r="LX4" i="1"/>
  <c r="LW4" i="1"/>
  <c r="DE4" i="1"/>
  <c r="DA4" i="1"/>
  <c r="CZ4" i="1"/>
  <c r="CY4" i="1"/>
  <c r="CC4" i="1"/>
  <c r="CB4" i="1"/>
  <c r="CA4" i="1"/>
  <c r="BV4" i="1"/>
  <c r="BU4" i="1"/>
  <c r="BT4" i="1"/>
  <c r="BH4" i="1"/>
  <c r="BG4" i="1"/>
  <c r="BF4" i="1"/>
  <c r="XD3" i="1"/>
  <c r="XC3" i="1"/>
  <c r="XB3" i="1"/>
  <c r="SA3" i="1"/>
  <c r="RZ3" i="1"/>
  <c r="RY3" i="1"/>
  <c r="RD3" i="1"/>
  <c r="RC3" i="1"/>
  <c r="RB3" i="1"/>
  <c r="LY3" i="1"/>
  <c r="LX3" i="1"/>
  <c r="LW3" i="1"/>
  <c r="DE3" i="1"/>
  <c r="DA3" i="1"/>
  <c r="CZ3" i="1"/>
  <c r="CY3" i="1"/>
  <c r="CC3" i="1"/>
  <c r="CB3" i="1"/>
  <c r="CA3" i="1"/>
  <c r="BV3" i="1"/>
  <c r="BU3" i="1"/>
  <c r="BT3" i="1"/>
  <c r="BH3" i="1"/>
  <c r="BG3" i="1"/>
  <c r="BF3" i="1"/>
  <c r="XD2" i="1"/>
  <c r="XC2" i="1"/>
  <c r="XB2" i="1"/>
  <c r="SA2" i="1"/>
  <c r="RZ2" i="1"/>
  <c r="RY2" i="1"/>
  <c r="RD2" i="1"/>
  <c r="RC2" i="1"/>
  <c r="RB2" i="1"/>
  <c r="LY2" i="1"/>
  <c r="LX2" i="1"/>
  <c r="LW2" i="1"/>
  <c r="DE2" i="1"/>
  <c r="DA2" i="1"/>
  <c r="CZ2" i="1"/>
  <c r="CY2" i="1"/>
  <c r="CC2" i="1"/>
  <c r="CB2" i="1"/>
  <c r="CA2" i="1"/>
  <c r="BV2" i="1"/>
  <c r="BU2" i="1"/>
  <c r="BT2" i="1"/>
  <c r="BH2" i="1"/>
  <c r="BG2" i="1"/>
  <c r="BF2" i="1"/>
</calcChain>
</file>

<file path=xl/sharedStrings.xml><?xml version="1.0" encoding="utf-8"?>
<sst xmlns="http://schemas.openxmlformats.org/spreadsheetml/2006/main" count="963" uniqueCount="726">
  <si>
    <t>By Taxa</t>
  </si>
  <si>
    <t>a1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</si>
  <si>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</si>
  <si>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</si>
  <si>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</si>
  <si>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</si>
  <si>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</si>
  <si>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</si>
  <si>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</si>
  <si>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</si>
  <si>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</si>
  <si>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</si>
  <si>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</si>
  <si>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</si>
  <si>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</si>
  <si>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</si>
  <si>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</si>
  <si>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</si>
  <si>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</si>
  <si>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</si>
  <si>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</si>
  <si>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</si>
  <si>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</si>
  <si>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</si>
  <si>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</si>
  <si>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</si>
  <si>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</si>
  <si>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</si>
  <si>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</si>
  <si>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</si>
  <si>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</si>
  <si>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</si>
  <si>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</si>
  <si>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</si>
  <si>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</si>
  <si>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</si>
  <si>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</si>
  <si>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</si>
  <si>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</si>
  <si>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</si>
  <si>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</si>
  <si>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</si>
  <si>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</si>
  <si>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</si>
  <si>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</si>
  <si>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</t>
  </si>
  <si>
    <t>a50</t>
  </si>
  <si>
    <t>a51</t>
  </si>
  <si>
    <t>a52</t>
  </si>
  <si>
    <t>a53</t>
  </si>
  <si>
    <t>a54</t>
  </si>
  <si>
    <t>a55</t>
  </si>
  <si>
    <t>a56</t>
  </si>
  <si>
    <t>a6</t>
  </si>
  <si>
    <t>a7</t>
  </si>
  <si>
    <t>a8</t>
  </si>
  <si>
    <t>a9</t>
  </si>
  <si>
    <t>mean/20 m2 period 1</t>
  </si>
  <si>
    <t>std err</t>
  </si>
  <si>
    <t>mean/m2</t>
  </si>
  <si>
    <t>b1</t>
  </si>
  <si>
    <t>b10</t>
  </si>
  <si>
    <t>b11</t>
  </si>
  <si>
    <t>b2</t>
  </si>
  <si>
    <t>b3</t>
  </si>
  <si>
    <t>b4</t>
  </si>
  <si>
    <t>b5</t>
  </si>
  <si>
    <t>b6</t>
  </si>
  <si>
    <t>b7</t>
  </si>
  <si>
    <t>b8</t>
  </si>
  <si>
    <t>b9</t>
  </si>
  <si>
    <t>mean/20 m2 period 2</t>
  </si>
  <si>
    <t>c1</t>
  </si>
  <si>
    <t>c2</t>
  </si>
  <si>
    <t>c3</t>
  </si>
  <si>
    <t>c4</t>
  </si>
  <si>
    <t>mean/20 m2 period 3</t>
  </si>
  <si>
    <t>d1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</si>
  <si>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</si>
  <si>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</si>
  <si>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</si>
  <si>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</si>
  <si>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</si>
  <si>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</si>
  <si>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</si>
  <si>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</si>
  <si>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</si>
  <si>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</si>
  <si>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</t>
  </si>
  <si>
    <t>d20</t>
  </si>
  <si>
    <t>d21</t>
  </si>
  <si>
    <t>d3</t>
  </si>
  <si>
    <t>d4</t>
  </si>
  <si>
    <t>d5</t>
  </si>
  <si>
    <t>d6</t>
  </si>
  <si>
    <t>d7</t>
  </si>
  <si>
    <t>d8</t>
  </si>
  <si>
    <t>d9</t>
  </si>
  <si>
    <t>mean/20 m2 period 4</t>
  </si>
  <si>
    <t>e1</t>
  </si>
  <si>
    <t>mean/20 m2 period 5</t>
  </si>
  <si>
    <t>f1</t>
  </si>
  <si>
    <t>f10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</si>
  <si>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</si>
  <si>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</si>
  <si>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</si>
  <si>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</si>
  <si>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</si>
  <si>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</si>
  <si>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</si>
  <si>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</si>
  <si>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</si>
  <si>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</si>
  <si>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</si>
  <si>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</si>
  <si>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</si>
  <si>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</si>
  <si>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</si>
  <si>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</si>
  <si>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</si>
  <si>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</si>
  <si>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</si>
  <si>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</si>
  <si>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</si>
  <si>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</si>
  <si>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</si>
  <si>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</si>
  <si>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</si>
  <si>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</si>
  <si>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</si>
  <si>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</si>
  <si>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</si>
  <si>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</si>
  <si>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</si>
  <si>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</si>
  <si>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</si>
  <si>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</si>
  <si>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</si>
  <si>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</si>
  <si>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</si>
  <si>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</si>
  <si>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</si>
  <si>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</si>
  <si>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</si>
  <si>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</si>
  <si>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</si>
  <si>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</si>
  <si>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</si>
  <si>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</si>
  <si>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</si>
  <si>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</si>
  <si>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</si>
  <si>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</si>
  <si>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</si>
  <si>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</si>
  <si>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</si>
  <si>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</si>
  <si>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</si>
  <si>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</si>
  <si>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</si>
  <si>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</si>
  <si>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</si>
  <si>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</si>
  <si>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</si>
  <si>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</si>
  <si>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</si>
  <si>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</si>
  <si>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</si>
  <si>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</si>
  <si>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</si>
  <si>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</si>
  <si>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</si>
  <si>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</si>
  <si>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</si>
  <si>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</si>
  <si>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</si>
  <si>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</si>
  <si>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</si>
  <si>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</si>
  <si>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</t>
  </si>
  <si>
    <t>f170</t>
  </si>
  <si>
    <t>f171</t>
  </si>
  <si>
    <t>f172</t>
  </si>
  <si>
    <t>f173</t>
  </si>
  <si>
    <t>F225</t>
  </si>
  <si>
    <t>f174</t>
  </si>
  <si>
    <t>f175</t>
  </si>
  <si>
    <t>f176</t>
  </si>
  <si>
    <t>f177</t>
  </si>
  <si>
    <t>f178</t>
  </si>
  <si>
    <t>f179</t>
  </si>
  <si>
    <t>f18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</si>
  <si>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</si>
  <si>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</si>
  <si>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</si>
  <si>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</si>
  <si>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</si>
  <si>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</si>
  <si>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</si>
  <si>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</si>
  <si>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</si>
  <si>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</si>
  <si>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</si>
  <si>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</si>
  <si>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</si>
  <si>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</si>
  <si>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</si>
  <si>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</si>
  <si>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</si>
  <si>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</si>
  <si>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</si>
  <si>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</si>
  <si>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</si>
  <si>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</t>
  </si>
  <si>
    <t>f20</t>
  </si>
  <si>
    <t>f200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</si>
  <si>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</si>
  <si>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</si>
  <si>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</si>
  <si>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</si>
  <si>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</si>
  <si>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</si>
  <si>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</si>
  <si>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</si>
  <si>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</si>
  <si>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</si>
  <si>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</si>
  <si>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</si>
  <si>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</si>
  <si>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</si>
  <si>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</si>
  <si>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</si>
  <si>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</si>
  <si>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</si>
  <si>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</si>
  <si>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</si>
  <si>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</t>
  </si>
  <si>
    <t>f220</t>
  </si>
  <si>
    <t>f221</t>
  </si>
  <si>
    <t>f222</t>
  </si>
  <si>
    <t>f223</t>
  </si>
  <si>
    <t>f224</t>
  </si>
  <si>
    <t>f23</t>
  </si>
  <si>
    <t>f24</t>
  </si>
  <si>
    <t>f25</t>
  </si>
  <si>
    <t>f26</t>
  </si>
  <si>
    <t>f27</t>
  </si>
  <si>
    <t>f28</t>
  </si>
  <si>
    <t>f29</t>
  </si>
  <si>
    <t>f3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</si>
  <si>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</si>
  <si>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</si>
  <si>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</si>
  <si>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</si>
  <si>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</si>
  <si>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</si>
  <si>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</si>
  <si>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</si>
  <si>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</si>
  <si>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</si>
  <si>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</si>
  <si>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</si>
  <si>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</si>
  <si>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</si>
  <si>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</si>
  <si>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</si>
  <si>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</si>
  <si>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</si>
  <si>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</si>
  <si>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</si>
  <si>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</si>
  <si>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</si>
  <si>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</si>
  <si>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</si>
  <si>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</si>
  <si>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</si>
  <si>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</si>
  <si>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</si>
  <si>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</si>
  <si>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</si>
  <si>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</si>
  <si>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</si>
  <si>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</si>
  <si>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</si>
  <si>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</si>
  <si>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</si>
  <si>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</si>
  <si>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</si>
  <si>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</si>
  <si>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</si>
  <si>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</si>
  <si>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</si>
  <si>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</si>
  <si>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</si>
  <si>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</si>
  <si>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</si>
  <si>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</si>
  <si>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</si>
  <si>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</si>
  <si>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</si>
  <si>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</si>
  <si>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</si>
  <si>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</si>
  <si>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</si>
  <si>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</si>
  <si>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</si>
  <si>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</si>
  <si>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</si>
  <si>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</si>
  <si>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</si>
  <si>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</si>
  <si>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</si>
  <si>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</si>
  <si>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</si>
  <si>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</si>
  <si>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</si>
  <si>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</si>
  <si>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</si>
  <si>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</si>
  <si>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</si>
  <si>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</si>
  <si>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</si>
  <si>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</si>
  <si>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</si>
  <si>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</si>
  <si>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</si>
  <si>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mean/20 m2 period 6</t>
  </si>
  <si>
    <t>g1</t>
  </si>
  <si>
    <t>g10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</si>
  <si>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</si>
  <si>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</si>
  <si>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</si>
  <si>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</si>
  <si>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</si>
  <si>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</si>
  <si>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</si>
  <si>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</si>
  <si>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</si>
  <si>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</si>
  <si>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</si>
  <si>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</si>
  <si>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</si>
  <si>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</si>
  <si>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</si>
  <si>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</si>
  <si>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</si>
  <si>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</si>
  <si>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</si>
  <si>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</si>
  <si>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</si>
  <si>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</si>
  <si>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</si>
  <si>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</si>
  <si>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</si>
  <si>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</si>
  <si>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</si>
  <si>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</si>
  <si>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</si>
  <si>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</si>
  <si>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</si>
  <si>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</si>
  <si>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</t>
  </si>
  <si>
    <t>g130</t>
  </si>
  <si>
    <t>g131</t>
  </si>
  <si>
    <t>g132</t>
  </si>
  <si>
    <t>g14</t>
  </si>
  <si>
    <t>g15</t>
  </si>
  <si>
    <t>g16</t>
  </si>
  <si>
    <t>g17</t>
  </si>
  <si>
    <t>g18</t>
  </si>
  <si>
    <t>g19</t>
  </si>
  <si>
    <t>g2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</si>
  <si>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</si>
  <si>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</si>
  <si>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</si>
  <si>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</si>
  <si>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</si>
  <si>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</si>
  <si>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</si>
  <si>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</si>
  <si>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</si>
  <si>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</si>
  <si>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</si>
  <si>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</si>
  <si>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</si>
  <si>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</si>
  <si>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</si>
  <si>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</si>
  <si>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</si>
  <si>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</si>
  <si>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</si>
  <si>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</si>
  <si>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</si>
  <si>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</si>
  <si>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</si>
  <si>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</si>
  <si>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</si>
  <si>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</si>
  <si>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</si>
  <si>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</si>
  <si>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</si>
  <si>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</si>
  <si>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</si>
  <si>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</si>
  <si>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</si>
  <si>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</si>
  <si>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</si>
  <si>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</si>
  <si>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</si>
  <si>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</si>
  <si>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</si>
  <si>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</si>
  <si>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</si>
  <si>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</si>
  <si>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</si>
  <si>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</si>
  <si>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</si>
  <si>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</si>
  <si>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</si>
  <si>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</si>
  <si>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</si>
  <si>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</si>
  <si>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</si>
  <si>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</si>
  <si>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</si>
  <si>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</si>
  <si>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</si>
  <si>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</si>
  <si>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</si>
  <si>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</si>
  <si>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</si>
  <si>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</si>
  <si>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</si>
  <si>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</si>
  <si>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</si>
  <si>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</si>
  <si>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</si>
  <si>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</si>
  <si>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</si>
  <si>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</si>
  <si>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</si>
  <si>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</si>
  <si>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</si>
  <si>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</si>
  <si>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</si>
  <si>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</si>
  <si>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</si>
  <si>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</si>
  <si>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</si>
  <si>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</si>
  <si>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</si>
  <si>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</si>
  <si>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</si>
  <si>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</si>
  <si>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</si>
  <si>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</si>
  <si>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</si>
  <si>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</si>
  <si>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</si>
  <si>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mean/20 m2 period 7</t>
  </si>
  <si>
    <t>h1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</si>
  <si>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</si>
  <si>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</si>
  <si>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</si>
  <si>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</si>
  <si>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</si>
  <si>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</si>
  <si>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</si>
  <si>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</si>
  <si>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</si>
  <si>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</si>
  <si>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</t>
  </si>
  <si>
    <t>h20</t>
  </si>
  <si>
    <t>h3</t>
  </si>
  <si>
    <t>h4</t>
  </si>
  <si>
    <t>h5</t>
  </si>
  <si>
    <t>h6</t>
  </si>
  <si>
    <t>h7</t>
  </si>
  <si>
    <t>h8</t>
  </si>
  <si>
    <t>h9</t>
  </si>
  <si>
    <t>mean/20 m2 period 8</t>
  </si>
  <si>
    <t>i1</t>
  </si>
  <si>
    <t>i10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</si>
  <si>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</si>
  <si>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</si>
  <si>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</si>
  <si>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</si>
  <si>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</si>
  <si>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</si>
  <si>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</si>
  <si>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</si>
  <si>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</si>
  <si>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</si>
  <si>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</si>
  <si>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</si>
  <si>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</si>
  <si>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</si>
  <si>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</si>
  <si>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</si>
  <si>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</si>
  <si>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</si>
  <si>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</si>
  <si>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</si>
  <si>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</si>
  <si>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</si>
  <si>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</si>
  <si>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</si>
  <si>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</si>
  <si>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</si>
  <si>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</si>
  <si>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</si>
  <si>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</si>
  <si>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</si>
  <si>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</si>
  <si>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</si>
  <si>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</t>
  </si>
  <si>
    <t>i130</t>
  </si>
  <si>
    <t>i14</t>
  </si>
  <si>
    <t>i15</t>
  </si>
  <si>
    <t>i16</t>
  </si>
  <si>
    <t>i17</t>
  </si>
  <si>
    <t>i18</t>
  </si>
  <si>
    <t>i19</t>
  </si>
  <si>
    <t>i2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</si>
  <si>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</si>
  <si>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</si>
  <si>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</si>
  <si>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</si>
  <si>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</si>
  <si>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</si>
  <si>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</si>
  <si>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</si>
  <si>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</si>
  <si>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</si>
  <si>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</si>
  <si>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</si>
  <si>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</si>
  <si>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</si>
  <si>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</si>
  <si>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</si>
  <si>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</si>
  <si>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</si>
  <si>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</si>
  <si>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</si>
  <si>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</si>
  <si>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</si>
  <si>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</si>
  <si>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</si>
  <si>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</si>
  <si>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</si>
  <si>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</si>
  <si>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</si>
  <si>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</si>
  <si>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</si>
  <si>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</si>
  <si>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</si>
  <si>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</si>
  <si>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</si>
  <si>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</si>
  <si>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</si>
  <si>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</si>
  <si>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</si>
  <si>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</si>
  <si>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</si>
  <si>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</si>
  <si>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</si>
  <si>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</si>
  <si>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</si>
  <si>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</si>
  <si>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</si>
  <si>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</si>
  <si>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</si>
  <si>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</si>
  <si>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</si>
  <si>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</si>
  <si>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</si>
  <si>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</si>
  <si>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</si>
  <si>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</t>
  </si>
  <si>
    <t>i70</t>
  </si>
  <si>
    <t>i71</t>
  </si>
  <si>
    <t>i72</t>
  </si>
  <si>
    <t>i73</t>
  </si>
  <si>
    <t>i74</t>
  </si>
  <si>
    <t>i75</t>
  </si>
  <si>
    <t>i76</t>
  </si>
  <si>
    <t>i77</t>
  </si>
  <si>
    <t>i78</t>
  </si>
  <si>
    <t>i79</t>
  </si>
  <si>
    <t>i8</t>
  </si>
  <si>
    <t>i80</t>
  </si>
  <si>
    <t>i81</t>
  </si>
  <si>
    <t>i82</t>
  </si>
  <si>
    <t>i83</t>
  </si>
  <si>
    <t>i84</t>
  </si>
  <si>
    <t>i85</t>
  </si>
  <si>
    <t>i86</t>
  </si>
  <si>
    <t>i87</t>
  </si>
  <si>
    <t>i88</t>
  </si>
  <si>
    <t>i89</t>
  </si>
  <si>
    <t>i9</t>
  </si>
  <si>
    <t>i90</t>
  </si>
  <si>
    <t>i91</t>
  </si>
  <si>
    <t>i92</t>
  </si>
  <si>
    <t>i93</t>
  </si>
  <si>
    <t>i94</t>
  </si>
  <si>
    <t>i95</t>
  </si>
  <si>
    <t>i96</t>
  </si>
  <si>
    <t>i97</t>
  </si>
  <si>
    <t>i98</t>
  </si>
  <si>
    <t>i99</t>
  </si>
  <si>
    <t>mean/20 m2 period 9</t>
  </si>
  <si>
    <t>Grand Total</t>
  </si>
  <si>
    <t>Actinauge abyssorum</t>
  </si>
  <si>
    <t>na</t>
  </si>
  <si>
    <t>Actiniaria</t>
  </si>
  <si>
    <t>ActinspA</t>
  </si>
  <si>
    <t>Aeolidiidae</t>
  </si>
  <si>
    <t>Amperima robusta</t>
  </si>
  <si>
    <t>Amphipoda</t>
  </si>
  <si>
    <t>Anthomastus robustus</t>
  </si>
  <si>
    <t>Anthozoaun</t>
  </si>
  <si>
    <t>Asellota</t>
  </si>
  <si>
    <t>Asteroideasp</t>
  </si>
  <si>
    <t>Bathycrinidae</t>
  </si>
  <si>
    <t>Bathydorus</t>
  </si>
  <si>
    <t>Bathydorus laevis spinos</t>
  </si>
  <si>
    <t>Bathydorus sp. A</t>
  </si>
  <si>
    <t>Bathydorus sp. B</t>
  </si>
  <si>
    <t>Bathypathes</t>
  </si>
  <si>
    <t>Bathyphellia australis</t>
  </si>
  <si>
    <t>Benthodytes aff. typica</t>
  </si>
  <si>
    <t>Brachyura</t>
  </si>
  <si>
    <t>Brisingida</t>
  </si>
  <si>
    <t>Candelabridae</t>
  </si>
  <si>
    <t>Chondrocladia2</t>
  </si>
  <si>
    <t>Cirripedia</t>
  </si>
  <si>
    <t>Cladorhizidae</t>
  </si>
  <si>
    <t>Cnidaria</t>
  </si>
  <si>
    <t>Corallimorphus</t>
  </si>
  <si>
    <t>Coryphaenoides</t>
  </si>
  <si>
    <t>Coryphaenoides armatus-y</t>
  </si>
  <si>
    <t>Culeolus</t>
  </si>
  <si>
    <t>Cunina</t>
  </si>
  <si>
    <t>Cystechinus loveni</t>
  </si>
  <si>
    <t>Cystocrepis setigera</t>
  </si>
  <si>
    <t>Docosaccus sp. A</t>
  </si>
  <si>
    <t>Echinocrepis rostrata</t>
  </si>
  <si>
    <t>Echiura</t>
  </si>
  <si>
    <t>Elpidia cf. theeli</t>
  </si>
  <si>
    <t>Enypniastes</t>
  </si>
  <si>
    <t>Epizoanthus stellaris</t>
  </si>
  <si>
    <t>Euplectellidae</t>
  </si>
  <si>
    <t>Fariometra parvula</t>
  </si>
  <si>
    <t>Farrea</t>
  </si>
  <si>
    <t>Flota</t>
  </si>
  <si>
    <t>Fungiacyathus marenzelle</t>
  </si>
  <si>
    <t>HexactA</t>
  </si>
  <si>
    <t>Hexactinellida</t>
  </si>
  <si>
    <t>HexactinellidaB</t>
  </si>
  <si>
    <t>HexactinellidaC</t>
  </si>
  <si>
    <t>Holothuroidea</t>
  </si>
  <si>
    <t>Hyalonema bianchoratum</t>
  </si>
  <si>
    <t>Hydractiniidae</t>
  </si>
  <si>
    <t>Ischnomesidae</t>
  </si>
  <si>
    <t>Isopoda</t>
  </si>
  <si>
    <t>Laetmonice</t>
  </si>
  <si>
    <t>Liparidae</t>
  </si>
  <si>
    <t>Liponema brevicornis</t>
  </si>
  <si>
    <t>Llyria</t>
  </si>
  <si>
    <t>marineorg</t>
  </si>
  <si>
    <t>marineorgopen</t>
  </si>
  <si>
    <t>Munidopsis</t>
  </si>
  <si>
    <t>Munnopsidae</t>
  </si>
  <si>
    <t>Mysidae</t>
  </si>
  <si>
    <t>Mystery Mollusc</t>
  </si>
  <si>
    <t>Nemertea</t>
  </si>
  <si>
    <t>Octacnemidae</t>
  </si>
  <si>
    <t>Octacnemus</t>
  </si>
  <si>
    <t>Oneirophanta mutabilis c</t>
  </si>
  <si>
    <t>Ophiuroidea</t>
  </si>
  <si>
    <t>Paelopatides confundens</t>
  </si>
  <si>
    <t>Paradiopatra</t>
  </si>
  <si>
    <t>Paroriza</t>
  </si>
  <si>
    <t>Peniagone diaphana</t>
  </si>
  <si>
    <t>Peniagone gracilis</t>
  </si>
  <si>
    <t>Peniagone papillata</t>
  </si>
  <si>
    <t>Peniagone sp. B</t>
  </si>
  <si>
    <t>Peniagone vitrea</t>
  </si>
  <si>
    <t>Pennatula</t>
  </si>
  <si>
    <t>Platyctenida</t>
  </si>
  <si>
    <t>Platyctenida1</t>
  </si>
  <si>
    <t>Platyhelminthes</t>
  </si>
  <si>
    <t>Plesiopenaeus</t>
  </si>
  <si>
    <t>Polychaeta</t>
  </si>
  <si>
    <t>Polynoidae</t>
  </si>
  <si>
    <t>Poralia rufescens</t>
  </si>
  <si>
    <t>Porifera</t>
  </si>
  <si>
    <t>Psamminidae</t>
  </si>
  <si>
    <t>Pseudarchaster</t>
  </si>
  <si>
    <t>Pseudarchaster sp. A</t>
  </si>
  <si>
    <t>Pseudostichopus mollis</t>
  </si>
  <si>
    <t>Psychropotes depressa</t>
  </si>
  <si>
    <t>Psychropotes longicauda</t>
  </si>
  <si>
    <t>Pycnogonida</t>
  </si>
  <si>
    <t>Pyrosoma</t>
  </si>
  <si>
    <t>Pyuridae</t>
  </si>
  <si>
    <t>Rhodaliidae</t>
  </si>
  <si>
    <t>Sabellidae</t>
  </si>
  <si>
    <t>Saccocalyx</t>
  </si>
  <si>
    <t>Scleractinia</t>
  </si>
  <si>
    <t>Scotoplanes globosa</t>
  </si>
  <si>
    <t>Sicyonis</t>
  </si>
  <si>
    <t>Sicyopus commensalis</t>
  </si>
  <si>
    <t>Sipuncula</t>
  </si>
  <si>
    <t>Staurocucumis abyssorum</t>
  </si>
  <si>
    <t>Striatodoma dorothea</t>
  </si>
  <si>
    <t>Synallactes sp. 1</t>
  </si>
  <si>
    <t>Tenebrincola cukri</t>
  </si>
  <si>
    <t>Tergivelum baldwinae</t>
  </si>
  <si>
    <t>Tjalfiella tristoma</t>
  </si>
  <si>
    <t>Tunicata</t>
  </si>
  <si>
    <t>Umbellula sp. 1</t>
  </si>
  <si>
    <t xml:space="preserve"> </t>
  </si>
  <si>
    <t>By m2 vs (20 m2)</t>
  </si>
  <si>
    <t>mean per m2 hx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</si>
</sst>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A7D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5">
    <xf numFmtId="0" fontId="0" fillId="0" borderId="0"/>
    <xf numFmtId="0" fontId="1" fillId="2" borderId="0" applyNumberFormat="0" applyBorder="0" applyAlignment="0" applyProtection="0"/>
    <xf numFmtId="0" fontId="3" fillId="5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164" fontId="1" fillId="2" borderId="0" xfId="1" applyNumberFormat="1"/>
    <xf numFmtId="164" fontId="1" fillId="3" borderId="0" xfId="0" applyNumberFormat="1" applyFont="1" applyFill="1"/>
    <xf numFmtId="0" fontId="0" fillId="0" borderId="0" xfId="0" applyAlignment="1">
      <alignment horizontal="left"/>
    </xf>
    <xf numFmtId="0" fontId="0" fillId="0" borderId="0" xfId="0" applyNumberFormat="1"/>
    <xf numFmtId="0" fontId="1" fillId="2" borderId="0" xfId="1" applyNumberFormat="1"/>
    <xf numFmtId="0" fontId="2" fillId="4" borderId="0" xfId="0" applyFont="1" applyFill="1" applyAlignment="1">
      <alignment horizontal="left"/>
    </xf>
    <xf numFmtId="0" fontId="0" fillId="4" borderId="0" xfId="0" applyNumberFormat="1" applyFill="1"/>
    <xf numFmtId="164" fontId="1" fillId="4" borderId="0" xfId="1" applyNumberFormat="1" applyFill="1"/>
    <xf numFmtId="0" fontId="1" fillId="4" borderId="0" xfId="1" applyNumberFormat="1" applyFill="1"/>
    <xf numFmtId="0" fontId="0" fillId="4" borderId="0" xfId="0" applyFill="1"/>
    <xf numFmtId="0" fontId="0" fillId="4" borderId="0" xfId="0" applyFill="1" applyAlignment="1">
      <alignment horizontal="left"/>
    </xf>
    <xf numFmtId="0" fontId="0" fillId="0" borderId="0" xfId="0" applyFill="1"/>
    <xf numFmtId="164" fontId="1" fillId="0" borderId="0" xfId="1" applyNumberFormat="1" applyFill="1"/>
    <xf numFmtId="164" fontId="0" fillId="0" borderId="0" xfId="0" applyNumberFormat="1" applyFill="1"/>
    <xf numFmtId="164" fontId="0" fillId="0" borderId="0" xfId="0" applyNumberFormat="1"/>
    <xf numFmtId="0" fontId="3" fillId="5" borderId="1" xfId="2" applyAlignment="1">
      <alignment horizontal="left"/>
    </xf>
    <xf numFmtId="0" fontId="3" fillId="5" borderId="1" xfId="2"/>
    <xf numFmtId="164" fontId="3" fillId="5" borderId="1" xfId="2" applyNumberFormat="1"/>
    <xf numFmtId="0" fontId="0" fillId="0" borderId="0" xfId="0" applyFill="1" applyBorder="1" applyAlignment="1">
      <alignment horizontal="left"/>
    </xf>
  </cellXfs>
  <cellStyles count="65">
    <cellStyle name="Calculation" xfId="2" builtinId="22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H401"/>
  <sheetViews>
    <sheetView tabSelected="1" workbookViewId="0">
      <pane xSplit="1" ySplit="1" topLeftCell="VO93" activePane="bottomRight" state="frozenSplit"/>
      <selection pane="topRight" activeCell="B1" sqref="B1"/>
      <selection pane="bottomLeft" activeCell="A2" sqref="A2"/>
      <selection pane="bottomRight" activeCell="XD113" sqref="XD113"/>
    </sheetView>
  </sheetViews>
  <sheetFormatPr baseColWidth="10" defaultRowHeight="15" x14ac:dyDescent="0"/>
  <cols>
    <col min="1" max="1" width="23.1640625" bestFit="1" customWidth="1"/>
    <col min="2" max="2" width="3.6640625" customWidth="1"/>
    <col min="3" max="12" width="4.1640625" bestFit="1" customWidth="1"/>
    <col min="13" max="13" width="3.1640625" bestFit="1" customWidth="1"/>
    <col min="14" max="23" width="4.1640625" bestFit="1" customWidth="1"/>
    <col min="24" max="24" width="3.1640625" bestFit="1" customWidth="1"/>
    <col min="25" max="34" width="4.1640625" bestFit="1" customWidth="1"/>
    <col min="35" max="35" width="3.1640625" bestFit="1" customWidth="1"/>
    <col min="36" max="45" width="4.1640625" bestFit="1" customWidth="1"/>
    <col min="46" max="46" width="3.1640625" bestFit="1" customWidth="1"/>
    <col min="47" max="53" width="4.1640625" bestFit="1" customWidth="1"/>
    <col min="54" max="57" width="3.1640625" bestFit="1" customWidth="1"/>
    <col min="58" max="58" width="19" style="1" customWidth="1"/>
    <col min="59" max="59" width="10.83203125" style="1"/>
    <col min="60" max="60" width="12.83203125" style="1" customWidth="1"/>
    <col min="61" max="61" width="3.33203125" bestFit="1" customWidth="1"/>
    <col min="62" max="63" width="4.33203125" bestFit="1" customWidth="1"/>
    <col min="64" max="71" width="3.33203125" bestFit="1" customWidth="1"/>
    <col min="72" max="72" width="19" customWidth="1"/>
    <col min="73" max="73" width="6.5" customWidth="1"/>
    <col min="74" max="74" width="9.1640625" style="15" customWidth="1"/>
    <col min="75" max="78" width="3.1640625" bestFit="1" customWidth="1"/>
    <col min="79" max="79" width="19" customWidth="1"/>
    <col min="80" max="80" width="6.5" customWidth="1"/>
    <col min="81" max="81" width="9.1640625" style="15" customWidth="1"/>
    <col min="82" max="82" width="3.33203125" bestFit="1" customWidth="1"/>
    <col min="83" max="92" width="4.33203125" bestFit="1" customWidth="1"/>
    <col min="93" max="93" width="3.33203125" bestFit="1" customWidth="1"/>
    <col min="94" max="95" width="4.33203125" bestFit="1" customWidth="1"/>
    <col min="96" max="102" width="3.33203125" bestFit="1" customWidth="1"/>
    <col min="103" max="103" width="19" bestFit="1" customWidth="1"/>
    <col min="104" max="104" width="6.5" bestFit="1" customWidth="1"/>
    <col min="105" max="105" width="9.1640625" bestFit="1" customWidth="1"/>
    <col min="106" max="106" width="5.1640625" bestFit="1" customWidth="1"/>
    <col min="107" max="107" width="19" customWidth="1"/>
    <col min="108" max="108" width="6.5" customWidth="1"/>
    <col min="109" max="109" width="9.1640625" customWidth="1"/>
    <col min="110" max="110" width="3.1640625" bestFit="1" customWidth="1"/>
    <col min="111" max="111" width="3.83203125" bestFit="1" customWidth="1"/>
    <col min="112" max="121" width="4.83203125" bestFit="1" customWidth="1"/>
    <col min="122" max="122" width="3.83203125" bestFit="1" customWidth="1"/>
    <col min="123" max="132" width="4.83203125" bestFit="1" customWidth="1"/>
    <col min="133" max="133" width="3.83203125" bestFit="1" customWidth="1"/>
    <col min="134" max="143" width="4.83203125" bestFit="1" customWidth="1"/>
    <col min="144" max="144" width="3.83203125" bestFit="1" customWidth="1"/>
    <col min="145" max="154" width="4.83203125" bestFit="1" customWidth="1"/>
    <col min="155" max="155" width="3.83203125" bestFit="1" customWidth="1"/>
    <col min="156" max="165" width="4.83203125" bestFit="1" customWidth="1"/>
    <col min="166" max="166" width="3.83203125" bestFit="1" customWidth="1"/>
    <col min="167" max="176" width="4.83203125" bestFit="1" customWidth="1"/>
    <col min="177" max="177" width="3.83203125" bestFit="1" customWidth="1"/>
    <col min="178" max="187" width="4.83203125" bestFit="1" customWidth="1"/>
    <col min="188" max="188" width="3.83203125" bestFit="1" customWidth="1"/>
    <col min="189" max="192" width="4.83203125" bestFit="1" customWidth="1"/>
    <col min="193" max="193" width="4.83203125" customWidth="1"/>
    <col min="194" max="199" width="4.83203125" bestFit="1" customWidth="1"/>
    <col min="200" max="200" width="3.83203125" bestFit="1" customWidth="1"/>
    <col min="201" max="210" width="4.83203125" bestFit="1" customWidth="1"/>
    <col min="211" max="211" width="3.83203125" bestFit="1" customWidth="1"/>
    <col min="212" max="221" width="4.83203125" bestFit="1" customWidth="1"/>
    <col min="222" max="222" width="3.1640625" bestFit="1" customWidth="1"/>
    <col min="223" max="223" width="3.83203125" bestFit="1" customWidth="1"/>
    <col min="224" max="233" width="4.83203125" bestFit="1" customWidth="1"/>
    <col min="234" max="234" width="3.83203125" bestFit="1" customWidth="1"/>
    <col min="235" max="244" width="4.83203125" bestFit="1" customWidth="1"/>
    <col min="245" max="245" width="3.83203125" bestFit="1" customWidth="1"/>
    <col min="246" max="250" width="4.83203125" bestFit="1" customWidth="1"/>
    <col min="251" max="257" width="3.83203125" bestFit="1" customWidth="1"/>
    <col min="258" max="258" width="3.1640625" bestFit="1" customWidth="1"/>
    <col min="259" max="268" width="3.83203125" bestFit="1" customWidth="1"/>
    <col min="269" max="269" width="3.1640625" bestFit="1" customWidth="1"/>
    <col min="270" max="279" width="3.83203125" bestFit="1" customWidth="1"/>
    <col min="280" max="280" width="3.1640625" bestFit="1" customWidth="1"/>
    <col min="281" max="290" width="3.83203125" bestFit="1" customWidth="1"/>
    <col min="291" max="291" width="3.1640625" bestFit="1" customWidth="1"/>
    <col min="292" max="301" width="3.83203125" bestFit="1" customWidth="1"/>
    <col min="302" max="302" width="3.1640625" bestFit="1" customWidth="1"/>
    <col min="303" max="312" width="3.83203125" bestFit="1" customWidth="1"/>
    <col min="313" max="313" width="3.1640625" bestFit="1" customWidth="1"/>
    <col min="314" max="323" width="3.83203125" bestFit="1" customWidth="1"/>
    <col min="324" max="324" width="3.1640625" bestFit="1" customWidth="1"/>
    <col min="325" max="334" width="3.83203125" bestFit="1" customWidth="1"/>
    <col min="335" max="335" width="19" customWidth="1"/>
    <col min="336" max="336" width="9.83203125" customWidth="1"/>
    <col min="337" max="337" width="9.1640625" customWidth="1"/>
    <col min="338" max="338" width="3.1640625" bestFit="1" customWidth="1"/>
    <col min="339" max="339" width="4.1640625" bestFit="1" customWidth="1"/>
    <col min="340" max="349" width="5.1640625" bestFit="1" customWidth="1"/>
    <col min="350" max="350" width="4.1640625" bestFit="1" customWidth="1"/>
    <col min="351" max="360" width="5.1640625" bestFit="1" customWidth="1"/>
    <col min="361" max="361" width="4.1640625" bestFit="1" customWidth="1"/>
    <col min="362" max="371" width="5.1640625" bestFit="1" customWidth="1"/>
    <col min="372" max="372" width="4.1640625" bestFit="1" customWidth="1"/>
    <col min="373" max="375" width="5.1640625" bestFit="1" customWidth="1"/>
    <col min="376" max="381" width="4.1640625" bestFit="1" customWidth="1"/>
    <col min="382" max="382" width="3.1640625" bestFit="1" customWidth="1"/>
    <col min="383" max="392" width="4.1640625" bestFit="1" customWidth="1"/>
    <col min="393" max="393" width="3.1640625" bestFit="1" customWidth="1"/>
    <col min="394" max="403" width="4.1640625" bestFit="1" customWidth="1"/>
    <col min="404" max="404" width="3.1640625" bestFit="1" customWidth="1"/>
    <col min="405" max="414" width="4.1640625" bestFit="1" customWidth="1"/>
    <col min="415" max="415" width="3.1640625" bestFit="1" customWidth="1"/>
    <col min="416" max="425" width="4.1640625" bestFit="1" customWidth="1"/>
    <col min="426" max="426" width="3.1640625" bestFit="1" customWidth="1"/>
    <col min="427" max="436" width="4.1640625" bestFit="1" customWidth="1"/>
    <col min="437" max="437" width="3.1640625" bestFit="1" customWidth="1"/>
    <col min="438" max="447" width="4.1640625" bestFit="1" customWidth="1"/>
    <col min="448" max="448" width="3.1640625" bestFit="1" customWidth="1"/>
    <col min="449" max="458" width="4.1640625" bestFit="1" customWidth="1"/>
    <col min="459" max="459" width="3.1640625" bestFit="1" customWidth="1"/>
    <col min="460" max="469" width="4.1640625" bestFit="1" customWidth="1"/>
    <col min="470" max="470" width="19" customWidth="1"/>
    <col min="471" max="471" width="9.83203125" customWidth="1"/>
    <col min="472" max="472" width="9.1640625" customWidth="1"/>
    <col min="473" max="473" width="3.33203125" bestFit="1" customWidth="1"/>
    <col min="474" max="483" width="4.33203125" bestFit="1" customWidth="1"/>
    <col min="484" max="484" width="3.33203125" bestFit="1" customWidth="1"/>
    <col min="485" max="485" width="4.33203125" bestFit="1" customWidth="1"/>
    <col min="486" max="486" width="4.1640625" bestFit="1" customWidth="1"/>
    <col min="487" max="492" width="3.33203125" bestFit="1" customWidth="1"/>
    <col min="493" max="493" width="19" customWidth="1"/>
    <col min="494" max="494" width="9.83203125" customWidth="1"/>
    <col min="495" max="495" width="9.1640625" customWidth="1"/>
    <col min="496" max="496" width="4.1640625" bestFit="1" customWidth="1"/>
    <col min="497" max="497" width="3.6640625" bestFit="1" customWidth="1"/>
    <col min="498" max="500" width="4.6640625" bestFit="1" customWidth="1"/>
    <col min="501" max="501" width="5.1640625" bestFit="1" customWidth="1"/>
    <col min="502" max="507" width="4.6640625" bestFit="1" customWidth="1"/>
    <col min="508" max="508" width="3.6640625" bestFit="1" customWidth="1"/>
    <col min="509" max="518" width="4.6640625" bestFit="1" customWidth="1"/>
    <col min="519" max="519" width="3.6640625" bestFit="1" customWidth="1"/>
    <col min="520" max="529" width="4.6640625" bestFit="1" customWidth="1"/>
    <col min="530" max="530" width="3.6640625" bestFit="1" customWidth="1"/>
    <col min="531" max="531" width="4.6640625" bestFit="1" customWidth="1"/>
    <col min="532" max="537" width="3.6640625" bestFit="1" customWidth="1"/>
    <col min="538" max="538" width="3.1640625" bestFit="1" customWidth="1"/>
    <col min="539" max="539" width="4.1640625" bestFit="1" customWidth="1"/>
    <col min="540" max="548" width="3.6640625" bestFit="1" customWidth="1"/>
    <col min="549" max="549" width="3.1640625" bestFit="1" customWidth="1"/>
    <col min="550" max="550" width="3.6640625" bestFit="1" customWidth="1"/>
    <col min="551" max="551" width="4.1640625" bestFit="1" customWidth="1"/>
    <col min="552" max="559" width="3.6640625" bestFit="1" customWidth="1"/>
    <col min="560" max="560" width="3.1640625" bestFit="1" customWidth="1"/>
    <col min="561" max="570" width="3.6640625" bestFit="1" customWidth="1"/>
    <col min="571" max="571" width="4.1640625" bestFit="1" customWidth="1"/>
    <col min="572" max="573" width="3.6640625" bestFit="1" customWidth="1"/>
    <col min="574" max="574" width="4.1640625" bestFit="1" customWidth="1"/>
    <col min="575" max="581" width="3.6640625" bestFit="1" customWidth="1"/>
    <col min="582" max="582" width="4.1640625" bestFit="1" customWidth="1"/>
    <col min="583" max="592" width="3.6640625" bestFit="1" customWidth="1"/>
    <col min="593" max="593" width="3.1640625" bestFit="1" customWidth="1"/>
    <col min="594" max="595" width="3.6640625" bestFit="1" customWidth="1"/>
    <col min="596" max="596" width="4.1640625" bestFit="1" customWidth="1"/>
    <col min="597" max="603" width="3.6640625" bestFit="1" customWidth="1"/>
    <col min="604" max="604" width="3.1640625" bestFit="1" customWidth="1"/>
    <col min="605" max="607" width="4.1640625" bestFit="1" customWidth="1"/>
    <col min="608" max="608" width="5.1640625" bestFit="1" customWidth="1"/>
    <col min="609" max="613" width="4.1640625" bestFit="1" customWidth="1"/>
    <col min="614" max="614" width="3.6640625" bestFit="1" customWidth="1"/>
    <col min="615" max="615" width="3.1640625" bestFit="1" customWidth="1"/>
    <col min="616" max="617" width="4.1640625" bestFit="1" customWidth="1"/>
    <col min="618" max="618" width="3.6640625" bestFit="1" customWidth="1"/>
    <col min="619" max="620" width="4.1640625" bestFit="1" customWidth="1"/>
    <col min="621" max="622" width="3.6640625" bestFit="1" customWidth="1"/>
    <col min="623" max="625" width="4.1640625" bestFit="1" customWidth="1"/>
    <col min="626" max="626" width="19" customWidth="1"/>
    <col min="627" max="627" width="9.83203125" customWidth="1"/>
    <col min="628" max="628" width="9.1640625" customWidth="1"/>
  </cols>
  <sheetData>
    <row r="1" spans="1:6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s="1" t="s">
        <v>57</v>
      </c>
      <c r="BG1" s="1" t="s">
        <v>58</v>
      </c>
      <c r="BH1" s="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s="1" t="s">
        <v>71</v>
      </c>
      <c r="BU1" s="1" t="s">
        <v>58</v>
      </c>
      <c r="BV1" s="1" t="s">
        <v>59</v>
      </c>
      <c r="BW1" t="s">
        <v>72</v>
      </c>
      <c r="BX1" t="s">
        <v>73</v>
      </c>
      <c r="BY1" t="s">
        <v>74</v>
      </c>
      <c r="BZ1" t="s">
        <v>75</v>
      </c>
      <c r="CA1" s="1" t="s">
        <v>76</v>
      </c>
      <c r="CB1" s="1" t="s">
        <v>58</v>
      </c>
      <c r="CC1" s="1" t="s">
        <v>59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t="s">
        <v>95</v>
      </c>
      <c r="CW1" t="s">
        <v>96</v>
      </c>
      <c r="CX1" t="s">
        <v>97</v>
      </c>
      <c r="CY1" s="1" t="s">
        <v>98</v>
      </c>
      <c r="CZ1" s="1" t="s">
        <v>58</v>
      </c>
      <c r="DA1" s="1" t="s">
        <v>59</v>
      </c>
      <c r="DB1" t="s">
        <v>99</v>
      </c>
      <c r="DC1" s="1" t="s">
        <v>100</v>
      </c>
      <c r="DD1" s="1" t="s">
        <v>58</v>
      </c>
      <c r="DE1" s="1" t="s">
        <v>59</v>
      </c>
      <c r="DF1" t="s">
        <v>101</v>
      </c>
      <c r="DG1" t="s">
        <v>102</v>
      </c>
      <c r="DH1" t="s">
        <v>103</v>
      </c>
      <c r="DI1" t="s">
        <v>104</v>
      </c>
      <c r="DJ1" t="s">
        <v>105</v>
      </c>
      <c r="DK1" t="s">
        <v>106</v>
      </c>
      <c r="DL1" t="s">
        <v>107</v>
      </c>
      <c r="DM1" t="s">
        <v>108</v>
      </c>
      <c r="DN1" t="s">
        <v>109</v>
      </c>
      <c r="DO1" t="s">
        <v>110</v>
      </c>
      <c r="DP1" t="s">
        <v>111</v>
      </c>
      <c r="DQ1" t="s">
        <v>112</v>
      </c>
      <c r="DR1" t="s">
        <v>113</v>
      </c>
      <c r="DS1" t="s">
        <v>114</v>
      </c>
      <c r="DT1" t="s">
        <v>115</v>
      </c>
      <c r="DU1" t="s">
        <v>116</v>
      </c>
      <c r="DV1" t="s">
        <v>117</v>
      </c>
      <c r="DW1" t="s">
        <v>118</v>
      </c>
      <c r="DX1" t="s">
        <v>119</v>
      </c>
      <c r="DY1" t="s">
        <v>120</v>
      </c>
      <c r="DZ1" t="s">
        <v>121</v>
      </c>
      <c r="EA1" t="s">
        <v>122</v>
      </c>
      <c r="EB1" t="s">
        <v>123</v>
      </c>
      <c r="EC1" t="s">
        <v>124</v>
      </c>
      <c r="ED1" t="s">
        <v>125</v>
      </c>
      <c r="EE1" t="s">
        <v>126</v>
      </c>
      <c r="EF1" t="s">
        <v>127</v>
      </c>
      <c r="EG1" t="s">
        <v>128</v>
      </c>
      <c r="EH1" t="s">
        <v>129</v>
      </c>
      <c r="EI1" t="s">
        <v>130</v>
      </c>
      <c r="EJ1" t="s">
        <v>131</v>
      </c>
      <c r="EK1" t="s">
        <v>132</v>
      </c>
      <c r="EL1" t="s">
        <v>133</v>
      </c>
      <c r="EM1" t="s">
        <v>134</v>
      </c>
      <c r="EN1" t="s">
        <v>135</v>
      </c>
      <c r="EO1" t="s">
        <v>136</v>
      </c>
      <c r="EP1" t="s">
        <v>137</v>
      </c>
      <c r="EQ1" t="s">
        <v>138</v>
      </c>
      <c r="ER1" t="s">
        <v>139</v>
      </c>
      <c r="ES1" t="s">
        <v>140</v>
      </c>
      <c r="ET1" t="s">
        <v>141</v>
      </c>
      <c r="EU1" t="s">
        <v>142</v>
      </c>
      <c r="EV1" t="s">
        <v>143</v>
      </c>
      <c r="EW1" t="s">
        <v>144</v>
      </c>
      <c r="EX1" t="s">
        <v>145</v>
      </c>
      <c r="EY1" t="s">
        <v>146</v>
      </c>
      <c r="EZ1" t="s">
        <v>147</v>
      </c>
      <c r="FA1" t="s">
        <v>148</v>
      </c>
      <c r="FB1" t="s">
        <v>149</v>
      </c>
      <c r="FC1" t="s">
        <v>150</v>
      </c>
      <c r="FD1" t="s">
        <v>151</v>
      </c>
      <c r="FE1" t="s">
        <v>152</v>
      </c>
      <c r="FF1" t="s">
        <v>153</v>
      </c>
      <c r="FG1" t="s">
        <v>154</v>
      </c>
      <c r="FH1" t="s">
        <v>155</v>
      </c>
      <c r="FI1" t="s">
        <v>156</v>
      </c>
      <c r="FJ1" t="s">
        <v>157</v>
      </c>
      <c r="FK1" t="s">
        <v>158</v>
      </c>
      <c r="FL1" t="s">
        <v>159</v>
      </c>
      <c r="FM1" t="s">
        <v>160</v>
      </c>
      <c r="FN1" t="s">
        <v>161</v>
      </c>
      <c r="FO1" t="s">
        <v>162</v>
      </c>
      <c r="FP1" t="s">
        <v>163</v>
      </c>
      <c r="FQ1" t="s">
        <v>164</v>
      </c>
      <c r="FR1" t="s">
        <v>165</v>
      </c>
      <c r="FS1" t="s">
        <v>166</v>
      </c>
      <c r="FT1" t="s">
        <v>167</v>
      </c>
      <c r="FU1" t="s">
        <v>168</v>
      </c>
      <c r="FV1" t="s">
        <v>169</v>
      </c>
      <c r="FW1" t="s">
        <v>170</v>
      </c>
      <c r="FX1" t="s">
        <v>171</v>
      </c>
      <c r="FY1" t="s">
        <v>172</v>
      </c>
      <c r="FZ1" t="s">
        <v>173</v>
      </c>
      <c r="GA1" t="s">
        <v>174</v>
      </c>
      <c r="GB1" t="s">
        <v>175</v>
      </c>
      <c r="GC1" t="s">
        <v>176</v>
      </c>
      <c r="GD1" t="s">
        <v>177</v>
      </c>
      <c r="GE1" t="s">
        <v>178</v>
      </c>
      <c r="GF1" t="s">
        <v>179</v>
      </c>
      <c r="GG1" t="s">
        <v>180</v>
      </c>
      <c r="GH1" t="s">
        <v>181</v>
      </c>
      <c r="GI1" t="s">
        <v>182</v>
      </c>
      <c r="GJ1" t="s">
        <v>183</v>
      </c>
      <c r="GK1" t="s">
        <v>184</v>
      </c>
      <c r="GL1" t="s">
        <v>185</v>
      </c>
      <c r="GM1" t="s">
        <v>186</v>
      </c>
      <c r="GN1" t="s">
        <v>187</v>
      </c>
      <c r="GO1" t="s">
        <v>188</v>
      </c>
      <c r="GP1" t="s">
        <v>189</v>
      </c>
      <c r="GQ1" t="s">
        <v>190</v>
      </c>
      <c r="GR1" t="s">
        <v>191</v>
      </c>
      <c r="GS1" t="s">
        <v>192</v>
      </c>
      <c r="GT1" t="s">
        <v>193</v>
      </c>
      <c r="GU1" t="s">
        <v>194</v>
      </c>
      <c r="GV1" t="s">
        <v>195</v>
      </c>
      <c r="GW1" t="s">
        <v>196</v>
      </c>
      <c r="GX1" t="s">
        <v>197</v>
      </c>
      <c r="GY1" t="s">
        <v>198</v>
      </c>
      <c r="GZ1" t="s">
        <v>199</v>
      </c>
      <c r="HA1" t="s">
        <v>200</v>
      </c>
      <c r="HB1" t="s">
        <v>201</v>
      </c>
      <c r="HC1" t="s">
        <v>202</v>
      </c>
      <c r="HD1" t="s">
        <v>203</v>
      </c>
      <c r="HE1" t="s">
        <v>204</v>
      </c>
      <c r="HF1" t="s">
        <v>205</v>
      </c>
      <c r="HG1" t="s">
        <v>206</v>
      </c>
      <c r="HH1" t="s">
        <v>207</v>
      </c>
      <c r="HI1" t="s">
        <v>208</v>
      </c>
      <c r="HJ1" t="s">
        <v>209</v>
      </c>
      <c r="HK1" t="s">
        <v>210</v>
      </c>
      <c r="HL1" t="s">
        <v>211</v>
      </c>
      <c r="HM1" t="s">
        <v>212</v>
      </c>
      <c r="HN1" t="s">
        <v>213</v>
      </c>
      <c r="HO1" t="s">
        <v>214</v>
      </c>
      <c r="HP1" t="s">
        <v>215</v>
      </c>
      <c r="HQ1" t="s">
        <v>216</v>
      </c>
      <c r="HR1" t="s">
        <v>217</v>
      </c>
      <c r="HS1" t="s">
        <v>218</v>
      </c>
      <c r="HT1" t="s">
        <v>219</v>
      </c>
      <c r="HU1" t="s">
        <v>220</v>
      </c>
      <c r="HV1" t="s">
        <v>221</v>
      </c>
      <c r="HW1" t="s">
        <v>222</v>
      </c>
      <c r="HX1" t="s">
        <v>223</v>
      </c>
      <c r="HY1" t="s">
        <v>224</v>
      </c>
      <c r="HZ1" t="s">
        <v>225</v>
      </c>
      <c r="IA1" t="s">
        <v>226</v>
      </c>
      <c r="IB1" t="s">
        <v>227</v>
      </c>
      <c r="IC1" t="s">
        <v>228</v>
      </c>
      <c r="ID1" t="s">
        <v>229</v>
      </c>
      <c r="IE1" t="s">
        <v>230</v>
      </c>
      <c r="IF1" t="s">
        <v>231</v>
      </c>
      <c r="IG1" t="s">
        <v>232</v>
      </c>
      <c r="IH1" t="s">
        <v>233</v>
      </c>
      <c r="II1" t="s">
        <v>234</v>
      </c>
      <c r="IJ1" t="s">
        <v>235</v>
      </c>
      <c r="IK1" t="s">
        <v>236</v>
      </c>
      <c r="IL1" t="s">
        <v>237</v>
      </c>
      <c r="IM1" t="s">
        <v>238</v>
      </c>
      <c r="IN1" t="s">
        <v>239</v>
      </c>
      <c r="IO1" t="s">
        <v>240</v>
      </c>
      <c r="IP1" t="s">
        <v>241</v>
      </c>
      <c r="IQ1" t="s">
        <v>242</v>
      </c>
      <c r="IR1" t="s">
        <v>243</v>
      </c>
      <c r="IS1" t="s">
        <v>244</v>
      </c>
      <c r="IT1" t="s">
        <v>245</v>
      </c>
      <c r="IU1" t="s">
        <v>246</v>
      </c>
      <c r="IV1" t="s">
        <v>247</v>
      </c>
      <c r="IW1" t="s">
        <v>248</v>
      </c>
      <c r="IX1" t="s">
        <v>249</v>
      </c>
      <c r="IY1" t="s">
        <v>250</v>
      </c>
      <c r="IZ1" t="s">
        <v>251</v>
      </c>
      <c r="JA1" t="s">
        <v>252</v>
      </c>
      <c r="JB1" t="s">
        <v>253</v>
      </c>
      <c r="JC1" t="s">
        <v>254</v>
      </c>
      <c r="JD1" t="s">
        <v>255</v>
      </c>
      <c r="JE1" t="s">
        <v>256</v>
      </c>
      <c r="JF1" t="s">
        <v>257</v>
      </c>
      <c r="JG1" t="s">
        <v>258</v>
      </c>
      <c r="JH1" t="s">
        <v>259</v>
      </c>
      <c r="JI1" t="s">
        <v>260</v>
      </c>
      <c r="JJ1" t="s">
        <v>261</v>
      </c>
      <c r="JK1" t="s">
        <v>262</v>
      </c>
      <c r="JL1" t="s">
        <v>263</v>
      </c>
      <c r="JM1" t="s">
        <v>264</v>
      </c>
      <c r="JN1" t="s">
        <v>265</v>
      </c>
      <c r="JO1" t="s">
        <v>266</v>
      </c>
      <c r="JP1" t="s">
        <v>267</v>
      </c>
      <c r="JQ1" t="s">
        <v>268</v>
      </c>
      <c r="JR1" t="s">
        <v>269</v>
      </c>
      <c r="JS1" t="s">
        <v>270</v>
      </c>
      <c r="JT1" t="s">
        <v>271</v>
      </c>
      <c r="JU1" t="s">
        <v>272</v>
      </c>
      <c r="JV1" t="s">
        <v>273</v>
      </c>
      <c r="JW1" t="s">
        <v>274</v>
      </c>
      <c r="JX1" t="s">
        <v>275</v>
      </c>
      <c r="JY1" t="s">
        <v>276</v>
      </c>
      <c r="JZ1" t="s">
        <v>277</v>
      </c>
      <c r="KA1" t="s">
        <v>278</v>
      </c>
      <c r="KB1" t="s">
        <v>279</v>
      </c>
      <c r="KC1" t="s">
        <v>280</v>
      </c>
      <c r="KD1" t="s">
        <v>281</v>
      </c>
      <c r="KE1" t="s">
        <v>282</v>
      </c>
      <c r="KF1" t="s">
        <v>283</v>
      </c>
      <c r="KG1" t="s">
        <v>284</v>
      </c>
      <c r="KH1" t="s">
        <v>285</v>
      </c>
      <c r="KI1" t="s">
        <v>286</v>
      </c>
      <c r="KJ1" t="s">
        <v>287</v>
      </c>
      <c r="KK1" t="s">
        <v>288</v>
      </c>
      <c r="KL1" t="s">
        <v>289</v>
      </c>
      <c r="KM1" t="s">
        <v>290</v>
      </c>
      <c r="KN1" t="s">
        <v>291</v>
      </c>
      <c r="KO1" t="s">
        <v>292</v>
      </c>
      <c r="KP1" t="s">
        <v>293</v>
      </c>
      <c r="KQ1" t="s">
        <v>294</v>
      </c>
      <c r="KR1" t="s">
        <v>295</v>
      </c>
      <c r="KS1" t="s">
        <v>296</v>
      </c>
      <c r="KT1" t="s">
        <v>297</v>
      </c>
      <c r="KU1" t="s">
        <v>298</v>
      </c>
      <c r="KV1" t="s">
        <v>299</v>
      </c>
      <c r="KW1" t="s">
        <v>300</v>
      </c>
      <c r="KX1" t="s">
        <v>301</v>
      </c>
      <c r="KY1" t="s">
        <v>302</v>
      </c>
      <c r="KZ1" t="s">
        <v>303</v>
      </c>
      <c r="LA1" t="s">
        <v>304</v>
      </c>
      <c r="LB1" t="s">
        <v>305</v>
      </c>
      <c r="LC1" t="s">
        <v>306</v>
      </c>
      <c r="LD1" t="s">
        <v>307</v>
      </c>
      <c r="LE1" t="s">
        <v>308</v>
      </c>
      <c r="LF1" t="s">
        <v>309</v>
      </c>
      <c r="LG1" t="s">
        <v>310</v>
      </c>
      <c r="LH1" t="s">
        <v>311</v>
      </c>
      <c r="LI1" t="s">
        <v>312</v>
      </c>
      <c r="LJ1" t="s">
        <v>313</v>
      </c>
      <c r="LK1" t="s">
        <v>314</v>
      </c>
      <c r="LL1" t="s">
        <v>315</v>
      </c>
      <c r="LM1" t="s">
        <v>316</v>
      </c>
      <c r="LN1" t="s">
        <v>317</v>
      </c>
      <c r="LO1" t="s">
        <v>318</v>
      </c>
      <c r="LP1" t="s">
        <v>319</v>
      </c>
      <c r="LQ1" t="s">
        <v>320</v>
      </c>
      <c r="LR1" t="s">
        <v>321</v>
      </c>
      <c r="LS1" t="s">
        <v>322</v>
      </c>
      <c r="LT1" t="s">
        <v>323</v>
      </c>
      <c r="LU1" t="s">
        <v>324</v>
      </c>
      <c r="LV1" t="s">
        <v>325</v>
      </c>
      <c r="LW1" s="2" t="s">
        <v>326</v>
      </c>
      <c r="LX1" s="2" t="s">
        <v>58</v>
      </c>
      <c r="LY1" s="2" t="s">
        <v>59</v>
      </c>
      <c r="LZ1" t="s">
        <v>327</v>
      </c>
      <c r="MA1" t="s">
        <v>328</v>
      </c>
      <c r="MB1" t="s">
        <v>329</v>
      </c>
      <c r="MC1" t="s">
        <v>330</v>
      </c>
      <c r="MD1" t="s">
        <v>331</v>
      </c>
      <c r="ME1" t="s">
        <v>332</v>
      </c>
      <c r="MF1" t="s">
        <v>333</v>
      </c>
      <c r="MG1" t="s">
        <v>334</v>
      </c>
      <c r="MH1" t="s">
        <v>335</v>
      </c>
      <c r="MI1" t="s">
        <v>336</v>
      </c>
      <c r="MJ1" t="s">
        <v>337</v>
      </c>
      <c r="MK1" t="s">
        <v>338</v>
      </c>
      <c r="ML1" t="s">
        <v>339</v>
      </c>
      <c r="MM1" t="s">
        <v>340</v>
      </c>
      <c r="MN1" t="s">
        <v>341</v>
      </c>
      <c r="MO1" t="s">
        <v>342</v>
      </c>
      <c r="MP1" t="s">
        <v>343</v>
      </c>
      <c r="MQ1" t="s">
        <v>344</v>
      </c>
      <c r="MR1" t="s">
        <v>345</v>
      </c>
      <c r="MS1" t="s">
        <v>346</v>
      </c>
      <c r="MT1" t="s">
        <v>347</v>
      </c>
      <c r="MU1" t="s">
        <v>348</v>
      </c>
      <c r="MV1" t="s">
        <v>349</v>
      </c>
      <c r="MW1" t="s">
        <v>350</v>
      </c>
      <c r="MX1" t="s">
        <v>351</v>
      </c>
      <c r="MY1" t="s">
        <v>352</v>
      </c>
      <c r="MZ1" t="s">
        <v>353</v>
      </c>
      <c r="NA1" t="s">
        <v>354</v>
      </c>
      <c r="NB1" t="s">
        <v>355</v>
      </c>
      <c r="NC1" t="s">
        <v>356</v>
      </c>
      <c r="ND1" t="s">
        <v>357</v>
      </c>
      <c r="NE1" t="s">
        <v>358</v>
      </c>
      <c r="NF1" t="s">
        <v>359</v>
      </c>
      <c r="NG1" t="s">
        <v>360</v>
      </c>
      <c r="NH1" t="s">
        <v>361</v>
      </c>
      <c r="NI1" t="s">
        <v>362</v>
      </c>
      <c r="NJ1" t="s">
        <v>363</v>
      </c>
      <c r="NK1" t="s">
        <v>364</v>
      </c>
      <c r="NL1" t="s">
        <v>365</v>
      </c>
      <c r="NM1" t="s">
        <v>366</v>
      </c>
      <c r="NN1" t="s">
        <v>367</v>
      </c>
      <c r="NO1" t="s">
        <v>368</v>
      </c>
      <c r="NP1" t="s">
        <v>369</v>
      </c>
      <c r="NQ1" t="s">
        <v>370</v>
      </c>
      <c r="NR1" t="s">
        <v>371</v>
      </c>
      <c r="NS1" t="s">
        <v>372</v>
      </c>
      <c r="NT1" t="s">
        <v>373</v>
      </c>
      <c r="NU1" t="s">
        <v>374</v>
      </c>
      <c r="NV1" t="s">
        <v>375</v>
      </c>
      <c r="NW1" t="s">
        <v>376</v>
      </c>
      <c r="NX1" t="s">
        <v>377</v>
      </c>
      <c r="NY1" t="s">
        <v>378</v>
      </c>
      <c r="NZ1" t="s">
        <v>379</v>
      </c>
      <c r="OA1" t="s">
        <v>380</v>
      </c>
      <c r="OB1" t="s">
        <v>381</v>
      </c>
      <c r="OC1" t="s">
        <v>382</v>
      </c>
      <c r="OD1" t="s">
        <v>383</v>
      </c>
      <c r="OE1" t="s">
        <v>384</v>
      </c>
      <c r="OF1" t="s">
        <v>385</v>
      </c>
      <c r="OG1" t="s">
        <v>386</v>
      </c>
      <c r="OH1" t="s">
        <v>387</v>
      </c>
      <c r="OI1" t="s">
        <v>388</v>
      </c>
      <c r="OJ1" t="s">
        <v>389</v>
      </c>
      <c r="OK1" t="s">
        <v>390</v>
      </c>
      <c r="OL1" t="s">
        <v>391</v>
      </c>
      <c r="OM1" t="s">
        <v>392</v>
      </c>
      <c r="ON1" t="s">
        <v>393</v>
      </c>
      <c r="OO1" t="s">
        <v>394</v>
      </c>
      <c r="OP1" t="s">
        <v>395</v>
      </c>
      <c r="OQ1" t="s">
        <v>396</v>
      </c>
      <c r="OR1" t="s">
        <v>397</v>
      </c>
      <c r="OS1" t="s">
        <v>398</v>
      </c>
      <c r="OT1" t="s">
        <v>399</v>
      </c>
      <c r="OU1" t="s">
        <v>400</v>
      </c>
      <c r="OV1" t="s">
        <v>401</v>
      </c>
      <c r="OW1" t="s">
        <v>402</v>
      </c>
      <c r="OX1" t="s">
        <v>403</v>
      </c>
      <c r="OY1" t="s">
        <v>404</v>
      </c>
      <c r="OZ1" t="s">
        <v>405</v>
      </c>
      <c r="PA1" t="s">
        <v>406</v>
      </c>
      <c r="PB1" t="s">
        <v>407</v>
      </c>
      <c r="PC1" t="s">
        <v>408</v>
      </c>
      <c r="PD1" t="s">
        <v>409</v>
      </c>
      <c r="PE1" t="s">
        <v>410</v>
      </c>
      <c r="PF1" t="s">
        <v>411</v>
      </c>
      <c r="PG1" t="s">
        <v>412</v>
      </c>
      <c r="PH1" t="s">
        <v>413</v>
      </c>
      <c r="PI1" t="s">
        <v>414</v>
      </c>
      <c r="PJ1" t="s">
        <v>415</v>
      </c>
      <c r="PK1" t="s">
        <v>416</v>
      </c>
      <c r="PL1" t="s">
        <v>417</v>
      </c>
      <c r="PM1" t="s">
        <v>418</v>
      </c>
      <c r="PN1" t="s">
        <v>419</v>
      </c>
      <c r="PO1" t="s">
        <v>420</v>
      </c>
      <c r="PP1" t="s">
        <v>421</v>
      </c>
      <c r="PQ1" t="s">
        <v>422</v>
      </c>
      <c r="PR1" t="s">
        <v>423</v>
      </c>
      <c r="PS1" t="s">
        <v>424</v>
      </c>
      <c r="PT1" t="s">
        <v>425</v>
      </c>
      <c r="PU1" t="s">
        <v>426</v>
      </c>
      <c r="PV1" t="s">
        <v>427</v>
      </c>
      <c r="PW1" t="s">
        <v>428</v>
      </c>
      <c r="PX1" t="s">
        <v>429</v>
      </c>
      <c r="PY1" t="s">
        <v>430</v>
      </c>
      <c r="PZ1" t="s">
        <v>431</v>
      </c>
      <c r="QA1" t="s">
        <v>432</v>
      </c>
      <c r="QB1" t="s">
        <v>433</v>
      </c>
      <c r="QC1" t="s">
        <v>434</v>
      </c>
      <c r="QD1" t="s">
        <v>435</v>
      </c>
      <c r="QE1" t="s">
        <v>436</v>
      </c>
      <c r="QF1" t="s">
        <v>437</v>
      </c>
      <c r="QG1" t="s">
        <v>438</v>
      </c>
      <c r="QH1" t="s">
        <v>439</v>
      </c>
      <c r="QI1" t="s">
        <v>440</v>
      </c>
      <c r="QJ1" t="s">
        <v>441</v>
      </c>
      <c r="QK1" t="s">
        <v>442</v>
      </c>
      <c r="QL1" t="s">
        <v>443</v>
      </c>
      <c r="QM1" t="s">
        <v>444</v>
      </c>
      <c r="QN1" t="s">
        <v>445</v>
      </c>
      <c r="QO1" t="s">
        <v>446</v>
      </c>
      <c r="QP1" t="s">
        <v>447</v>
      </c>
      <c r="QQ1" t="s">
        <v>448</v>
      </c>
      <c r="QR1" t="s">
        <v>449</v>
      </c>
      <c r="QS1" t="s">
        <v>450</v>
      </c>
      <c r="QT1" t="s">
        <v>451</v>
      </c>
      <c r="QU1" t="s">
        <v>452</v>
      </c>
      <c r="QV1" t="s">
        <v>453</v>
      </c>
      <c r="QW1" t="s">
        <v>454</v>
      </c>
      <c r="QX1" t="s">
        <v>455</v>
      </c>
      <c r="QY1" t="s">
        <v>456</v>
      </c>
      <c r="QZ1" t="s">
        <v>457</v>
      </c>
      <c r="RA1" t="s">
        <v>458</v>
      </c>
      <c r="RB1" s="2" t="s">
        <v>459</v>
      </c>
      <c r="RC1" s="2" t="s">
        <v>58</v>
      </c>
      <c r="RD1" s="2" t="s">
        <v>59</v>
      </c>
      <c r="RE1" t="s">
        <v>460</v>
      </c>
      <c r="RF1" t="s">
        <v>461</v>
      </c>
      <c r="RG1" t="s">
        <v>462</v>
      </c>
      <c r="RH1" t="s">
        <v>463</v>
      </c>
      <c r="RI1" t="s">
        <v>464</v>
      </c>
      <c r="RJ1" t="s">
        <v>465</v>
      </c>
      <c r="RK1" t="s">
        <v>466</v>
      </c>
      <c r="RL1" t="s">
        <v>467</v>
      </c>
      <c r="RM1" t="s">
        <v>468</v>
      </c>
      <c r="RN1" t="s">
        <v>469</v>
      </c>
      <c r="RO1" t="s">
        <v>470</v>
      </c>
      <c r="RP1" t="s">
        <v>471</v>
      </c>
      <c r="RQ1" t="s">
        <v>472</v>
      </c>
      <c r="RR1" t="s">
        <v>473</v>
      </c>
      <c r="RS1" t="s">
        <v>474</v>
      </c>
      <c r="RT1" t="s">
        <v>475</v>
      </c>
      <c r="RU1" t="s">
        <v>476</v>
      </c>
      <c r="RV1" t="s">
        <v>477</v>
      </c>
      <c r="RW1" t="s">
        <v>478</v>
      </c>
      <c r="RX1" t="s">
        <v>479</v>
      </c>
      <c r="RY1" s="2" t="s">
        <v>480</v>
      </c>
      <c r="RZ1" s="2" t="s">
        <v>58</v>
      </c>
      <c r="SA1" s="2" t="s">
        <v>59</v>
      </c>
      <c r="SB1" t="s">
        <v>481</v>
      </c>
      <c r="SC1" t="s">
        <v>482</v>
      </c>
      <c r="SD1" t="s">
        <v>483</v>
      </c>
      <c r="SE1" t="s">
        <v>484</v>
      </c>
      <c r="SF1" t="s">
        <v>485</v>
      </c>
      <c r="SG1" t="s">
        <v>486</v>
      </c>
      <c r="SH1" t="s">
        <v>487</v>
      </c>
      <c r="SI1" t="s">
        <v>488</v>
      </c>
      <c r="SJ1" t="s">
        <v>489</v>
      </c>
      <c r="SK1" t="s">
        <v>490</v>
      </c>
      <c r="SL1" t="s">
        <v>491</v>
      </c>
      <c r="SM1" t="s">
        <v>492</v>
      </c>
      <c r="SN1" t="s">
        <v>493</v>
      </c>
      <c r="SO1" t="s">
        <v>494</v>
      </c>
      <c r="SP1" t="s">
        <v>495</v>
      </c>
      <c r="SQ1" t="s">
        <v>496</v>
      </c>
      <c r="SR1" t="s">
        <v>497</v>
      </c>
      <c r="SS1" t="s">
        <v>498</v>
      </c>
      <c r="ST1" t="s">
        <v>499</v>
      </c>
      <c r="SU1" t="s">
        <v>500</v>
      </c>
      <c r="SV1" t="s">
        <v>501</v>
      </c>
      <c r="SW1" t="s">
        <v>502</v>
      </c>
      <c r="SX1" t="s">
        <v>503</v>
      </c>
      <c r="SY1" t="s">
        <v>504</v>
      </c>
      <c r="SZ1" t="s">
        <v>505</v>
      </c>
      <c r="TA1" t="s">
        <v>506</v>
      </c>
      <c r="TB1" t="s">
        <v>507</v>
      </c>
      <c r="TC1" t="s">
        <v>508</v>
      </c>
      <c r="TD1" t="s">
        <v>509</v>
      </c>
      <c r="TE1" t="s">
        <v>510</v>
      </c>
      <c r="TF1" t="s">
        <v>511</v>
      </c>
      <c r="TG1" t="s">
        <v>512</v>
      </c>
      <c r="TH1" t="s">
        <v>513</v>
      </c>
      <c r="TI1" t="s">
        <v>514</v>
      </c>
      <c r="TJ1" t="s">
        <v>515</v>
      </c>
      <c r="TK1" t="s">
        <v>516</v>
      </c>
      <c r="TL1" t="s">
        <v>517</v>
      </c>
      <c r="TM1" t="s">
        <v>518</v>
      </c>
      <c r="TN1" t="s">
        <v>519</v>
      </c>
      <c r="TO1" t="s">
        <v>520</v>
      </c>
      <c r="TP1" t="s">
        <v>521</v>
      </c>
      <c r="TQ1" t="s">
        <v>522</v>
      </c>
      <c r="TR1" t="s">
        <v>523</v>
      </c>
      <c r="TS1" t="s">
        <v>524</v>
      </c>
      <c r="TT1" t="s">
        <v>525</v>
      </c>
      <c r="TU1" t="s">
        <v>526</v>
      </c>
      <c r="TV1" t="s">
        <v>527</v>
      </c>
      <c r="TW1" t="s">
        <v>528</v>
      </c>
      <c r="TX1" t="s">
        <v>529</v>
      </c>
      <c r="TY1" t="s">
        <v>530</v>
      </c>
      <c r="TZ1" t="s">
        <v>531</v>
      </c>
      <c r="UA1" t="s">
        <v>532</v>
      </c>
      <c r="UB1" t="s">
        <v>533</v>
      </c>
      <c r="UC1" t="s">
        <v>534</v>
      </c>
      <c r="UD1" t="s">
        <v>535</v>
      </c>
      <c r="UE1" t="s">
        <v>536</v>
      </c>
      <c r="UF1" t="s">
        <v>537</v>
      </c>
      <c r="UG1" t="s">
        <v>538</v>
      </c>
      <c r="UH1" t="s">
        <v>539</v>
      </c>
      <c r="UI1" t="s">
        <v>540</v>
      </c>
      <c r="UJ1" t="s">
        <v>541</v>
      </c>
      <c r="UK1" t="s">
        <v>542</v>
      </c>
      <c r="UL1" t="s">
        <v>543</v>
      </c>
      <c r="UM1" t="s">
        <v>544</v>
      </c>
      <c r="UN1" t="s">
        <v>545</v>
      </c>
      <c r="UO1" t="s">
        <v>546</v>
      </c>
      <c r="UP1" t="s">
        <v>547</v>
      </c>
      <c r="UQ1" t="s">
        <v>548</v>
      </c>
      <c r="UR1" t="s">
        <v>549</v>
      </c>
      <c r="US1" t="s">
        <v>550</v>
      </c>
      <c r="UT1" t="s">
        <v>551</v>
      </c>
      <c r="UU1" t="s">
        <v>552</v>
      </c>
      <c r="UV1" t="s">
        <v>553</v>
      </c>
      <c r="UW1" t="s">
        <v>554</v>
      </c>
      <c r="UX1" t="s">
        <v>555</v>
      </c>
      <c r="UY1" t="s">
        <v>556</v>
      </c>
      <c r="UZ1" t="s">
        <v>557</v>
      </c>
      <c r="VA1" t="s">
        <v>558</v>
      </c>
      <c r="VB1" t="s">
        <v>559</v>
      </c>
      <c r="VC1" t="s">
        <v>560</v>
      </c>
      <c r="VD1" t="s">
        <v>561</v>
      </c>
      <c r="VE1" t="s">
        <v>562</v>
      </c>
      <c r="VF1" t="s">
        <v>563</v>
      </c>
      <c r="VG1" t="s">
        <v>564</v>
      </c>
      <c r="VH1" t="s">
        <v>565</v>
      </c>
      <c r="VI1" t="s">
        <v>566</v>
      </c>
      <c r="VJ1" t="s">
        <v>567</v>
      </c>
      <c r="VK1" t="s">
        <v>568</v>
      </c>
      <c r="VL1" t="s">
        <v>569</v>
      </c>
      <c r="VM1" t="s">
        <v>570</v>
      </c>
      <c r="VN1" t="s">
        <v>571</v>
      </c>
      <c r="VO1" t="s">
        <v>572</v>
      </c>
      <c r="VP1" t="s">
        <v>573</v>
      </c>
      <c r="VQ1" t="s">
        <v>574</v>
      </c>
      <c r="VR1" t="s">
        <v>575</v>
      </c>
      <c r="VS1" t="s">
        <v>576</v>
      </c>
      <c r="VT1" t="s">
        <v>577</v>
      </c>
      <c r="VU1" t="s">
        <v>578</v>
      </c>
      <c r="VV1" t="s">
        <v>579</v>
      </c>
      <c r="VW1" t="s">
        <v>580</v>
      </c>
      <c r="VX1" t="s">
        <v>581</v>
      </c>
      <c r="VY1" t="s">
        <v>582</v>
      </c>
      <c r="VZ1" t="s">
        <v>583</v>
      </c>
      <c r="WA1" t="s">
        <v>584</v>
      </c>
      <c r="WB1" t="s">
        <v>585</v>
      </c>
      <c r="WC1" t="s">
        <v>586</v>
      </c>
      <c r="WD1" t="s">
        <v>587</v>
      </c>
      <c r="WE1" t="s">
        <v>588</v>
      </c>
      <c r="WF1" t="s">
        <v>589</v>
      </c>
      <c r="WG1" t="s">
        <v>590</v>
      </c>
      <c r="WH1" t="s">
        <v>591</v>
      </c>
      <c r="WI1" t="s">
        <v>592</v>
      </c>
      <c r="WJ1" t="s">
        <v>593</v>
      </c>
      <c r="WK1" t="s">
        <v>594</v>
      </c>
      <c r="WL1" t="s">
        <v>595</v>
      </c>
      <c r="WM1" t="s">
        <v>596</v>
      </c>
      <c r="WN1" t="s">
        <v>597</v>
      </c>
      <c r="WO1" t="s">
        <v>598</v>
      </c>
      <c r="WP1" t="s">
        <v>599</v>
      </c>
      <c r="WQ1" t="s">
        <v>600</v>
      </c>
      <c r="WR1" t="s">
        <v>601</v>
      </c>
      <c r="WS1" t="s">
        <v>602</v>
      </c>
      <c r="WT1" t="s">
        <v>603</v>
      </c>
      <c r="WU1" t="s">
        <v>604</v>
      </c>
      <c r="WV1" t="s">
        <v>605</v>
      </c>
      <c r="WW1" t="s">
        <v>606</v>
      </c>
      <c r="WX1" t="s">
        <v>607</v>
      </c>
      <c r="WY1" t="s">
        <v>608</v>
      </c>
      <c r="WZ1" t="s">
        <v>609</v>
      </c>
      <c r="XA1" t="s">
        <v>610</v>
      </c>
      <c r="XB1" s="2" t="s">
        <v>611</v>
      </c>
      <c r="XC1" s="2" t="s">
        <v>58</v>
      </c>
      <c r="XD1" s="2" t="s">
        <v>59</v>
      </c>
      <c r="XE1" t="s">
        <v>612</v>
      </c>
    </row>
    <row r="2" spans="1:629">
      <c r="A2" s="3" t="s">
        <v>613</v>
      </c>
      <c r="B2" s="4">
        <v>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1</v>
      </c>
      <c r="AA2" s="4">
        <v>1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1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1">
        <f>AVERAGE(B2:BE2)</f>
        <v>7.1428571428571425E-2</v>
      </c>
      <c r="BG2" s="1">
        <f>_xlfn.STDEV.S(B2:BE2)/56</f>
        <v>4.6405374539075185E-3</v>
      </c>
      <c r="BH2" s="1">
        <f>SUM(B2:BE2)/1120</f>
        <v>3.5714285714285713E-3</v>
      </c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1">
        <f>AVERAGE(BI2:BS2)</f>
        <v>0</v>
      </c>
      <c r="BU2" s="1">
        <f>_xlfn.STDEV.S(BI2:BS2)/11</f>
        <v>0</v>
      </c>
      <c r="BV2" s="1">
        <f>SUM(BI2:BS2)/220</f>
        <v>0</v>
      </c>
      <c r="BW2" s="4">
        <v>0</v>
      </c>
      <c r="BX2" s="4">
        <v>0</v>
      </c>
      <c r="BY2" s="4">
        <v>1</v>
      </c>
      <c r="BZ2" s="4">
        <v>0</v>
      </c>
      <c r="CA2" s="1">
        <f>AVERAGE(BW2:BZ2)</f>
        <v>0.25</v>
      </c>
      <c r="CB2" s="1">
        <f>_xlfn.STDEV.S(BW2:BZ2)/4</f>
        <v>0.125</v>
      </c>
      <c r="CC2" s="1">
        <f>SUM(BW2:BZ2)/80</f>
        <v>1.2500000000000001E-2</v>
      </c>
      <c r="CD2" s="4">
        <v>0</v>
      </c>
      <c r="CE2" s="4">
        <v>0</v>
      </c>
      <c r="CF2" s="4">
        <v>0</v>
      </c>
      <c r="CG2" s="4">
        <v>0</v>
      </c>
      <c r="CH2" s="4">
        <v>0</v>
      </c>
      <c r="CI2" s="4">
        <v>0</v>
      </c>
      <c r="CJ2" s="4">
        <v>0</v>
      </c>
      <c r="CK2" s="4">
        <v>0</v>
      </c>
      <c r="CL2" s="4">
        <v>0</v>
      </c>
      <c r="CM2" s="4">
        <v>0</v>
      </c>
      <c r="CN2" s="4">
        <v>0</v>
      </c>
      <c r="CO2" s="4">
        <v>0</v>
      </c>
      <c r="CP2" s="4">
        <v>0</v>
      </c>
      <c r="CQ2" s="4">
        <v>0</v>
      </c>
      <c r="CR2" s="4">
        <v>0</v>
      </c>
      <c r="CS2" s="4">
        <v>0</v>
      </c>
      <c r="CT2" s="4">
        <v>0</v>
      </c>
      <c r="CU2" s="4">
        <v>0</v>
      </c>
      <c r="CV2" s="4">
        <v>0</v>
      </c>
      <c r="CW2" s="4">
        <v>0</v>
      </c>
      <c r="CX2" s="4">
        <v>0</v>
      </c>
      <c r="CY2" s="1">
        <f>AVERAGE(CD2:CX2)</f>
        <v>0</v>
      </c>
      <c r="CZ2" s="1">
        <f>_xlfn.STDEV.S(CD2:CX2)/21</f>
        <v>0</v>
      </c>
      <c r="DA2" s="1">
        <f>SUM(CD2:CX2)/420</f>
        <v>0</v>
      </c>
      <c r="DB2" s="4">
        <v>6</v>
      </c>
      <c r="DC2" s="5" t="s">
        <v>614</v>
      </c>
      <c r="DD2" s="5" t="s">
        <v>614</v>
      </c>
      <c r="DE2" s="1">
        <f>SUM(DB2)/1560</f>
        <v>3.8461538461538464E-3</v>
      </c>
      <c r="DF2" s="4">
        <v>0</v>
      </c>
      <c r="DG2" s="4">
        <v>0</v>
      </c>
      <c r="DH2" s="4">
        <v>0</v>
      </c>
      <c r="DI2" s="4">
        <v>0</v>
      </c>
      <c r="DJ2" s="4">
        <v>0</v>
      </c>
      <c r="DK2" s="4">
        <v>0</v>
      </c>
      <c r="DL2" s="4">
        <v>0</v>
      </c>
      <c r="DM2" s="4">
        <v>0</v>
      </c>
      <c r="DN2" s="4">
        <v>0</v>
      </c>
      <c r="DO2" s="4">
        <v>0</v>
      </c>
      <c r="DP2" s="4">
        <v>0</v>
      </c>
      <c r="DQ2" s="4">
        <v>0</v>
      </c>
      <c r="DR2" s="4">
        <v>0</v>
      </c>
      <c r="DS2" s="4">
        <v>0</v>
      </c>
      <c r="DT2" s="4">
        <v>0</v>
      </c>
      <c r="DU2" s="4">
        <v>0</v>
      </c>
      <c r="DV2" s="4">
        <v>0</v>
      </c>
      <c r="DW2" s="4">
        <v>0</v>
      </c>
      <c r="DX2" s="4">
        <v>0</v>
      </c>
      <c r="DY2" s="4">
        <v>0</v>
      </c>
      <c r="DZ2" s="4">
        <v>0</v>
      </c>
      <c r="EA2" s="4">
        <v>0</v>
      </c>
      <c r="EB2" s="4">
        <v>0</v>
      </c>
      <c r="EC2" s="4">
        <v>0</v>
      </c>
      <c r="ED2" s="4">
        <v>0</v>
      </c>
      <c r="EE2" s="4">
        <v>0</v>
      </c>
      <c r="EF2" s="4">
        <v>0</v>
      </c>
      <c r="EG2" s="4">
        <v>0</v>
      </c>
      <c r="EH2" s="4">
        <v>0</v>
      </c>
      <c r="EI2" s="4">
        <v>0</v>
      </c>
      <c r="EJ2" s="4">
        <v>0</v>
      </c>
      <c r="EK2" s="4">
        <v>0</v>
      </c>
      <c r="EL2" s="4">
        <v>0</v>
      </c>
      <c r="EM2" s="4">
        <v>0</v>
      </c>
      <c r="EN2" s="4">
        <v>0</v>
      </c>
      <c r="EO2" s="4">
        <v>0</v>
      </c>
      <c r="EP2" s="4">
        <v>0</v>
      </c>
      <c r="EQ2" s="4">
        <v>0</v>
      </c>
      <c r="ER2" s="4">
        <v>0</v>
      </c>
      <c r="ES2" s="4">
        <v>0</v>
      </c>
      <c r="ET2" s="4">
        <v>0</v>
      </c>
      <c r="EU2" s="4">
        <v>0</v>
      </c>
      <c r="EV2" s="4">
        <v>0</v>
      </c>
      <c r="EW2" s="4">
        <v>0</v>
      </c>
      <c r="EX2" s="4">
        <v>0</v>
      </c>
      <c r="EY2" s="4">
        <v>0</v>
      </c>
      <c r="EZ2" s="4">
        <v>0</v>
      </c>
      <c r="FA2" s="4">
        <v>0</v>
      </c>
      <c r="FB2" s="4">
        <v>0</v>
      </c>
      <c r="FC2" s="4">
        <v>0</v>
      </c>
      <c r="FD2" s="4">
        <v>0</v>
      </c>
      <c r="FE2" s="4">
        <v>0</v>
      </c>
      <c r="FF2" s="4">
        <v>0</v>
      </c>
      <c r="FG2" s="4">
        <v>0</v>
      </c>
      <c r="FH2" s="4">
        <v>0</v>
      </c>
      <c r="FI2" s="4">
        <v>0</v>
      </c>
      <c r="FJ2" s="4">
        <v>0</v>
      </c>
      <c r="FK2" s="4">
        <v>0</v>
      </c>
      <c r="FL2" s="4">
        <v>0</v>
      </c>
      <c r="FM2" s="4">
        <v>0</v>
      </c>
      <c r="FN2" s="4">
        <v>0</v>
      </c>
      <c r="FO2" s="4">
        <v>0</v>
      </c>
      <c r="FP2" s="4">
        <v>0</v>
      </c>
      <c r="FQ2" s="4">
        <v>0</v>
      </c>
      <c r="FR2" s="4">
        <v>0</v>
      </c>
      <c r="FS2" s="4">
        <v>0</v>
      </c>
      <c r="FT2" s="4">
        <v>1</v>
      </c>
      <c r="FU2" s="4">
        <v>0</v>
      </c>
      <c r="FV2" s="4">
        <v>0</v>
      </c>
      <c r="FW2" s="4">
        <v>1</v>
      </c>
      <c r="FX2" s="4">
        <v>0</v>
      </c>
      <c r="FY2" s="4">
        <v>0</v>
      </c>
      <c r="FZ2" s="4">
        <v>0</v>
      </c>
      <c r="GA2" s="4">
        <v>0</v>
      </c>
      <c r="GB2" s="4">
        <v>0</v>
      </c>
      <c r="GC2" s="4">
        <v>0</v>
      </c>
      <c r="GD2" s="4">
        <v>0</v>
      </c>
      <c r="GE2" s="4">
        <v>0</v>
      </c>
      <c r="GF2" s="4">
        <v>0</v>
      </c>
      <c r="GG2" s="4">
        <v>0</v>
      </c>
      <c r="GH2" s="4">
        <v>0</v>
      </c>
      <c r="GI2" s="4">
        <v>0</v>
      </c>
      <c r="GJ2" s="4">
        <v>0</v>
      </c>
      <c r="GK2" s="4">
        <v>0</v>
      </c>
      <c r="GL2" s="4">
        <v>0</v>
      </c>
      <c r="GM2" s="4">
        <v>0</v>
      </c>
      <c r="GN2" s="4">
        <v>0</v>
      </c>
      <c r="GO2" s="4">
        <v>0</v>
      </c>
      <c r="GP2" s="4">
        <v>0</v>
      </c>
      <c r="GQ2" s="4">
        <v>0</v>
      </c>
      <c r="GR2" s="4">
        <v>1</v>
      </c>
      <c r="GS2" s="4">
        <v>0</v>
      </c>
      <c r="GT2" s="4">
        <v>0</v>
      </c>
      <c r="GU2" s="4">
        <v>0</v>
      </c>
      <c r="GV2" s="4">
        <v>0</v>
      </c>
      <c r="GW2" s="4">
        <v>0</v>
      </c>
      <c r="GX2" s="4">
        <v>0</v>
      </c>
      <c r="GY2" s="4">
        <v>0</v>
      </c>
      <c r="GZ2" s="4">
        <v>1</v>
      </c>
      <c r="HA2" s="4">
        <v>0</v>
      </c>
      <c r="HB2" s="4">
        <v>0</v>
      </c>
      <c r="HC2" s="4">
        <v>0</v>
      </c>
      <c r="HD2" s="4">
        <v>0</v>
      </c>
      <c r="HE2" s="4">
        <v>0</v>
      </c>
      <c r="HF2" s="4">
        <v>0</v>
      </c>
      <c r="HG2" s="4">
        <v>0</v>
      </c>
      <c r="HH2" s="4">
        <v>0</v>
      </c>
      <c r="HI2" s="4">
        <v>0</v>
      </c>
      <c r="HJ2" s="4">
        <v>0</v>
      </c>
      <c r="HK2" s="4">
        <v>0</v>
      </c>
      <c r="HL2" s="4">
        <v>0</v>
      </c>
      <c r="HM2" s="4">
        <v>0</v>
      </c>
      <c r="HN2" s="4">
        <v>0</v>
      </c>
      <c r="HO2" s="4">
        <v>0</v>
      </c>
      <c r="HP2" s="4">
        <v>0</v>
      </c>
      <c r="HQ2" s="4">
        <v>0</v>
      </c>
      <c r="HR2" s="4">
        <v>0</v>
      </c>
      <c r="HS2" s="4">
        <v>0</v>
      </c>
      <c r="HT2" s="4">
        <v>0</v>
      </c>
      <c r="HU2" s="4">
        <v>0</v>
      </c>
      <c r="HV2" s="4">
        <v>0</v>
      </c>
      <c r="HW2" s="4">
        <v>0</v>
      </c>
      <c r="HX2" s="4">
        <v>0</v>
      </c>
      <c r="HY2" s="4">
        <v>0</v>
      </c>
      <c r="HZ2" s="4">
        <v>0</v>
      </c>
      <c r="IA2" s="4">
        <v>0</v>
      </c>
      <c r="IB2" s="4">
        <v>0</v>
      </c>
      <c r="IC2" s="4">
        <v>0</v>
      </c>
      <c r="ID2" s="4">
        <v>0</v>
      </c>
      <c r="IE2" s="4">
        <v>1</v>
      </c>
      <c r="IF2" s="4">
        <v>0</v>
      </c>
      <c r="IG2" s="4">
        <v>0</v>
      </c>
      <c r="IH2" s="4">
        <v>0</v>
      </c>
      <c r="II2" s="4">
        <v>1</v>
      </c>
      <c r="IJ2" s="4">
        <v>0</v>
      </c>
      <c r="IK2" s="4">
        <v>0</v>
      </c>
      <c r="IL2" s="4">
        <v>0</v>
      </c>
      <c r="IM2" s="4">
        <v>0</v>
      </c>
      <c r="IN2" s="4">
        <v>0</v>
      </c>
      <c r="IO2" s="4">
        <v>0</v>
      </c>
      <c r="IP2" s="4">
        <v>0</v>
      </c>
      <c r="IQ2" s="4">
        <v>0</v>
      </c>
      <c r="IR2" s="4">
        <v>0</v>
      </c>
      <c r="IS2" s="4">
        <v>0</v>
      </c>
      <c r="IT2" s="4">
        <v>0</v>
      </c>
      <c r="IU2" s="4">
        <v>0</v>
      </c>
      <c r="IV2" s="4">
        <v>0</v>
      </c>
      <c r="IW2" s="4">
        <v>0</v>
      </c>
      <c r="IX2" s="4">
        <v>0</v>
      </c>
      <c r="IY2" s="4">
        <v>0</v>
      </c>
      <c r="IZ2" s="4">
        <v>0</v>
      </c>
      <c r="JA2" s="4">
        <v>0</v>
      </c>
      <c r="JB2" s="4">
        <v>0</v>
      </c>
      <c r="JC2" s="4">
        <v>0</v>
      </c>
      <c r="JD2" s="4">
        <v>0</v>
      </c>
      <c r="JE2" s="4">
        <v>0</v>
      </c>
      <c r="JF2" s="4">
        <v>0</v>
      </c>
      <c r="JG2" s="4">
        <v>0</v>
      </c>
      <c r="JH2" s="4">
        <v>0</v>
      </c>
      <c r="JI2" s="4">
        <v>0</v>
      </c>
      <c r="JJ2" s="4">
        <v>0</v>
      </c>
      <c r="JK2" s="4">
        <v>0</v>
      </c>
      <c r="JL2" s="4">
        <v>0</v>
      </c>
      <c r="JM2" s="4">
        <v>0</v>
      </c>
      <c r="JN2" s="4">
        <v>0</v>
      </c>
      <c r="JO2" s="4">
        <v>0</v>
      </c>
      <c r="JP2" s="4">
        <v>0</v>
      </c>
      <c r="JQ2" s="4">
        <v>0</v>
      </c>
      <c r="JR2" s="4">
        <v>0</v>
      </c>
      <c r="JS2" s="4">
        <v>0</v>
      </c>
      <c r="JT2" s="4">
        <v>0</v>
      </c>
      <c r="JU2" s="4">
        <v>0</v>
      </c>
      <c r="JV2" s="4">
        <v>0</v>
      </c>
      <c r="JW2" s="4">
        <v>0</v>
      </c>
      <c r="JX2" s="4">
        <v>0</v>
      </c>
      <c r="JY2" s="4">
        <v>0</v>
      </c>
      <c r="JZ2" s="4">
        <v>0</v>
      </c>
      <c r="KA2" s="4">
        <v>0</v>
      </c>
      <c r="KB2" s="4">
        <v>0</v>
      </c>
      <c r="KC2" s="4">
        <v>0</v>
      </c>
      <c r="KD2" s="4">
        <v>0</v>
      </c>
      <c r="KE2" s="4">
        <v>0</v>
      </c>
      <c r="KF2" s="4">
        <v>0</v>
      </c>
      <c r="KG2" s="4">
        <v>0</v>
      </c>
      <c r="KH2" s="4">
        <v>0</v>
      </c>
      <c r="KI2" s="4">
        <v>0</v>
      </c>
      <c r="KJ2" s="4">
        <v>0</v>
      </c>
      <c r="KK2" s="4">
        <v>0</v>
      </c>
      <c r="KL2" s="4">
        <v>0</v>
      </c>
      <c r="KM2" s="4">
        <v>0</v>
      </c>
      <c r="KN2" s="4">
        <v>0</v>
      </c>
      <c r="KO2" s="4">
        <v>0</v>
      </c>
      <c r="KP2" s="4">
        <v>0</v>
      </c>
      <c r="KQ2" s="4">
        <v>0</v>
      </c>
      <c r="KR2" s="4">
        <v>0</v>
      </c>
      <c r="KS2" s="4">
        <v>0</v>
      </c>
      <c r="KT2" s="4">
        <v>0</v>
      </c>
      <c r="KU2" s="4">
        <v>0</v>
      </c>
      <c r="KV2" s="4">
        <v>0</v>
      </c>
      <c r="KW2" s="4">
        <v>0</v>
      </c>
      <c r="KX2" s="4">
        <v>0</v>
      </c>
      <c r="KY2" s="4">
        <v>0</v>
      </c>
      <c r="KZ2" s="4">
        <v>0</v>
      </c>
      <c r="LA2" s="4">
        <v>0</v>
      </c>
      <c r="LB2" s="4">
        <v>0</v>
      </c>
      <c r="LC2" s="4">
        <v>0</v>
      </c>
      <c r="LD2" s="4">
        <v>0</v>
      </c>
      <c r="LE2" s="4">
        <v>0</v>
      </c>
      <c r="LF2" s="4">
        <v>0</v>
      </c>
      <c r="LG2" s="4">
        <v>0</v>
      </c>
      <c r="LH2" s="4">
        <v>0</v>
      </c>
      <c r="LI2" s="4">
        <v>0</v>
      </c>
      <c r="LJ2" s="4">
        <v>0</v>
      </c>
      <c r="LK2" s="4">
        <v>0</v>
      </c>
      <c r="LL2" s="4">
        <v>1</v>
      </c>
      <c r="LM2" s="4">
        <v>0</v>
      </c>
      <c r="LN2" s="4">
        <v>0</v>
      </c>
      <c r="LO2" s="4">
        <v>0</v>
      </c>
      <c r="LP2" s="4">
        <v>0</v>
      </c>
      <c r="LQ2" s="4">
        <v>0</v>
      </c>
      <c r="LR2" s="4">
        <v>0</v>
      </c>
      <c r="LS2" s="4">
        <v>0</v>
      </c>
      <c r="LT2" s="4">
        <v>0</v>
      </c>
      <c r="LU2" s="4">
        <v>0</v>
      </c>
      <c r="LV2" s="4">
        <v>0</v>
      </c>
      <c r="LW2" s="1">
        <f>AVERAGE(DF2:LV2)</f>
        <v>3.111111111111111E-2</v>
      </c>
      <c r="LX2" s="1">
        <f>_xlfn.STDEV.S(DF2:LV2)/225</f>
        <v>7.7335603769707777E-4</v>
      </c>
      <c r="LY2" s="1">
        <f>SUM(DF2:LV2)/4500</f>
        <v>1.5555555555555555E-3</v>
      </c>
      <c r="LZ2" s="4">
        <v>0</v>
      </c>
      <c r="MA2" s="4">
        <v>1</v>
      </c>
      <c r="MB2" s="4">
        <v>0</v>
      </c>
      <c r="MC2" s="4">
        <v>0</v>
      </c>
      <c r="MD2" s="4">
        <v>0</v>
      </c>
      <c r="ME2" s="4">
        <v>0</v>
      </c>
      <c r="MF2" s="4">
        <v>0</v>
      </c>
      <c r="MG2" s="4">
        <v>0</v>
      </c>
      <c r="MH2" s="4">
        <v>0</v>
      </c>
      <c r="MI2" s="4">
        <v>0</v>
      </c>
      <c r="MJ2" s="4">
        <v>0</v>
      </c>
      <c r="MK2" s="4">
        <v>0</v>
      </c>
      <c r="ML2" s="4">
        <v>0</v>
      </c>
      <c r="MM2" s="4">
        <v>0</v>
      </c>
      <c r="MN2" s="4">
        <v>0</v>
      </c>
      <c r="MO2" s="4">
        <v>0</v>
      </c>
      <c r="MP2" s="4">
        <v>0</v>
      </c>
      <c r="MQ2" s="4">
        <v>0</v>
      </c>
      <c r="MR2" s="4">
        <v>0</v>
      </c>
      <c r="MS2" s="4">
        <v>0</v>
      </c>
      <c r="MT2" s="4">
        <v>0</v>
      </c>
      <c r="MU2" s="4">
        <v>0</v>
      </c>
      <c r="MV2" s="4">
        <v>0</v>
      </c>
      <c r="MW2" s="4">
        <v>0</v>
      </c>
      <c r="MX2" s="4">
        <v>0</v>
      </c>
      <c r="MY2" s="4">
        <v>0</v>
      </c>
      <c r="MZ2" s="4">
        <v>0</v>
      </c>
      <c r="NA2" s="4">
        <v>0</v>
      </c>
      <c r="NB2" s="4">
        <v>0</v>
      </c>
      <c r="NC2" s="4">
        <v>0</v>
      </c>
      <c r="ND2" s="4">
        <v>0</v>
      </c>
      <c r="NE2" s="4">
        <v>0</v>
      </c>
      <c r="NF2" s="4">
        <v>0</v>
      </c>
      <c r="NG2" s="4">
        <v>0</v>
      </c>
      <c r="NH2" s="4">
        <v>0</v>
      </c>
      <c r="NI2" s="4">
        <v>0</v>
      </c>
      <c r="NJ2" s="4">
        <v>0</v>
      </c>
      <c r="NK2" s="4">
        <v>0</v>
      </c>
      <c r="NL2" s="4">
        <v>0</v>
      </c>
      <c r="NM2" s="4">
        <v>0</v>
      </c>
      <c r="NN2" s="4">
        <v>0</v>
      </c>
      <c r="NO2" s="4">
        <v>0</v>
      </c>
      <c r="NP2" s="4">
        <v>0</v>
      </c>
      <c r="NQ2" s="4">
        <v>0</v>
      </c>
      <c r="NR2" s="4">
        <v>0</v>
      </c>
      <c r="NS2" s="4">
        <v>0</v>
      </c>
      <c r="NT2" s="4">
        <v>0</v>
      </c>
      <c r="NU2" s="4">
        <v>0</v>
      </c>
      <c r="NV2" s="4">
        <v>0</v>
      </c>
      <c r="NW2" s="4">
        <v>0</v>
      </c>
      <c r="NX2" s="4">
        <v>0</v>
      </c>
      <c r="NY2" s="4">
        <v>0</v>
      </c>
      <c r="NZ2" s="4">
        <v>0</v>
      </c>
      <c r="OA2" s="4">
        <v>0</v>
      </c>
      <c r="OB2" s="4">
        <v>0</v>
      </c>
      <c r="OC2" s="4">
        <v>0</v>
      </c>
      <c r="OD2" s="4">
        <v>0</v>
      </c>
      <c r="OE2" s="4">
        <v>0</v>
      </c>
      <c r="OF2" s="4">
        <v>0</v>
      </c>
      <c r="OG2" s="4">
        <v>0</v>
      </c>
      <c r="OH2" s="4">
        <v>1</v>
      </c>
      <c r="OI2" s="4">
        <v>0</v>
      </c>
      <c r="OJ2" s="4">
        <v>0</v>
      </c>
      <c r="OK2" s="4">
        <v>0</v>
      </c>
      <c r="OL2" s="4">
        <v>0</v>
      </c>
      <c r="OM2" s="4">
        <v>0</v>
      </c>
      <c r="ON2" s="4">
        <v>0</v>
      </c>
      <c r="OO2" s="4">
        <v>0</v>
      </c>
      <c r="OP2" s="4">
        <v>0</v>
      </c>
      <c r="OQ2" s="4">
        <v>0</v>
      </c>
      <c r="OR2" s="4">
        <v>0</v>
      </c>
      <c r="OS2" s="4">
        <v>0</v>
      </c>
      <c r="OT2" s="4">
        <v>0</v>
      </c>
      <c r="OU2" s="4">
        <v>0</v>
      </c>
      <c r="OV2" s="4">
        <v>2</v>
      </c>
      <c r="OW2" s="4">
        <v>1</v>
      </c>
      <c r="OX2" s="4">
        <v>0</v>
      </c>
      <c r="OY2" s="4">
        <v>0</v>
      </c>
      <c r="OZ2" s="4">
        <v>0</v>
      </c>
      <c r="PA2" s="4">
        <v>0</v>
      </c>
      <c r="PB2" s="4">
        <v>0</v>
      </c>
      <c r="PC2" s="4">
        <v>0</v>
      </c>
      <c r="PD2" s="4">
        <v>0</v>
      </c>
      <c r="PE2" s="4">
        <v>0</v>
      </c>
      <c r="PF2" s="4">
        <v>0</v>
      </c>
      <c r="PG2" s="4">
        <v>0</v>
      </c>
      <c r="PH2" s="4">
        <v>0</v>
      </c>
      <c r="PI2" s="4">
        <v>0</v>
      </c>
      <c r="PJ2" s="4">
        <v>0</v>
      </c>
      <c r="PK2" s="4">
        <v>0</v>
      </c>
      <c r="PL2" s="4">
        <v>0</v>
      </c>
      <c r="PM2" s="4">
        <v>0</v>
      </c>
      <c r="PN2" s="4">
        <v>0</v>
      </c>
      <c r="PO2" s="4">
        <v>0</v>
      </c>
      <c r="PP2" s="4">
        <v>0</v>
      </c>
      <c r="PQ2" s="4">
        <v>0</v>
      </c>
      <c r="PR2" s="4">
        <v>0</v>
      </c>
      <c r="PS2" s="4">
        <v>0</v>
      </c>
      <c r="PT2" s="4">
        <v>0</v>
      </c>
      <c r="PU2" s="4">
        <v>0</v>
      </c>
      <c r="PV2" s="4">
        <v>0</v>
      </c>
      <c r="PW2" s="4">
        <v>0</v>
      </c>
      <c r="PX2" s="4">
        <v>0</v>
      </c>
      <c r="PY2" s="4">
        <v>0</v>
      </c>
      <c r="PZ2" s="4">
        <v>0</v>
      </c>
      <c r="QA2" s="4">
        <v>0</v>
      </c>
      <c r="QB2" s="4">
        <v>0</v>
      </c>
      <c r="QC2" s="4">
        <v>0</v>
      </c>
      <c r="QD2" s="4">
        <v>0</v>
      </c>
      <c r="QE2" s="4">
        <v>0</v>
      </c>
      <c r="QF2" s="4">
        <v>0</v>
      </c>
      <c r="QG2" s="4">
        <v>0</v>
      </c>
      <c r="QH2" s="4">
        <v>0</v>
      </c>
      <c r="QI2" s="4">
        <v>0</v>
      </c>
      <c r="QJ2" s="4">
        <v>0</v>
      </c>
      <c r="QK2" s="4">
        <v>0</v>
      </c>
      <c r="QL2" s="4">
        <v>0</v>
      </c>
      <c r="QM2" s="4">
        <v>0</v>
      </c>
      <c r="QN2" s="4">
        <v>0</v>
      </c>
      <c r="QO2" s="4">
        <v>0</v>
      </c>
      <c r="QP2" s="4">
        <v>0</v>
      </c>
      <c r="QQ2" s="4">
        <v>0</v>
      </c>
      <c r="QR2" s="4">
        <v>0</v>
      </c>
      <c r="QS2" s="4">
        <v>0</v>
      </c>
      <c r="QT2" s="4">
        <v>0</v>
      </c>
      <c r="QU2" s="4">
        <v>0</v>
      </c>
      <c r="QV2" s="4">
        <v>0</v>
      </c>
      <c r="QW2" s="4">
        <v>0</v>
      </c>
      <c r="QX2" s="4">
        <v>0</v>
      </c>
      <c r="QY2" s="4">
        <v>0</v>
      </c>
      <c r="QZ2" s="4">
        <v>0</v>
      </c>
      <c r="RA2" s="4">
        <v>0</v>
      </c>
      <c r="RB2" s="1">
        <f>AVERAGE(LZ2:RA2)</f>
        <v>3.787878787878788E-2</v>
      </c>
      <c r="RC2" s="1">
        <f>_xlfn.STDEV.S(LZ2:RA2)/132</f>
        <v>1.7273617607514002E-3</v>
      </c>
      <c r="RD2" s="1">
        <f>SUM(LZ2:RA2)/2640</f>
        <v>1.893939393939394E-3</v>
      </c>
      <c r="RE2" s="4">
        <v>0</v>
      </c>
      <c r="RF2" s="4">
        <v>0</v>
      </c>
      <c r="RG2" s="4">
        <v>0</v>
      </c>
      <c r="RH2" s="4">
        <v>0</v>
      </c>
      <c r="RI2" s="4">
        <v>0</v>
      </c>
      <c r="RJ2" s="4">
        <v>0</v>
      </c>
      <c r="RK2" s="4">
        <v>1</v>
      </c>
      <c r="RL2" s="4">
        <v>1</v>
      </c>
      <c r="RM2" s="4">
        <v>0</v>
      </c>
      <c r="RN2" s="4">
        <v>0</v>
      </c>
      <c r="RO2" s="4">
        <v>0</v>
      </c>
      <c r="RP2" s="4">
        <v>0</v>
      </c>
      <c r="RQ2" s="4">
        <v>0</v>
      </c>
      <c r="RR2" s="4">
        <v>0</v>
      </c>
      <c r="RS2" s="4">
        <v>0</v>
      </c>
      <c r="RT2" s="4">
        <v>0</v>
      </c>
      <c r="RU2" s="4">
        <v>0</v>
      </c>
      <c r="RV2" s="4">
        <v>0</v>
      </c>
      <c r="RW2" s="4">
        <v>0</v>
      </c>
      <c r="RX2" s="4">
        <v>0</v>
      </c>
      <c r="RY2" s="1">
        <f>AVERAGE(RE2:RX2)</f>
        <v>0.1</v>
      </c>
      <c r="RZ2" s="1">
        <f>_xlfn.STDEV.S(RE2:RX2)/20</f>
        <v>1.5389675281277312E-2</v>
      </c>
      <c r="SA2" s="1">
        <f>SUM(RE2:RX2)/400</f>
        <v>5.0000000000000001E-3</v>
      </c>
      <c r="SB2" s="4">
        <v>0</v>
      </c>
      <c r="SC2" s="4">
        <v>0</v>
      </c>
      <c r="SD2" s="4">
        <v>2</v>
      </c>
      <c r="SE2" s="4">
        <v>0</v>
      </c>
      <c r="SF2" s="4">
        <v>0</v>
      </c>
      <c r="SG2" s="4">
        <v>4</v>
      </c>
      <c r="SH2" s="4">
        <v>0</v>
      </c>
      <c r="SI2" s="4">
        <v>0</v>
      </c>
      <c r="SJ2" s="4">
        <v>0</v>
      </c>
      <c r="SK2" s="4">
        <v>0</v>
      </c>
      <c r="SL2" s="4">
        <v>0</v>
      </c>
      <c r="SM2" s="4">
        <v>0</v>
      </c>
      <c r="SN2" s="4">
        <v>0</v>
      </c>
      <c r="SO2" s="4">
        <v>0</v>
      </c>
      <c r="SP2" s="4">
        <v>0</v>
      </c>
      <c r="SQ2" s="4">
        <v>0</v>
      </c>
      <c r="SR2" s="4">
        <v>0</v>
      </c>
      <c r="SS2" s="4">
        <v>1</v>
      </c>
      <c r="ST2" s="4">
        <v>0</v>
      </c>
      <c r="SU2" s="4">
        <v>0</v>
      </c>
      <c r="SV2" s="4">
        <v>0</v>
      </c>
      <c r="SW2" s="4">
        <v>0</v>
      </c>
      <c r="SX2" s="4">
        <v>0</v>
      </c>
      <c r="SY2" s="4">
        <v>0</v>
      </c>
      <c r="SZ2" s="4">
        <v>0</v>
      </c>
      <c r="TA2" s="4">
        <v>1</v>
      </c>
      <c r="TB2" s="4">
        <v>0</v>
      </c>
      <c r="TC2" s="4">
        <v>0</v>
      </c>
      <c r="TD2" s="4">
        <v>3</v>
      </c>
      <c r="TE2" s="4">
        <v>1</v>
      </c>
      <c r="TF2" s="4">
        <v>1</v>
      </c>
      <c r="TG2" s="4">
        <v>1</v>
      </c>
      <c r="TH2" s="4">
        <v>0</v>
      </c>
      <c r="TI2" s="4">
        <v>0</v>
      </c>
      <c r="TJ2" s="4">
        <v>0</v>
      </c>
      <c r="TK2" s="4">
        <v>0</v>
      </c>
      <c r="TL2" s="4">
        <v>0</v>
      </c>
      <c r="TM2" s="4">
        <v>0</v>
      </c>
      <c r="TN2" s="4">
        <v>0</v>
      </c>
      <c r="TO2" s="4">
        <v>0</v>
      </c>
      <c r="TP2" s="4">
        <v>0</v>
      </c>
      <c r="TQ2" s="4">
        <v>0</v>
      </c>
      <c r="TR2" s="4">
        <v>0</v>
      </c>
      <c r="TS2" s="4">
        <v>0</v>
      </c>
      <c r="TT2" s="4">
        <v>0</v>
      </c>
      <c r="TU2" s="4">
        <v>0</v>
      </c>
      <c r="TV2" s="4">
        <v>0</v>
      </c>
      <c r="TW2" s="4">
        <v>0</v>
      </c>
      <c r="TX2" s="4">
        <v>0</v>
      </c>
      <c r="TY2" s="4">
        <v>0</v>
      </c>
      <c r="TZ2" s="4">
        <v>0</v>
      </c>
      <c r="UA2" s="4">
        <v>0</v>
      </c>
      <c r="UB2" s="4">
        <v>1</v>
      </c>
      <c r="UC2" s="4">
        <v>0</v>
      </c>
      <c r="UD2" s="4">
        <v>0</v>
      </c>
      <c r="UE2" s="4">
        <v>0</v>
      </c>
      <c r="UF2" s="4">
        <v>0</v>
      </c>
      <c r="UG2" s="4">
        <v>0</v>
      </c>
      <c r="UH2" s="4">
        <v>0</v>
      </c>
      <c r="UI2" s="4">
        <v>0</v>
      </c>
      <c r="UJ2" s="4">
        <v>0</v>
      </c>
      <c r="UK2" s="4">
        <v>0</v>
      </c>
      <c r="UL2" s="4">
        <v>0</v>
      </c>
      <c r="UM2" s="4">
        <v>0</v>
      </c>
      <c r="UN2" s="4">
        <v>1</v>
      </c>
      <c r="UO2" s="4">
        <v>0</v>
      </c>
      <c r="UP2" s="4">
        <v>0</v>
      </c>
      <c r="UQ2" s="4">
        <v>0</v>
      </c>
      <c r="UR2" s="4">
        <v>0</v>
      </c>
      <c r="US2" s="4">
        <v>0</v>
      </c>
      <c r="UT2" s="4">
        <v>1</v>
      </c>
      <c r="UU2" s="4">
        <v>0</v>
      </c>
      <c r="UV2" s="4">
        <v>0</v>
      </c>
      <c r="UW2" s="4">
        <v>0</v>
      </c>
      <c r="UX2" s="4">
        <v>0</v>
      </c>
      <c r="UY2" s="4">
        <v>0</v>
      </c>
      <c r="UZ2" s="4">
        <v>0</v>
      </c>
      <c r="VA2" s="4">
        <v>0</v>
      </c>
      <c r="VB2" s="4">
        <v>0</v>
      </c>
      <c r="VC2" s="4">
        <v>0</v>
      </c>
      <c r="VD2" s="4">
        <v>0</v>
      </c>
      <c r="VE2" s="4">
        <v>0</v>
      </c>
      <c r="VF2" s="4">
        <v>0</v>
      </c>
      <c r="VG2" s="4">
        <v>0</v>
      </c>
      <c r="VH2" s="4">
        <v>0</v>
      </c>
      <c r="VI2" s="4">
        <v>1</v>
      </c>
      <c r="VJ2" s="4">
        <v>1</v>
      </c>
      <c r="VK2" s="4">
        <v>0</v>
      </c>
      <c r="VL2" s="4">
        <v>0</v>
      </c>
      <c r="VM2" s="4">
        <v>0</v>
      </c>
      <c r="VN2" s="4">
        <v>0</v>
      </c>
      <c r="VO2" s="4">
        <v>1</v>
      </c>
      <c r="VP2" s="4">
        <v>0</v>
      </c>
      <c r="VQ2" s="4">
        <v>0</v>
      </c>
      <c r="VR2" s="4">
        <v>0</v>
      </c>
      <c r="VS2" s="4">
        <v>0</v>
      </c>
      <c r="VT2" s="4">
        <v>0</v>
      </c>
      <c r="VU2" s="4">
        <v>0</v>
      </c>
      <c r="VV2" s="4">
        <v>0</v>
      </c>
      <c r="VW2" s="4">
        <v>0</v>
      </c>
      <c r="VX2" s="4">
        <v>0</v>
      </c>
      <c r="VY2" s="4">
        <v>0</v>
      </c>
      <c r="VZ2" s="4">
        <v>0</v>
      </c>
      <c r="WA2" s="4">
        <v>0</v>
      </c>
      <c r="WB2" s="4">
        <v>0</v>
      </c>
      <c r="WC2" s="4">
        <v>0</v>
      </c>
      <c r="WD2" s="4">
        <v>0</v>
      </c>
      <c r="WE2" s="4">
        <v>0</v>
      </c>
      <c r="WF2" s="4">
        <v>0</v>
      </c>
      <c r="WG2" s="4">
        <v>0</v>
      </c>
      <c r="WH2" s="4">
        <v>0</v>
      </c>
      <c r="WI2" s="4">
        <v>0</v>
      </c>
      <c r="WJ2" s="4">
        <v>1</v>
      </c>
      <c r="WK2" s="4">
        <v>0</v>
      </c>
      <c r="WL2" s="4">
        <v>0</v>
      </c>
      <c r="WM2" s="4">
        <v>0</v>
      </c>
      <c r="WN2" s="4">
        <v>0</v>
      </c>
      <c r="WO2" s="4">
        <v>0</v>
      </c>
      <c r="WP2" s="4">
        <v>0</v>
      </c>
      <c r="WQ2" s="4">
        <v>0</v>
      </c>
      <c r="WR2" s="4">
        <v>0</v>
      </c>
      <c r="WS2" s="4">
        <v>0</v>
      </c>
      <c r="WT2" s="4">
        <v>0</v>
      </c>
      <c r="WU2" s="4">
        <v>0</v>
      </c>
      <c r="WV2" s="4">
        <v>0</v>
      </c>
      <c r="WW2" s="4">
        <v>0</v>
      </c>
      <c r="WX2" s="4">
        <v>0</v>
      </c>
      <c r="WY2" s="4">
        <v>0</v>
      </c>
      <c r="WZ2" s="4">
        <v>1</v>
      </c>
      <c r="XA2" s="4">
        <v>0</v>
      </c>
      <c r="XB2" s="1">
        <f>AVERAGE(SB2:XA2)</f>
        <v>0.16923076923076924</v>
      </c>
      <c r="XC2" s="1">
        <f>_xlfn.STDEV.S(SB2:XA2)/130</f>
        <v>4.1901570625519774E-3</v>
      </c>
      <c r="XD2" s="1">
        <f>SUM(SB2:XA2)/2600</f>
        <v>8.4615384615384613E-3</v>
      </c>
      <c r="XE2" s="4">
        <v>47</v>
      </c>
    </row>
    <row r="3" spans="1:629">
      <c r="A3" s="3" t="s">
        <v>615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1">
        <f t="shared" ref="BF3:BF66" si="0">AVERAGE(B3:BE3)</f>
        <v>0</v>
      </c>
      <c r="BG3" s="1">
        <f t="shared" ref="BG3:BG66" si="1">_xlfn.STDEV.S(B3:BE3)/56</f>
        <v>0</v>
      </c>
      <c r="BH3" s="1">
        <f t="shared" ref="BH3:BH66" si="2">SUM(B3:BE3)/1120</f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1">
        <f t="shared" ref="BT3:BT66" si="3">AVERAGE(BI3:BS3)</f>
        <v>0</v>
      </c>
      <c r="BU3" s="1">
        <f t="shared" ref="BU3:BU66" si="4">_xlfn.STDEV.S(BI3:BS3)/11</f>
        <v>0</v>
      </c>
      <c r="BV3" s="1">
        <f t="shared" ref="BV3:BV66" si="5">SUM(BI3:BS3)/220</f>
        <v>0</v>
      </c>
      <c r="BW3" s="4">
        <v>0</v>
      </c>
      <c r="BX3" s="4">
        <v>0</v>
      </c>
      <c r="BY3" s="4">
        <v>0</v>
      </c>
      <c r="BZ3" s="4">
        <v>0</v>
      </c>
      <c r="CA3" s="1">
        <f t="shared" ref="CA3:CA66" si="6">AVERAGE(BW3:BZ3)</f>
        <v>0</v>
      </c>
      <c r="CB3" s="1">
        <f t="shared" ref="CB3:CB66" si="7">_xlfn.STDEV.S(BW3:BZ3)/4</f>
        <v>0</v>
      </c>
      <c r="CC3" s="1">
        <f t="shared" ref="CC3:CC66" si="8">SUM(BW3:BZ3)/80</f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1">
        <f t="shared" ref="CY3:CY66" si="9">AVERAGE(CD3:CX3)</f>
        <v>0</v>
      </c>
      <c r="CZ3" s="1">
        <f t="shared" ref="CZ3:CZ66" si="10">_xlfn.STDEV.S(CD3:CX3)/21</f>
        <v>0</v>
      </c>
      <c r="DA3" s="1">
        <f t="shared" ref="DA3:DA66" si="11">SUM(CD3:CX3)/420</f>
        <v>0</v>
      </c>
      <c r="DB3" s="4">
        <v>1</v>
      </c>
      <c r="DC3" s="5" t="s">
        <v>614</v>
      </c>
      <c r="DD3" s="5" t="s">
        <v>614</v>
      </c>
      <c r="DE3" s="1">
        <f t="shared" ref="DE3:DE66" si="12">SUM(DB3)/1560</f>
        <v>6.4102564102564103E-4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>
        <v>0</v>
      </c>
      <c r="DP3" s="4">
        <v>1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4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0</v>
      </c>
      <c r="EM3" s="4">
        <v>0</v>
      </c>
      <c r="EN3" s="4">
        <v>0</v>
      </c>
      <c r="EO3" s="4">
        <v>0</v>
      </c>
      <c r="EP3" s="4">
        <v>0</v>
      </c>
      <c r="EQ3" s="4">
        <v>0</v>
      </c>
      <c r="ER3" s="4">
        <v>2</v>
      </c>
      <c r="ES3" s="4">
        <v>0</v>
      </c>
      <c r="ET3" s="4">
        <v>0</v>
      </c>
      <c r="EU3" s="4">
        <v>0</v>
      </c>
      <c r="EV3" s="4">
        <v>0</v>
      </c>
      <c r="EW3" s="4">
        <v>0</v>
      </c>
      <c r="EX3" s="4">
        <v>0</v>
      </c>
      <c r="EY3" s="4">
        <v>0</v>
      </c>
      <c r="EZ3" s="4">
        <v>0</v>
      </c>
      <c r="FA3" s="4">
        <v>0</v>
      </c>
      <c r="FB3" s="4">
        <v>0</v>
      </c>
      <c r="FC3" s="4">
        <v>0</v>
      </c>
      <c r="FD3" s="4">
        <v>0</v>
      </c>
      <c r="FE3" s="4">
        <v>0</v>
      </c>
      <c r="FF3" s="4">
        <v>0</v>
      </c>
      <c r="FG3" s="4">
        <v>0</v>
      </c>
      <c r="FH3" s="4">
        <v>0</v>
      </c>
      <c r="FI3" s="4">
        <v>0</v>
      </c>
      <c r="FJ3" s="4">
        <v>0</v>
      </c>
      <c r="FK3" s="4">
        <v>0</v>
      </c>
      <c r="FL3" s="4">
        <v>0</v>
      </c>
      <c r="FM3" s="4">
        <v>0</v>
      </c>
      <c r="FN3" s="4">
        <v>1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0</v>
      </c>
      <c r="FX3" s="4">
        <v>0</v>
      </c>
      <c r="FY3" s="4">
        <v>0</v>
      </c>
      <c r="FZ3" s="4">
        <v>0</v>
      </c>
      <c r="GA3" s="4">
        <v>0</v>
      </c>
      <c r="GB3" s="4">
        <v>0</v>
      </c>
      <c r="GC3" s="4">
        <v>0</v>
      </c>
      <c r="GD3" s="4">
        <v>0</v>
      </c>
      <c r="GE3" s="4">
        <v>0</v>
      </c>
      <c r="GF3" s="4">
        <v>0</v>
      </c>
      <c r="GG3" s="4">
        <v>0</v>
      </c>
      <c r="GH3" s="4">
        <v>0</v>
      </c>
      <c r="GI3" s="4">
        <v>0</v>
      </c>
      <c r="GJ3" s="4">
        <v>0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0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  <c r="HB3" s="4">
        <v>0</v>
      </c>
      <c r="HC3" s="4">
        <v>0</v>
      </c>
      <c r="HD3" s="4">
        <v>0</v>
      </c>
      <c r="HE3" s="4">
        <v>0</v>
      </c>
      <c r="HF3" s="4">
        <v>0</v>
      </c>
      <c r="HG3" s="4">
        <v>0</v>
      </c>
      <c r="HH3" s="4">
        <v>0</v>
      </c>
      <c r="HI3" s="4">
        <v>0</v>
      </c>
      <c r="HJ3" s="4">
        <v>0</v>
      </c>
      <c r="HK3" s="4">
        <v>0</v>
      </c>
      <c r="HL3" s="4">
        <v>1</v>
      </c>
      <c r="HM3" s="4">
        <v>0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0</v>
      </c>
      <c r="HT3" s="4">
        <v>0</v>
      </c>
      <c r="HU3" s="4">
        <v>0</v>
      </c>
      <c r="HV3" s="4">
        <v>0</v>
      </c>
      <c r="HW3" s="4">
        <v>0</v>
      </c>
      <c r="HX3" s="4">
        <v>0</v>
      </c>
      <c r="HY3" s="4">
        <v>0</v>
      </c>
      <c r="HZ3" s="4">
        <v>0</v>
      </c>
      <c r="IA3" s="4">
        <v>0</v>
      </c>
      <c r="IB3" s="4">
        <v>0</v>
      </c>
      <c r="IC3" s="4">
        <v>0</v>
      </c>
      <c r="ID3" s="4">
        <v>0</v>
      </c>
      <c r="IE3" s="4">
        <v>0</v>
      </c>
      <c r="IF3" s="4">
        <v>0</v>
      </c>
      <c r="IG3" s="4">
        <v>0</v>
      </c>
      <c r="IH3" s="4">
        <v>0</v>
      </c>
      <c r="II3" s="4">
        <v>0</v>
      </c>
      <c r="IJ3" s="4">
        <v>0</v>
      </c>
      <c r="IK3" s="4">
        <v>0</v>
      </c>
      <c r="IL3" s="4">
        <v>0</v>
      </c>
      <c r="IM3" s="4">
        <v>0</v>
      </c>
      <c r="IN3" s="4">
        <v>0</v>
      </c>
      <c r="IO3" s="4">
        <v>0</v>
      </c>
      <c r="IP3" s="4">
        <v>0</v>
      </c>
      <c r="IQ3" s="4">
        <v>0</v>
      </c>
      <c r="IR3" s="4">
        <v>0</v>
      </c>
      <c r="IS3" s="4">
        <v>0</v>
      </c>
      <c r="IT3" s="4">
        <v>0</v>
      </c>
      <c r="IU3" s="4">
        <v>0</v>
      </c>
      <c r="IV3" s="4">
        <v>0</v>
      </c>
      <c r="IW3" s="4">
        <v>0</v>
      </c>
      <c r="IX3" s="4">
        <v>0</v>
      </c>
      <c r="IY3" s="4">
        <v>0</v>
      </c>
      <c r="IZ3" s="4">
        <v>0</v>
      </c>
      <c r="JA3" s="4">
        <v>0</v>
      </c>
      <c r="JB3" s="4">
        <v>0</v>
      </c>
      <c r="JC3" s="4">
        <v>0</v>
      </c>
      <c r="JD3" s="4">
        <v>0</v>
      </c>
      <c r="JE3" s="4">
        <v>0</v>
      </c>
      <c r="JF3" s="4">
        <v>0</v>
      </c>
      <c r="JG3" s="4">
        <v>0</v>
      </c>
      <c r="JH3" s="4">
        <v>0</v>
      </c>
      <c r="JI3" s="4">
        <v>0</v>
      </c>
      <c r="JJ3" s="4">
        <v>0</v>
      </c>
      <c r="JK3" s="4">
        <v>0</v>
      </c>
      <c r="JL3" s="4">
        <v>0</v>
      </c>
      <c r="JM3" s="4">
        <v>0</v>
      </c>
      <c r="JN3" s="4">
        <v>0</v>
      </c>
      <c r="JO3" s="4">
        <v>0</v>
      </c>
      <c r="JP3" s="4">
        <v>0</v>
      </c>
      <c r="JQ3" s="4">
        <v>0</v>
      </c>
      <c r="JR3" s="4">
        <v>0</v>
      </c>
      <c r="JS3" s="4">
        <v>0</v>
      </c>
      <c r="JT3" s="4">
        <v>0</v>
      </c>
      <c r="JU3" s="4">
        <v>0</v>
      </c>
      <c r="JV3" s="4">
        <v>0</v>
      </c>
      <c r="JW3" s="4">
        <v>0</v>
      </c>
      <c r="JX3" s="4">
        <v>0</v>
      </c>
      <c r="JY3" s="4">
        <v>0</v>
      </c>
      <c r="JZ3" s="4">
        <v>0</v>
      </c>
      <c r="KA3" s="4">
        <v>0</v>
      </c>
      <c r="KB3" s="4">
        <v>0</v>
      </c>
      <c r="KC3" s="4">
        <v>0</v>
      </c>
      <c r="KD3" s="4">
        <v>0</v>
      </c>
      <c r="KE3" s="4">
        <v>0</v>
      </c>
      <c r="KF3" s="4">
        <v>0</v>
      </c>
      <c r="KG3" s="4">
        <v>0</v>
      </c>
      <c r="KH3" s="4">
        <v>0</v>
      </c>
      <c r="KI3" s="4">
        <v>0</v>
      </c>
      <c r="KJ3" s="4">
        <v>0</v>
      </c>
      <c r="KK3" s="4">
        <v>0</v>
      </c>
      <c r="KL3" s="4">
        <v>0</v>
      </c>
      <c r="KM3" s="4">
        <v>0</v>
      </c>
      <c r="KN3" s="4">
        <v>0</v>
      </c>
      <c r="KO3" s="4">
        <v>0</v>
      </c>
      <c r="KP3" s="4">
        <v>0</v>
      </c>
      <c r="KQ3" s="4">
        <v>0</v>
      </c>
      <c r="KR3" s="4">
        <v>0</v>
      </c>
      <c r="KS3" s="4">
        <v>0</v>
      </c>
      <c r="KT3" s="4">
        <v>0</v>
      </c>
      <c r="KU3" s="4">
        <v>0</v>
      </c>
      <c r="KV3" s="4">
        <v>0</v>
      </c>
      <c r="KW3" s="4">
        <v>0</v>
      </c>
      <c r="KX3" s="4">
        <v>0</v>
      </c>
      <c r="KY3" s="4">
        <v>0</v>
      </c>
      <c r="KZ3" s="4">
        <v>0</v>
      </c>
      <c r="LA3" s="4">
        <v>0</v>
      </c>
      <c r="LB3" s="4">
        <v>0</v>
      </c>
      <c r="LC3" s="4">
        <v>0</v>
      </c>
      <c r="LD3" s="4">
        <v>0</v>
      </c>
      <c r="LE3" s="4">
        <v>0</v>
      </c>
      <c r="LF3" s="4">
        <v>0</v>
      </c>
      <c r="LG3" s="4">
        <v>0</v>
      </c>
      <c r="LH3" s="4">
        <v>0</v>
      </c>
      <c r="LI3" s="4">
        <v>0</v>
      </c>
      <c r="LJ3" s="4">
        <v>0</v>
      </c>
      <c r="LK3" s="4">
        <v>0</v>
      </c>
      <c r="LL3" s="4">
        <v>0</v>
      </c>
      <c r="LM3" s="4">
        <v>0</v>
      </c>
      <c r="LN3" s="4">
        <v>0</v>
      </c>
      <c r="LO3" s="4">
        <v>0</v>
      </c>
      <c r="LP3" s="4">
        <v>0</v>
      </c>
      <c r="LQ3" s="4">
        <v>0</v>
      </c>
      <c r="LR3" s="4">
        <v>0</v>
      </c>
      <c r="LS3" s="4">
        <v>0</v>
      </c>
      <c r="LT3" s="4">
        <v>0</v>
      </c>
      <c r="LU3" s="4">
        <v>0</v>
      </c>
      <c r="LV3" s="4">
        <v>0</v>
      </c>
      <c r="LW3" s="1">
        <f t="shared" ref="LW3:LW66" si="13">AVERAGE(DF3:LV3)</f>
        <v>0.04</v>
      </c>
      <c r="LX3" s="1">
        <f t="shared" ref="LX3:LX66" si="14">_xlfn.STDEV.S(DF3:LV3)/225</f>
        <v>1.4129659101122468E-3</v>
      </c>
      <c r="LY3" s="1">
        <f t="shared" ref="LY3:LY66" si="15">SUM(DF3:LV3)/4500</f>
        <v>2E-3</v>
      </c>
      <c r="LZ3" s="4">
        <v>0</v>
      </c>
      <c r="MA3" s="4">
        <v>0</v>
      </c>
      <c r="MB3" s="4">
        <v>0</v>
      </c>
      <c r="MC3" s="4">
        <v>0</v>
      </c>
      <c r="MD3" s="4">
        <v>0</v>
      </c>
      <c r="ME3" s="4">
        <v>0</v>
      </c>
      <c r="MF3" s="4">
        <v>0</v>
      </c>
      <c r="MG3" s="4">
        <v>0</v>
      </c>
      <c r="MH3" s="4">
        <v>0</v>
      </c>
      <c r="MI3" s="4">
        <v>0</v>
      </c>
      <c r="MJ3" s="4">
        <v>0</v>
      </c>
      <c r="MK3" s="4">
        <v>0</v>
      </c>
      <c r="ML3" s="4">
        <v>0</v>
      </c>
      <c r="MM3" s="4">
        <v>0</v>
      </c>
      <c r="MN3" s="4">
        <v>1</v>
      </c>
      <c r="MO3" s="4">
        <v>0</v>
      </c>
      <c r="MP3" s="4">
        <v>0</v>
      </c>
      <c r="MQ3" s="4">
        <v>0</v>
      </c>
      <c r="MR3" s="4">
        <v>0</v>
      </c>
      <c r="MS3" s="4">
        <v>0</v>
      </c>
      <c r="MT3" s="4">
        <v>0</v>
      </c>
      <c r="MU3" s="4">
        <v>0</v>
      </c>
      <c r="MV3" s="4">
        <v>0</v>
      </c>
      <c r="MW3" s="4">
        <v>0</v>
      </c>
      <c r="MX3" s="4">
        <v>0</v>
      </c>
      <c r="MY3" s="4">
        <v>0</v>
      </c>
      <c r="MZ3" s="4">
        <v>0</v>
      </c>
      <c r="NA3" s="4">
        <v>0</v>
      </c>
      <c r="NB3" s="4">
        <v>0</v>
      </c>
      <c r="NC3" s="4">
        <v>0</v>
      </c>
      <c r="ND3" s="4">
        <v>0</v>
      </c>
      <c r="NE3" s="4">
        <v>0</v>
      </c>
      <c r="NF3" s="4">
        <v>0</v>
      </c>
      <c r="NG3" s="4">
        <v>0</v>
      </c>
      <c r="NH3" s="4">
        <v>0</v>
      </c>
      <c r="NI3" s="4">
        <v>0</v>
      </c>
      <c r="NJ3" s="4">
        <v>0</v>
      </c>
      <c r="NK3" s="4">
        <v>0</v>
      </c>
      <c r="NL3" s="4">
        <v>0</v>
      </c>
      <c r="NM3" s="4">
        <v>0</v>
      </c>
      <c r="NN3" s="4">
        <v>0</v>
      </c>
      <c r="NO3" s="4">
        <v>0</v>
      </c>
      <c r="NP3" s="4">
        <v>0</v>
      </c>
      <c r="NQ3" s="4">
        <v>0</v>
      </c>
      <c r="NR3" s="4">
        <v>0</v>
      </c>
      <c r="NS3" s="4">
        <v>0</v>
      </c>
      <c r="NT3" s="4">
        <v>0</v>
      </c>
      <c r="NU3" s="4">
        <v>1</v>
      </c>
      <c r="NV3" s="4">
        <v>0</v>
      </c>
      <c r="NW3" s="4">
        <v>0</v>
      </c>
      <c r="NX3" s="4">
        <v>0</v>
      </c>
      <c r="NY3" s="4">
        <v>0</v>
      </c>
      <c r="NZ3" s="4">
        <v>0</v>
      </c>
      <c r="OA3" s="4">
        <v>0</v>
      </c>
      <c r="OB3" s="4">
        <v>0</v>
      </c>
      <c r="OC3" s="4">
        <v>0</v>
      </c>
      <c r="OD3" s="4">
        <v>0</v>
      </c>
      <c r="OE3" s="4">
        <v>0</v>
      </c>
      <c r="OF3" s="4">
        <v>0</v>
      </c>
      <c r="OG3" s="4">
        <v>0</v>
      </c>
      <c r="OH3" s="4">
        <v>0</v>
      </c>
      <c r="OI3" s="4">
        <v>0</v>
      </c>
      <c r="OJ3" s="4">
        <v>0</v>
      </c>
      <c r="OK3" s="4">
        <v>0</v>
      </c>
      <c r="OL3" s="4">
        <v>0</v>
      </c>
      <c r="OM3" s="4">
        <v>0</v>
      </c>
      <c r="ON3" s="4">
        <v>0</v>
      </c>
      <c r="OO3" s="4">
        <v>0</v>
      </c>
      <c r="OP3" s="4">
        <v>0</v>
      </c>
      <c r="OQ3" s="4">
        <v>0</v>
      </c>
      <c r="OR3" s="4">
        <v>0</v>
      </c>
      <c r="OS3" s="4">
        <v>0</v>
      </c>
      <c r="OT3" s="4">
        <v>0</v>
      </c>
      <c r="OU3" s="4">
        <v>0</v>
      </c>
      <c r="OV3" s="4">
        <v>1</v>
      </c>
      <c r="OW3" s="4">
        <v>0</v>
      </c>
      <c r="OX3" s="4">
        <v>0</v>
      </c>
      <c r="OY3" s="4">
        <v>0</v>
      </c>
      <c r="OZ3" s="4">
        <v>0</v>
      </c>
      <c r="PA3" s="4">
        <v>0</v>
      </c>
      <c r="PB3" s="4">
        <v>0</v>
      </c>
      <c r="PC3" s="4">
        <v>0</v>
      </c>
      <c r="PD3" s="4">
        <v>0</v>
      </c>
      <c r="PE3" s="4">
        <v>0</v>
      </c>
      <c r="PF3" s="4">
        <v>0</v>
      </c>
      <c r="PG3" s="4">
        <v>0</v>
      </c>
      <c r="PH3" s="4">
        <v>0</v>
      </c>
      <c r="PI3" s="4">
        <v>0</v>
      </c>
      <c r="PJ3" s="4">
        <v>0</v>
      </c>
      <c r="PK3" s="4">
        <v>0</v>
      </c>
      <c r="PL3" s="4">
        <v>0</v>
      </c>
      <c r="PM3" s="4">
        <v>0</v>
      </c>
      <c r="PN3" s="4">
        <v>0</v>
      </c>
      <c r="PO3" s="4">
        <v>0</v>
      </c>
      <c r="PP3" s="4">
        <v>0</v>
      </c>
      <c r="PQ3" s="4">
        <v>0</v>
      </c>
      <c r="PR3" s="4">
        <v>0</v>
      </c>
      <c r="PS3" s="4">
        <v>0</v>
      </c>
      <c r="PT3" s="4">
        <v>0</v>
      </c>
      <c r="PU3" s="4">
        <v>0</v>
      </c>
      <c r="PV3" s="4">
        <v>0</v>
      </c>
      <c r="PW3" s="4">
        <v>0</v>
      </c>
      <c r="PX3" s="4">
        <v>0</v>
      </c>
      <c r="PY3" s="4">
        <v>0</v>
      </c>
      <c r="PZ3" s="4">
        <v>0</v>
      </c>
      <c r="QA3" s="4">
        <v>0</v>
      </c>
      <c r="QB3" s="4">
        <v>0</v>
      </c>
      <c r="QC3" s="4">
        <v>0</v>
      </c>
      <c r="QD3" s="4">
        <v>0</v>
      </c>
      <c r="QE3" s="4">
        <v>0</v>
      </c>
      <c r="QF3" s="4">
        <v>0</v>
      </c>
      <c r="QG3" s="4">
        <v>0</v>
      </c>
      <c r="QH3" s="4">
        <v>0</v>
      </c>
      <c r="QI3" s="4">
        <v>0</v>
      </c>
      <c r="QJ3" s="4">
        <v>0</v>
      </c>
      <c r="QK3" s="4">
        <v>0</v>
      </c>
      <c r="QL3" s="4">
        <v>0</v>
      </c>
      <c r="QM3" s="4">
        <v>0</v>
      </c>
      <c r="QN3" s="4">
        <v>0</v>
      </c>
      <c r="QO3" s="4">
        <v>0</v>
      </c>
      <c r="QP3" s="4">
        <v>0</v>
      </c>
      <c r="QQ3" s="4">
        <v>0</v>
      </c>
      <c r="QR3" s="4">
        <v>0</v>
      </c>
      <c r="QS3" s="4">
        <v>0</v>
      </c>
      <c r="QT3" s="4">
        <v>0</v>
      </c>
      <c r="QU3" s="4">
        <v>0</v>
      </c>
      <c r="QV3" s="4">
        <v>0</v>
      </c>
      <c r="QW3" s="4">
        <v>0</v>
      </c>
      <c r="QX3" s="4">
        <v>0</v>
      </c>
      <c r="QY3" s="4">
        <v>0</v>
      </c>
      <c r="QZ3" s="4">
        <v>0</v>
      </c>
      <c r="RA3" s="4">
        <v>0</v>
      </c>
      <c r="RB3" s="1">
        <f t="shared" ref="RB3:RB66" si="16">AVERAGE(LZ3:RA3)</f>
        <v>2.2727272727272728E-2</v>
      </c>
      <c r="RC3" s="1">
        <f t="shared" ref="RC3:RC66" si="17">_xlfn.STDEV.S(LZ3:RA3)/132</f>
        <v>1.1333366620094969E-3</v>
      </c>
      <c r="RD3" s="1">
        <f t="shared" ref="RD3:RD66" si="18">SUM(LZ3:RA3)/2640</f>
        <v>1.1363636363636363E-3</v>
      </c>
      <c r="RE3" s="4">
        <v>0</v>
      </c>
      <c r="RF3" s="4">
        <v>0</v>
      </c>
      <c r="RG3" s="4">
        <v>0</v>
      </c>
      <c r="RH3" s="4">
        <v>0</v>
      </c>
      <c r="RI3" s="4">
        <v>0</v>
      </c>
      <c r="RJ3" s="4">
        <v>0</v>
      </c>
      <c r="RK3" s="4">
        <v>0</v>
      </c>
      <c r="RL3" s="4">
        <v>0</v>
      </c>
      <c r="RM3" s="4">
        <v>0</v>
      </c>
      <c r="RN3" s="4">
        <v>0</v>
      </c>
      <c r="RO3" s="4">
        <v>0</v>
      </c>
      <c r="RP3" s="4">
        <v>0</v>
      </c>
      <c r="RQ3" s="4">
        <v>0</v>
      </c>
      <c r="RR3" s="4">
        <v>0</v>
      </c>
      <c r="RS3" s="4">
        <v>0</v>
      </c>
      <c r="RT3" s="4">
        <v>0</v>
      </c>
      <c r="RU3" s="4">
        <v>0</v>
      </c>
      <c r="RV3" s="4">
        <v>0</v>
      </c>
      <c r="RW3" s="4">
        <v>0</v>
      </c>
      <c r="RX3" s="4">
        <v>0</v>
      </c>
      <c r="RY3" s="1">
        <f t="shared" ref="RY3:RY66" si="19">AVERAGE(RE3:RX3)</f>
        <v>0</v>
      </c>
      <c r="RZ3" s="1">
        <f t="shared" ref="RZ3:RZ66" si="20">_xlfn.STDEV.S(RE3:RX3)/20</f>
        <v>0</v>
      </c>
      <c r="SA3" s="1">
        <f t="shared" ref="SA3:SA66" si="21">SUM(RE3:RX3)/400</f>
        <v>0</v>
      </c>
      <c r="SB3" s="4">
        <v>0</v>
      </c>
      <c r="SC3" s="4">
        <v>0</v>
      </c>
      <c r="SD3" s="4">
        <v>0</v>
      </c>
      <c r="SE3" s="4">
        <v>0</v>
      </c>
      <c r="SF3" s="4">
        <v>0</v>
      </c>
      <c r="SG3" s="4">
        <v>2</v>
      </c>
      <c r="SH3" s="4">
        <v>0</v>
      </c>
      <c r="SI3" s="4">
        <v>0</v>
      </c>
      <c r="SJ3" s="4">
        <v>0</v>
      </c>
      <c r="SK3" s="4">
        <v>0</v>
      </c>
      <c r="SL3" s="4">
        <v>0</v>
      </c>
      <c r="SM3" s="4">
        <v>0</v>
      </c>
      <c r="SN3" s="4">
        <v>0</v>
      </c>
      <c r="SO3" s="4">
        <v>0</v>
      </c>
      <c r="SP3" s="4">
        <v>0</v>
      </c>
      <c r="SQ3" s="4">
        <v>0</v>
      </c>
      <c r="SR3" s="4">
        <v>0</v>
      </c>
      <c r="SS3" s="4">
        <v>0</v>
      </c>
      <c r="ST3" s="4">
        <v>0</v>
      </c>
      <c r="SU3" s="4">
        <v>0</v>
      </c>
      <c r="SV3" s="4">
        <v>0</v>
      </c>
      <c r="SW3" s="4">
        <v>0</v>
      </c>
      <c r="SX3" s="4">
        <v>0</v>
      </c>
      <c r="SY3" s="4">
        <v>0</v>
      </c>
      <c r="SZ3" s="4">
        <v>0</v>
      </c>
      <c r="TA3" s="4">
        <v>0</v>
      </c>
      <c r="TB3" s="4">
        <v>0</v>
      </c>
      <c r="TC3" s="4">
        <v>0</v>
      </c>
      <c r="TD3" s="4">
        <v>0</v>
      </c>
      <c r="TE3" s="4">
        <v>0</v>
      </c>
      <c r="TF3" s="4">
        <v>0</v>
      </c>
      <c r="TG3" s="4">
        <v>0</v>
      </c>
      <c r="TH3" s="4">
        <v>0</v>
      </c>
      <c r="TI3" s="4">
        <v>0</v>
      </c>
      <c r="TJ3" s="4">
        <v>0</v>
      </c>
      <c r="TK3" s="4">
        <v>0</v>
      </c>
      <c r="TL3" s="4">
        <v>0</v>
      </c>
      <c r="TM3" s="4">
        <v>0</v>
      </c>
      <c r="TN3" s="4">
        <v>0</v>
      </c>
      <c r="TO3" s="4">
        <v>0</v>
      </c>
      <c r="TP3" s="4">
        <v>1</v>
      </c>
      <c r="TQ3" s="4">
        <v>0</v>
      </c>
      <c r="TR3" s="4">
        <v>0</v>
      </c>
      <c r="TS3" s="4">
        <v>0</v>
      </c>
      <c r="TT3" s="4">
        <v>0</v>
      </c>
      <c r="TU3" s="4">
        <v>0</v>
      </c>
      <c r="TV3" s="4">
        <v>0</v>
      </c>
      <c r="TW3" s="4">
        <v>0</v>
      </c>
      <c r="TX3" s="4">
        <v>0</v>
      </c>
      <c r="TY3" s="4">
        <v>0</v>
      </c>
      <c r="TZ3" s="4">
        <v>0</v>
      </c>
      <c r="UA3" s="4">
        <v>0</v>
      </c>
      <c r="UB3" s="4">
        <v>0</v>
      </c>
      <c r="UC3" s="4">
        <v>0</v>
      </c>
      <c r="UD3" s="4">
        <v>0</v>
      </c>
      <c r="UE3" s="4">
        <v>0</v>
      </c>
      <c r="UF3" s="4">
        <v>0</v>
      </c>
      <c r="UG3" s="4">
        <v>0</v>
      </c>
      <c r="UH3" s="4">
        <v>0</v>
      </c>
      <c r="UI3" s="4">
        <v>0</v>
      </c>
      <c r="UJ3" s="4">
        <v>0</v>
      </c>
      <c r="UK3" s="4">
        <v>0</v>
      </c>
      <c r="UL3" s="4">
        <v>0</v>
      </c>
      <c r="UM3" s="4">
        <v>0</v>
      </c>
      <c r="UN3" s="4">
        <v>0</v>
      </c>
      <c r="UO3" s="4">
        <v>0</v>
      </c>
      <c r="UP3" s="4">
        <v>0</v>
      </c>
      <c r="UQ3" s="4">
        <v>0</v>
      </c>
      <c r="UR3" s="4">
        <v>0</v>
      </c>
      <c r="US3" s="4">
        <v>0</v>
      </c>
      <c r="UT3" s="4">
        <v>0</v>
      </c>
      <c r="UU3" s="4">
        <v>0</v>
      </c>
      <c r="UV3" s="4">
        <v>0</v>
      </c>
      <c r="UW3" s="4">
        <v>0</v>
      </c>
      <c r="UX3" s="4">
        <v>0</v>
      </c>
      <c r="UY3" s="4">
        <v>0</v>
      </c>
      <c r="UZ3" s="4">
        <v>0</v>
      </c>
      <c r="VA3" s="4">
        <v>0</v>
      </c>
      <c r="VB3" s="4">
        <v>0</v>
      </c>
      <c r="VC3" s="4">
        <v>0</v>
      </c>
      <c r="VD3" s="4">
        <v>0</v>
      </c>
      <c r="VE3" s="4">
        <v>0</v>
      </c>
      <c r="VF3" s="4">
        <v>0</v>
      </c>
      <c r="VG3" s="4">
        <v>0</v>
      </c>
      <c r="VH3" s="4">
        <v>0</v>
      </c>
      <c r="VI3" s="4">
        <v>0</v>
      </c>
      <c r="VJ3" s="4">
        <v>0</v>
      </c>
      <c r="VK3" s="4">
        <v>0</v>
      </c>
      <c r="VL3" s="4">
        <v>0</v>
      </c>
      <c r="VM3" s="4">
        <v>0</v>
      </c>
      <c r="VN3" s="4">
        <v>0</v>
      </c>
      <c r="VO3" s="4">
        <v>0</v>
      </c>
      <c r="VP3" s="4">
        <v>0</v>
      </c>
      <c r="VQ3" s="4">
        <v>0</v>
      </c>
      <c r="VR3" s="4">
        <v>0</v>
      </c>
      <c r="VS3" s="4">
        <v>0</v>
      </c>
      <c r="VT3" s="4">
        <v>0</v>
      </c>
      <c r="VU3" s="4">
        <v>0</v>
      </c>
      <c r="VV3" s="4">
        <v>0</v>
      </c>
      <c r="VW3" s="4">
        <v>0</v>
      </c>
      <c r="VX3" s="4">
        <v>0</v>
      </c>
      <c r="VY3" s="4">
        <v>0</v>
      </c>
      <c r="VZ3" s="4">
        <v>0</v>
      </c>
      <c r="WA3" s="4">
        <v>0</v>
      </c>
      <c r="WB3" s="4">
        <v>0</v>
      </c>
      <c r="WC3" s="4">
        <v>0</v>
      </c>
      <c r="WD3" s="4">
        <v>0</v>
      </c>
      <c r="WE3" s="4">
        <v>0</v>
      </c>
      <c r="WF3" s="4">
        <v>0</v>
      </c>
      <c r="WG3" s="4">
        <v>0</v>
      </c>
      <c r="WH3" s="4">
        <v>0</v>
      </c>
      <c r="WI3" s="4">
        <v>0</v>
      </c>
      <c r="WJ3" s="4">
        <v>0</v>
      </c>
      <c r="WK3" s="4">
        <v>0</v>
      </c>
      <c r="WL3" s="4">
        <v>0</v>
      </c>
      <c r="WM3" s="4">
        <v>0</v>
      </c>
      <c r="WN3" s="4">
        <v>0</v>
      </c>
      <c r="WO3" s="4">
        <v>0</v>
      </c>
      <c r="WP3" s="4">
        <v>0</v>
      </c>
      <c r="WQ3" s="4">
        <v>0</v>
      </c>
      <c r="WR3" s="4">
        <v>0</v>
      </c>
      <c r="WS3" s="4">
        <v>0</v>
      </c>
      <c r="WT3" s="4">
        <v>0</v>
      </c>
      <c r="WU3" s="4">
        <v>0</v>
      </c>
      <c r="WV3" s="4">
        <v>0</v>
      </c>
      <c r="WW3" s="4">
        <v>0</v>
      </c>
      <c r="WX3" s="4">
        <v>0</v>
      </c>
      <c r="WY3" s="4">
        <v>0</v>
      </c>
      <c r="WZ3" s="4">
        <v>0</v>
      </c>
      <c r="XA3" s="4">
        <v>0</v>
      </c>
      <c r="XB3" s="1">
        <f t="shared" ref="XB3:XB66" si="22">AVERAGE(SB3:XA3)</f>
        <v>2.3076923076923078E-2</v>
      </c>
      <c r="XC3" s="1">
        <f t="shared" ref="XC3:XC66" si="23">_xlfn.STDEV.S(SB3:XA3)/130</f>
        <v>1.5039005949772949E-3</v>
      </c>
      <c r="XD3" s="1">
        <f t="shared" ref="XD3:XD66" si="24">SUM(SB3:XA3)/2600</f>
        <v>1.153846153846154E-3</v>
      </c>
      <c r="XE3" s="4">
        <v>16</v>
      </c>
    </row>
    <row r="4" spans="1:629">
      <c r="A4" s="3" t="s">
        <v>616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1">
        <f t="shared" si="0"/>
        <v>0</v>
      </c>
      <c r="BG4" s="1">
        <f t="shared" si="1"/>
        <v>0</v>
      </c>
      <c r="BH4" s="1">
        <f t="shared" si="2"/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1">
        <f t="shared" si="3"/>
        <v>0</v>
      </c>
      <c r="BU4" s="1">
        <f t="shared" si="4"/>
        <v>0</v>
      </c>
      <c r="BV4" s="1">
        <f t="shared" si="5"/>
        <v>0</v>
      </c>
      <c r="BW4" s="4">
        <v>0</v>
      </c>
      <c r="BX4" s="4">
        <v>0</v>
      </c>
      <c r="BY4" s="4">
        <v>0</v>
      </c>
      <c r="BZ4" s="4">
        <v>0</v>
      </c>
      <c r="CA4" s="1">
        <f t="shared" si="6"/>
        <v>0</v>
      </c>
      <c r="CB4" s="1">
        <f t="shared" si="7"/>
        <v>0</v>
      </c>
      <c r="CC4" s="1">
        <f t="shared" si="8"/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1">
        <f t="shared" si="9"/>
        <v>0</v>
      </c>
      <c r="CZ4" s="1">
        <f t="shared" si="10"/>
        <v>0</v>
      </c>
      <c r="DA4" s="1">
        <f t="shared" si="11"/>
        <v>0</v>
      </c>
      <c r="DB4" s="4">
        <v>3</v>
      </c>
      <c r="DC4" s="5" t="s">
        <v>614</v>
      </c>
      <c r="DD4" s="5" t="s">
        <v>614</v>
      </c>
      <c r="DE4" s="1">
        <f t="shared" si="12"/>
        <v>1.9230769230769232E-3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4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</v>
      </c>
      <c r="GK4" s="4">
        <v>0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0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  <c r="HB4" s="4">
        <v>0</v>
      </c>
      <c r="HC4" s="4">
        <v>0</v>
      </c>
      <c r="HD4" s="4">
        <v>0</v>
      </c>
      <c r="HE4" s="4">
        <v>0</v>
      </c>
      <c r="HF4" s="4">
        <v>0</v>
      </c>
      <c r="HG4" s="4">
        <v>0</v>
      </c>
      <c r="HH4" s="4">
        <v>0</v>
      </c>
      <c r="HI4" s="4">
        <v>0</v>
      </c>
      <c r="HJ4" s="4">
        <v>0</v>
      </c>
      <c r="HK4" s="4">
        <v>0</v>
      </c>
      <c r="HL4" s="4">
        <v>0</v>
      </c>
      <c r="HM4" s="4">
        <v>0</v>
      </c>
      <c r="HN4" s="4">
        <v>0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4">
        <v>0</v>
      </c>
      <c r="HY4" s="4">
        <v>0</v>
      </c>
      <c r="HZ4" s="4">
        <v>0</v>
      </c>
      <c r="IA4" s="4">
        <v>0</v>
      </c>
      <c r="IB4" s="4">
        <v>0</v>
      </c>
      <c r="IC4" s="4">
        <v>0</v>
      </c>
      <c r="ID4" s="4">
        <v>0</v>
      </c>
      <c r="IE4" s="4">
        <v>0</v>
      </c>
      <c r="IF4" s="4">
        <v>0</v>
      </c>
      <c r="IG4" s="4">
        <v>0</v>
      </c>
      <c r="IH4" s="4">
        <v>0</v>
      </c>
      <c r="II4" s="4">
        <v>0</v>
      </c>
      <c r="IJ4" s="4">
        <v>0</v>
      </c>
      <c r="IK4" s="4">
        <v>0</v>
      </c>
      <c r="IL4" s="4">
        <v>0</v>
      </c>
      <c r="IM4" s="4">
        <v>0</v>
      </c>
      <c r="IN4" s="4">
        <v>0</v>
      </c>
      <c r="IO4" s="4">
        <v>0</v>
      </c>
      <c r="IP4" s="4">
        <v>0</v>
      </c>
      <c r="IQ4" s="4">
        <v>0</v>
      </c>
      <c r="IR4" s="4">
        <v>0</v>
      </c>
      <c r="IS4" s="4">
        <v>0</v>
      </c>
      <c r="IT4" s="4">
        <v>0</v>
      </c>
      <c r="IU4" s="4">
        <v>0</v>
      </c>
      <c r="IV4" s="4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4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4">
        <v>0</v>
      </c>
      <c r="JU4" s="4">
        <v>0</v>
      </c>
      <c r="JV4" s="4">
        <v>0</v>
      </c>
      <c r="JW4" s="4">
        <v>0</v>
      </c>
      <c r="JX4" s="4">
        <v>0</v>
      </c>
      <c r="JY4" s="4">
        <v>0</v>
      </c>
      <c r="JZ4" s="4">
        <v>0</v>
      </c>
      <c r="KA4" s="4">
        <v>0</v>
      </c>
      <c r="KB4" s="4">
        <v>0</v>
      </c>
      <c r="KC4" s="4">
        <v>0</v>
      </c>
      <c r="KD4" s="4">
        <v>0</v>
      </c>
      <c r="KE4" s="4">
        <v>0</v>
      </c>
      <c r="KF4" s="4">
        <v>0</v>
      </c>
      <c r="KG4" s="4">
        <v>0</v>
      </c>
      <c r="KH4" s="4">
        <v>0</v>
      </c>
      <c r="KI4" s="4">
        <v>0</v>
      </c>
      <c r="KJ4" s="4">
        <v>0</v>
      </c>
      <c r="KK4" s="4">
        <v>0</v>
      </c>
      <c r="KL4" s="4">
        <v>0</v>
      </c>
      <c r="KM4" s="4">
        <v>0</v>
      </c>
      <c r="KN4" s="4">
        <v>0</v>
      </c>
      <c r="KO4" s="4">
        <v>0</v>
      </c>
      <c r="KP4" s="4">
        <v>0</v>
      </c>
      <c r="KQ4" s="4">
        <v>0</v>
      </c>
      <c r="KR4" s="4">
        <v>0</v>
      </c>
      <c r="KS4" s="4">
        <v>0</v>
      </c>
      <c r="KT4" s="4">
        <v>0</v>
      </c>
      <c r="KU4" s="4">
        <v>0</v>
      </c>
      <c r="KV4" s="4">
        <v>0</v>
      </c>
      <c r="KW4" s="4">
        <v>0</v>
      </c>
      <c r="KX4" s="4">
        <v>0</v>
      </c>
      <c r="KY4" s="4">
        <v>0</v>
      </c>
      <c r="KZ4" s="4">
        <v>0</v>
      </c>
      <c r="LA4" s="4">
        <v>0</v>
      </c>
      <c r="LB4" s="4">
        <v>0</v>
      </c>
      <c r="LC4" s="4">
        <v>0</v>
      </c>
      <c r="LD4" s="4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4">
        <v>0</v>
      </c>
      <c r="LQ4" s="4">
        <v>0</v>
      </c>
      <c r="LR4" s="4">
        <v>0</v>
      </c>
      <c r="LS4" s="4">
        <v>0</v>
      </c>
      <c r="LT4" s="4">
        <v>0</v>
      </c>
      <c r="LU4" s="4">
        <v>0</v>
      </c>
      <c r="LV4" s="4">
        <v>0</v>
      </c>
      <c r="LW4" s="1">
        <f t="shared" si="13"/>
        <v>0</v>
      </c>
      <c r="LX4" s="1">
        <f t="shared" si="14"/>
        <v>0</v>
      </c>
      <c r="LY4" s="1">
        <f t="shared" si="15"/>
        <v>0</v>
      </c>
      <c r="LZ4" s="4">
        <v>0</v>
      </c>
      <c r="MA4" s="4">
        <v>0</v>
      </c>
      <c r="MB4" s="4">
        <v>0</v>
      </c>
      <c r="MC4" s="4">
        <v>0</v>
      </c>
      <c r="MD4" s="4">
        <v>0</v>
      </c>
      <c r="ME4" s="4">
        <v>0</v>
      </c>
      <c r="MF4" s="4">
        <v>0</v>
      </c>
      <c r="MG4" s="4">
        <v>0</v>
      </c>
      <c r="MH4" s="4">
        <v>0</v>
      </c>
      <c r="MI4" s="4">
        <v>0</v>
      </c>
      <c r="MJ4" s="4">
        <v>0</v>
      </c>
      <c r="MK4" s="4">
        <v>0</v>
      </c>
      <c r="ML4" s="4">
        <v>0</v>
      </c>
      <c r="MM4" s="4">
        <v>0</v>
      </c>
      <c r="MN4" s="4">
        <v>0</v>
      </c>
      <c r="MO4" s="4">
        <v>0</v>
      </c>
      <c r="MP4" s="4">
        <v>0</v>
      </c>
      <c r="MQ4" s="4">
        <v>0</v>
      </c>
      <c r="MR4" s="4">
        <v>0</v>
      </c>
      <c r="MS4" s="4">
        <v>0</v>
      </c>
      <c r="MT4" s="4">
        <v>0</v>
      </c>
      <c r="MU4" s="4">
        <v>0</v>
      </c>
      <c r="MV4" s="4">
        <v>0</v>
      </c>
      <c r="MW4" s="4">
        <v>0</v>
      </c>
      <c r="MX4" s="4">
        <v>0</v>
      </c>
      <c r="MY4" s="4">
        <v>0</v>
      </c>
      <c r="MZ4" s="4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4">
        <v>0</v>
      </c>
      <c r="NM4" s="4">
        <v>0</v>
      </c>
      <c r="NN4" s="4">
        <v>0</v>
      </c>
      <c r="NO4" s="4">
        <v>0</v>
      </c>
      <c r="NP4" s="4">
        <v>0</v>
      </c>
      <c r="NQ4" s="4">
        <v>0</v>
      </c>
      <c r="NR4" s="4">
        <v>0</v>
      </c>
      <c r="NS4" s="4">
        <v>0</v>
      </c>
      <c r="NT4" s="4">
        <v>0</v>
      </c>
      <c r="NU4" s="4">
        <v>0</v>
      </c>
      <c r="NV4" s="4">
        <v>0</v>
      </c>
      <c r="NW4" s="4">
        <v>0</v>
      </c>
      <c r="NX4" s="4">
        <v>0</v>
      </c>
      <c r="NY4" s="4">
        <v>0</v>
      </c>
      <c r="NZ4" s="4">
        <v>0</v>
      </c>
      <c r="OA4" s="4">
        <v>0</v>
      </c>
      <c r="OB4" s="4">
        <v>0</v>
      </c>
      <c r="OC4" s="4">
        <v>0</v>
      </c>
      <c r="OD4" s="4">
        <v>0</v>
      </c>
      <c r="OE4" s="4">
        <v>0</v>
      </c>
      <c r="OF4" s="4">
        <v>0</v>
      </c>
      <c r="OG4" s="4">
        <v>0</v>
      </c>
      <c r="OH4" s="4">
        <v>0</v>
      </c>
      <c r="OI4" s="4">
        <v>0</v>
      </c>
      <c r="OJ4" s="4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0</v>
      </c>
      <c r="OT4" s="4">
        <v>0</v>
      </c>
      <c r="OU4" s="4">
        <v>0</v>
      </c>
      <c r="OV4" s="4">
        <v>0</v>
      </c>
      <c r="OW4" s="4">
        <v>0</v>
      </c>
      <c r="OX4" s="4">
        <v>0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4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4">
        <v>0</v>
      </c>
      <c r="PU4" s="4">
        <v>0</v>
      </c>
      <c r="PV4" s="4">
        <v>0</v>
      </c>
      <c r="PW4" s="4">
        <v>0</v>
      </c>
      <c r="PX4" s="4">
        <v>0</v>
      </c>
      <c r="PY4" s="4">
        <v>0</v>
      </c>
      <c r="PZ4" s="4">
        <v>0</v>
      </c>
      <c r="QA4" s="4">
        <v>0</v>
      </c>
      <c r="QB4" s="4">
        <v>0</v>
      </c>
      <c r="QC4" s="4">
        <v>0</v>
      </c>
      <c r="QD4" s="4">
        <v>0</v>
      </c>
      <c r="QE4" s="4">
        <v>0</v>
      </c>
      <c r="QF4" s="4">
        <v>0</v>
      </c>
      <c r="QG4" s="4">
        <v>0</v>
      </c>
      <c r="QH4" s="4">
        <v>0</v>
      </c>
      <c r="QI4" s="4">
        <v>0</v>
      </c>
      <c r="QJ4" s="4">
        <v>0</v>
      </c>
      <c r="QK4" s="4">
        <v>0</v>
      </c>
      <c r="QL4" s="4">
        <v>0</v>
      </c>
      <c r="QM4" s="4">
        <v>0</v>
      </c>
      <c r="QN4" s="4">
        <v>0</v>
      </c>
      <c r="QO4" s="4">
        <v>0</v>
      </c>
      <c r="QP4" s="4">
        <v>0</v>
      </c>
      <c r="QQ4" s="4">
        <v>0</v>
      </c>
      <c r="QR4" s="4">
        <v>0</v>
      </c>
      <c r="QS4" s="4">
        <v>0</v>
      </c>
      <c r="QT4" s="4">
        <v>0</v>
      </c>
      <c r="QU4" s="4">
        <v>0</v>
      </c>
      <c r="QV4" s="4">
        <v>0</v>
      </c>
      <c r="QW4" s="4">
        <v>0</v>
      </c>
      <c r="QX4" s="4">
        <v>0</v>
      </c>
      <c r="QY4" s="4">
        <v>0</v>
      </c>
      <c r="QZ4" s="4">
        <v>0</v>
      </c>
      <c r="RA4" s="4">
        <v>0</v>
      </c>
      <c r="RB4" s="1">
        <f t="shared" si="16"/>
        <v>0</v>
      </c>
      <c r="RC4" s="1">
        <f t="shared" si="17"/>
        <v>0</v>
      </c>
      <c r="RD4" s="1">
        <f t="shared" si="18"/>
        <v>0</v>
      </c>
      <c r="RE4" s="4">
        <v>0</v>
      </c>
      <c r="RF4" s="4">
        <v>0</v>
      </c>
      <c r="RG4" s="4">
        <v>0</v>
      </c>
      <c r="RH4" s="4">
        <v>0</v>
      </c>
      <c r="RI4" s="4">
        <v>0</v>
      </c>
      <c r="RJ4" s="4">
        <v>0</v>
      </c>
      <c r="RK4" s="4">
        <v>0</v>
      </c>
      <c r="RL4" s="4">
        <v>0</v>
      </c>
      <c r="RM4" s="4">
        <v>0</v>
      </c>
      <c r="RN4" s="4">
        <v>0</v>
      </c>
      <c r="RO4" s="4">
        <v>0</v>
      </c>
      <c r="RP4" s="4">
        <v>0</v>
      </c>
      <c r="RQ4" s="4">
        <v>0</v>
      </c>
      <c r="RR4" s="4">
        <v>0</v>
      </c>
      <c r="RS4" s="4">
        <v>0</v>
      </c>
      <c r="RT4" s="4">
        <v>0</v>
      </c>
      <c r="RU4" s="4">
        <v>0</v>
      </c>
      <c r="RV4" s="4">
        <v>0</v>
      </c>
      <c r="RW4" s="4">
        <v>0</v>
      </c>
      <c r="RX4" s="4">
        <v>0</v>
      </c>
      <c r="RY4" s="1">
        <f t="shared" si="19"/>
        <v>0</v>
      </c>
      <c r="RZ4" s="1">
        <f t="shared" si="20"/>
        <v>0</v>
      </c>
      <c r="SA4" s="1">
        <f t="shared" si="21"/>
        <v>0</v>
      </c>
      <c r="SB4" s="4">
        <v>0</v>
      </c>
      <c r="SC4" s="4">
        <v>0</v>
      </c>
      <c r="SD4" s="4">
        <v>0</v>
      </c>
      <c r="SE4" s="4">
        <v>0</v>
      </c>
      <c r="SF4" s="4">
        <v>0</v>
      </c>
      <c r="SG4" s="4">
        <v>0</v>
      </c>
      <c r="SH4" s="4">
        <v>0</v>
      </c>
      <c r="SI4" s="4">
        <v>0</v>
      </c>
      <c r="SJ4" s="4">
        <v>0</v>
      </c>
      <c r="SK4" s="4">
        <v>0</v>
      </c>
      <c r="SL4" s="4">
        <v>0</v>
      </c>
      <c r="SM4" s="4">
        <v>0</v>
      </c>
      <c r="SN4" s="4">
        <v>0</v>
      </c>
      <c r="SO4" s="4">
        <v>0</v>
      </c>
      <c r="SP4" s="4">
        <v>0</v>
      </c>
      <c r="SQ4" s="4">
        <v>0</v>
      </c>
      <c r="SR4" s="4">
        <v>0</v>
      </c>
      <c r="SS4" s="4">
        <v>0</v>
      </c>
      <c r="ST4" s="4">
        <v>0</v>
      </c>
      <c r="SU4" s="4">
        <v>0</v>
      </c>
      <c r="SV4" s="4">
        <v>0</v>
      </c>
      <c r="SW4" s="4">
        <v>0</v>
      </c>
      <c r="SX4" s="4">
        <v>0</v>
      </c>
      <c r="SY4" s="4">
        <v>0</v>
      </c>
      <c r="SZ4" s="4">
        <v>0</v>
      </c>
      <c r="TA4" s="4">
        <v>0</v>
      </c>
      <c r="TB4" s="4">
        <v>0</v>
      </c>
      <c r="TC4" s="4">
        <v>0</v>
      </c>
      <c r="TD4" s="4">
        <v>0</v>
      </c>
      <c r="TE4" s="4">
        <v>1</v>
      </c>
      <c r="TF4" s="4">
        <v>0</v>
      </c>
      <c r="TG4" s="4">
        <v>0</v>
      </c>
      <c r="TH4" s="4">
        <v>0</v>
      </c>
      <c r="TI4" s="4">
        <v>0</v>
      </c>
      <c r="TJ4" s="4">
        <v>0</v>
      </c>
      <c r="TK4" s="4">
        <v>0</v>
      </c>
      <c r="TL4" s="4">
        <v>0</v>
      </c>
      <c r="TM4" s="4">
        <v>0</v>
      </c>
      <c r="TN4" s="4">
        <v>0</v>
      </c>
      <c r="TO4" s="4">
        <v>0</v>
      </c>
      <c r="TP4" s="4">
        <v>0</v>
      </c>
      <c r="TQ4" s="4">
        <v>0</v>
      </c>
      <c r="TR4" s="4">
        <v>0</v>
      </c>
      <c r="TS4" s="4">
        <v>0</v>
      </c>
      <c r="TT4" s="4">
        <v>0</v>
      </c>
      <c r="TU4" s="4">
        <v>0</v>
      </c>
      <c r="TV4" s="4">
        <v>0</v>
      </c>
      <c r="TW4" s="4">
        <v>0</v>
      </c>
      <c r="TX4" s="4">
        <v>0</v>
      </c>
      <c r="TY4" s="4">
        <v>0</v>
      </c>
      <c r="TZ4" s="4">
        <v>0</v>
      </c>
      <c r="UA4" s="4">
        <v>0</v>
      </c>
      <c r="UB4" s="4">
        <v>0</v>
      </c>
      <c r="UC4" s="4">
        <v>0</v>
      </c>
      <c r="UD4" s="4">
        <v>0</v>
      </c>
      <c r="UE4" s="4">
        <v>0</v>
      </c>
      <c r="UF4" s="4">
        <v>0</v>
      </c>
      <c r="UG4" s="4">
        <v>0</v>
      </c>
      <c r="UH4" s="4">
        <v>0</v>
      </c>
      <c r="UI4" s="4">
        <v>0</v>
      </c>
      <c r="UJ4" s="4">
        <v>0</v>
      </c>
      <c r="UK4" s="4">
        <v>0</v>
      </c>
      <c r="UL4" s="4">
        <v>0</v>
      </c>
      <c r="UM4" s="4">
        <v>0</v>
      </c>
      <c r="UN4" s="4">
        <v>0</v>
      </c>
      <c r="UO4" s="4">
        <v>0</v>
      </c>
      <c r="UP4" s="4">
        <v>0</v>
      </c>
      <c r="UQ4" s="4">
        <v>0</v>
      </c>
      <c r="UR4" s="4">
        <v>0</v>
      </c>
      <c r="US4" s="4">
        <v>0</v>
      </c>
      <c r="UT4" s="4">
        <v>0</v>
      </c>
      <c r="UU4" s="4">
        <v>0</v>
      </c>
      <c r="UV4" s="4">
        <v>0</v>
      </c>
      <c r="UW4" s="4">
        <v>0</v>
      </c>
      <c r="UX4" s="4">
        <v>0</v>
      </c>
      <c r="UY4" s="4">
        <v>0</v>
      </c>
      <c r="UZ4" s="4">
        <v>0</v>
      </c>
      <c r="VA4" s="4">
        <v>0</v>
      </c>
      <c r="VB4" s="4">
        <v>0</v>
      </c>
      <c r="VC4" s="4">
        <v>0</v>
      </c>
      <c r="VD4" s="4">
        <v>0</v>
      </c>
      <c r="VE4" s="4">
        <v>0</v>
      </c>
      <c r="VF4" s="4">
        <v>0</v>
      </c>
      <c r="VG4" s="4">
        <v>0</v>
      </c>
      <c r="VH4" s="4">
        <v>0</v>
      </c>
      <c r="VI4" s="4">
        <v>0</v>
      </c>
      <c r="VJ4" s="4">
        <v>0</v>
      </c>
      <c r="VK4" s="4">
        <v>0</v>
      </c>
      <c r="VL4" s="4">
        <v>0</v>
      </c>
      <c r="VM4" s="4">
        <v>0</v>
      </c>
      <c r="VN4" s="4">
        <v>0</v>
      </c>
      <c r="VO4" s="4">
        <v>0</v>
      </c>
      <c r="VP4" s="4">
        <v>0</v>
      </c>
      <c r="VQ4" s="4">
        <v>0</v>
      </c>
      <c r="VR4" s="4">
        <v>0</v>
      </c>
      <c r="VS4" s="4">
        <v>0</v>
      </c>
      <c r="VT4" s="4">
        <v>0</v>
      </c>
      <c r="VU4" s="4">
        <v>0</v>
      </c>
      <c r="VV4" s="4">
        <v>0</v>
      </c>
      <c r="VW4" s="4">
        <v>0</v>
      </c>
      <c r="VX4" s="4">
        <v>0</v>
      </c>
      <c r="VY4" s="4">
        <v>0</v>
      </c>
      <c r="VZ4" s="4">
        <v>0</v>
      </c>
      <c r="WA4" s="4">
        <v>0</v>
      </c>
      <c r="WB4" s="4">
        <v>0</v>
      </c>
      <c r="WC4" s="4">
        <v>0</v>
      </c>
      <c r="WD4" s="4">
        <v>0</v>
      </c>
      <c r="WE4" s="4">
        <v>0</v>
      </c>
      <c r="WF4" s="4">
        <v>0</v>
      </c>
      <c r="WG4" s="4">
        <v>0</v>
      </c>
      <c r="WH4" s="4">
        <v>0</v>
      </c>
      <c r="WI4" s="4">
        <v>0</v>
      </c>
      <c r="WJ4" s="4">
        <v>0</v>
      </c>
      <c r="WK4" s="4">
        <v>0</v>
      </c>
      <c r="WL4" s="4">
        <v>0</v>
      </c>
      <c r="WM4" s="4">
        <v>0</v>
      </c>
      <c r="WN4" s="4">
        <v>0</v>
      </c>
      <c r="WO4" s="4">
        <v>0</v>
      </c>
      <c r="WP4" s="4">
        <v>0</v>
      </c>
      <c r="WQ4" s="4">
        <v>0</v>
      </c>
      <c r="WR4" s="4">
        <v>0</v>
      </c>
      <c r="WS4" s="4">
        <v>0</v>
      </c>
      <c r="WT4" s="4">
        <v>0</v>
      </c>
      <c r="WU4" s="4">
        <v>0</v>
      </c>
      <c r="WV4" s="4">
        <v>0</v>
      </c>
      <c r="WW4" s="4">
        <v>0</v>
      </c>
      <c r="WX4" s="4">
        <v>0</v>
      </c>
      <c r="WY4" s="4">
        <v>0</v>
      </c>
      <c r="WZ4" s="4">
        <v>0</v>
      </c>
      <c r="XA4" s="4">
        <v>0</v>
      </c>
      <c r="XB4" s="1">
        <f t="shared" si="22"/>
        <v>7.6923076923076927E-3</v>
      </c>
      <c r="XC4" s="1">
        <f t="shared" si="23"/>
        <v>6.7466001485156095E-4</v>
      </c>
      <c r="XD4" s="1">
        <f t="shared" si="24"/>
        <v>3.8461538461538462E-4</v>
      </c>
      <c r="XE4" s="4">
        <v>4</v>
      </c>
    </row>
    <row r="5" spans="1:629">
      <c r="A5" s="3" t="s">
        <v>617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1">
        <f t="shared" si="0"/>
        <v>0</v>
      </c>
      <c r="BG5" s="1">
        <f t="shared" si="1"/>
        <v>0</v>
      </c>
      <c r="BH5" s="1">
        <f t="shared" si="2"/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1">
        <f t="shared" si="3"/>
        <v>0</v>
      </c>
      <c r="BU5" s="1">
        <f t="shared" si="4"/>
        <v>0</v>
      </c>
      <c r="BV5" s="1">
        <f t="shared" si="5"/>
        <v>0</v>
      </c>
      <c r="BW5" s="4">
        <v>0</v>
      </c>
      <c r="BX5" s="4">
        <v>0</v>
      </c>
      <c r="BY5" s="4">
        <v>0</v>
      </c>
      <c r="BZ5" s="4">
        <v>0</v>
      </c>
      <c r="CA5" s="1">
        <f t="shared" si="6"/>
        <v>0</v>
      </c>
      <c r="CB5" s="1">
        <f t="shared" si="7"/>
        <v>0</v>
      </c>
      <c r="CC5" s="1">
        <f t="shared" si="8"/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1">
        <f t="shared" si="9"/>
        <v>0</v>
      </c>
      <c r="CZ5" s="1">
        <f t="shared" si="10"/>
        <v>0</v>
      </c>
      <c r="DA5" s="1">
        <f t="shared" si="11"/>
        <v>0</v>
      </c>
      <c r="DB5" s="4">
        <v>0</v>
      </c>
      <c r="DC5" s="5" t="s">
        <v>614</v>
      </c>
      <c r="DD5" s="5" t="s">
        <v>614</v>
      </c>
      <c r="DE5" s="1">
        <f t="shared" si="12"/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4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4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4">
        <v>0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4">
        <v>0</v>
      </c>
      <c r="JI5" s="4">
        <v>0</v>
      </c>
      <c r="JJ5" s="4">
        <v>0</v>
      </c>
      <c r="JK5" s="4">
        <v>0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4">
        <v>0</v>
      </c>
      <c r="JU5" s="4">
        <v>0</v>
      </c>
      <c r="JV5" s="4">
        <v>0</v>
      </c>
      <c r="JW5" s="4">
        <v>0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0</v>
      </c>
      <c r="KE5" s="4">
        <v>0</v>
      </c>
      <c r="KF5" s="4">
        <v>0</v>
      </c>
      <c r="KG5" s="4">
        <v>0</v>
      </c>
      <c r="KH5" s="4">
        <v>0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0</v>
      </c>
      <c r="KQ5" s="4">
        <v>0</v>
      </c>
      <c r="KR5" s="4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4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4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1">
        <f t="shared" si="13"/>
        <v>0</v>
      </c>
      <c r="LX5" s="1">
        <f t="shared" si="14"/>
        <v>0</v>
      </c>
      <c r="LY5" s="1">
        <f t="shared" si="15"/>
        <v>0</v>
      </c>
      <c r="LZ5" s="4">
        <v>0</v>
      </c>
      <c r="MA5" s="4">
        <v>0</v>
      </c>
      <c r="MB5" s="4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4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0</v>
      </c>
      <c r="MY5" s="4">
        <v>0</v>
      </c>
      <c r="MZ5" s="4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4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0</v>
      </c>
      <c r="NX5" s="4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0</v>
      </c>
      <c r="OJ5" s="4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4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4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4">
        <v>0</v>
      </c>
      <c r="PU5" s="4">
        <v>0</v>
      </c>
      <c r="PV5" s="4">
        <v>0</v>
      </c>
      <c r="PW5" s="4">
        <v>0</v>
      </c>
      <c r="PX5" s="4">
        <v>0</v>
      </c>
      <c r="PY5" s="4">
        <v>0</v>
      </c>
      <c r="PZ5" s="4">
        <v>0</v>
      </c>
      <c r="QA5" s="4">
        <v>0</v>
      </c>
      <c r="QB5" s="4">
        <v>0</v>
      </c>
      <c r="QC5" s="4">
        <v>0</v>
      </c>
      <c r="QD5" s="4">
        <v>0</v>
      </c>
      <c r="QE5" s="4">
        <v>0</v>
      </c>
      <c r="QF5" s="4">
        <v>0</v>
      </c>
      <c r="QG5" s="4">
        <v>0</v>
      </c>
      <c r="QH5" s="4">
        <v>0</v>
      </c>
      <c r="QI5" s="4">
        <v>0</v>
      </c>
      <c r="QJ5" s="4">
        <v>0</v>
      </c>
      <c r="QK5" s="4">
        <v>0</v>
      </c>
      <c r="QL5" s="4">
        <v>0</v>
      </c>
      <c r="QM5" s="4">
        <v>0</v>
      </c>
      <c r="QN5" s="4">
        <v>0</v>
      </c>
      <c r="QO5" s="4">
        <v>0</v>
      </c>
      <c r="QP5" s="4">
        <v>0</v>
      </c>
      <c r="QQ5" s="4">
        <v>0</v>
      </c>
      <c r="QR5" s="4">
        <v>0</v>
      </c>
      <c r="QS5" s="4">
        <v>0</v>
      </c>
      <c r="QT5" s="4">
        <v>0</v>
      </c>
      <c r="QU5" s="4">
        <v>0</v>
      </c>
      <c r="QV5" s="4">
        <v>0</v>
      </c>
      <c r="QW5" s="4">
        <v>0</v>
      </c>
      <c r="QX5" s="4">
        <v>0</v>
      </c>
      <c r="QY5" s="4">
        <v>0</v>
      </c>
      <c r="QZ5" s="4">
        <v>0</v>
      </c>
      <c r="RA5" s="4">
        <v>0</v>
      </c>
      <c r="RB5" s="1">
        <f t="shared" si="16"/>
        <v>0</v>
      </c>
      <c r="RC5" s="1">
        <f t="shared" si="17"/>
        <v>0</v>
      </c>
      <c r="RD5" s="1">
        <f t="shared" si="18"/>
        <v>0</v>
      </c>
      <c r="RE5" s="4">
        <v>0</v>
      </c>
      <c r="RF5" s="4">
        <v>0</v>
      </c>
      <c r="RG5" s="4">
        <v>0</v>
      </c>
      <c r="RH5" s="4">
        <v>0</v>
      </c>
      <c r="RI5" s="4">
        <v>0</v>
      </c>
      <c r="RJ5" s="4">
        <v>0</v>
      </c>
      <c r="RK5" s="4">
        <v>0</v>
      </c>
      <c r="RL5" s="4">
        <v>0</v>
      </c>
      <c r="RM5" s="4">
        <v>0</v>
      </c>
      <c r="RN5" s="4">
        <v>0</v>
      </c>
      <c r="RO5" s="4">
        <v>0</v>
      </c>
      <c r="RP5" s="4">
        <v>0</v>
      </c>
      <c r="RQ5" s="4">
        <v>0</v>
      </c>
      <c r="RR5" s="4">
        <v>0</v>
      </c>
      <c r="RS5" s="4">
        <v>0</v>
      </c>
      <c r="RT5" s="4">
        <v>0</v>
      </c>
      <c r="RU5" s="4">
        <v>0</v>
      </c>
      <c r="RV5" s="4">
        <v>0</v>
      </c>
      <c r="RW5" s="4">
        <v>0</v>
      </c>
      <c r="RX5" s="4">
        <v>0</v>
      </c>
      <c r="RY5" s="1">
        <f t="shared" si="19"/>
        <v>0</v>
      </c>
      <c r="RZ5" s="1">
        <f t="shared" si="20"/>
        <v>0</v>
      </c>
      <c r="SA5" s="1">
        <f t="shared" si="21"/>
        <v>0</v>
      </c>
      <c r="SB5" s="4">
        <v>0</v>
      </c>
      <c r="SC5" s="4">
        <v>0</v>
      </c>
      <c r="SD5" s="4">
        <v>0</v>
      </c>
      <c r="SE5" s="4">
        <v>0</v>
      </c>
      <c r="SF5" s="4">
        <v>0</v>
      </c>
      <c r="SG5" s="4">
        <v>0</v>
      </c>
      <c r="SH5" s="4">
        <v>0</v>
      </c>
      <c r="SI5" s="4">
        <v>0</v>
      </c>
      <c r="SJ5" s="4">
        <v>0</v>
      </c>
      <c r="SK5" s="4">
        <v>0</v>
      </c>
      <c r="SL5" s="4">
        <v>0</v>
      </c>
      <c r="SM5" s="4">
        <v>0</v>
      </c>
      <c r="SN5" s="4">
        <v>0</v>
      </c>
      <c r="SO5" s="4">
        <v>0</v>
      </c>
      <c r="SP5" s="4">
        <v>0</v>
      </c>
      <c r="SQ5" s="4">
        <v>0</v>
      </c>
      <c r="SR5" s="4">
        <v>0</v>
      </c>
      <c r="SS5" s="4">
        <v>0</v>
      </c>
      <c r="ST5" s="4">
        <v>0</v>
      </c>
      <c r="SU5" s="4">
        <v>0</v>
      </c>
      <c r="SV5" s="4">
        <v>0</v>
      </c>
      <c r="SW5" s="4">
        <v>0</v>
      </c>
      <c r="SX5" s="4">
        <v>0</v>
      </c>
      <c r="SY5" s="4">
        <v>0</v>
      </c>
      <c r="SZ5" s="4">
        <v>0</v>
      </c>
      <c r="TA5" s="4">
        <v>0</v>
      </c>
      <c r="TB5" s="4">
        <v>0</v>
      </c>
      <c r="TC5" s="4">
        <v>0</v>
      </c>
      <c r="TD5" s="4">
        <v>0</v>
      </c>
      <c r="TE5" s="4">
        <v>0</v>
      </c>
      <c r="TF5" s="4">
        <v>0</v>
      </c>
      <c r="TG5" s="4">
        <v>0</v>
      </c>
      <c r="TH5" s="4">
        <v>0</v>
      </c>
      <c r="TI5" s="4">
        <v>0</v>
      </c>
      <c r="TJ5" s="4">
        <v>0</v>
      </c>
      <c r="TK5" s="4">
        <v>0</v>
      </c>
      <c r="TL5" s="4">
        <v>0</v>
      </c>
      <c r="TM5" s="4">
        <v>0</v>
      </c>
      <c r="TN5" s="4">
        <v>0</v>
      </c>
      <c r="TO5" s="4">
        <v>0</v>
      </c>
      <c r="TP5" s="4">
        <v>0</v>
      </c>
      <c r="TQ5" s="4">
        <v>0</v>
      </c>
      <c r="TR5" s="4">
        <v>0</v>
      </c>
      <c r="TS5" s="4">
        <v>0</v>
      </c>
      <c r="TT5" s="4">
        <v>0</v>
      </c>
      <c r="TU5" s="4">
        <v>0</v>
      </c>
      <c r="TV5" s="4">
        <v>0</v>
      </c>
      <c r="TW5" s="4">
        <v>0</v>
      </c>
      <c r="TX5" s="4">
        <v>0</v>
      </c>
      <c r="TY5" s="4">
        <v>0</v>
      </c>
      <c r="TZ5" s="4">
        <v>0</v>
      </c>
      <c r="UA5" s="4">
        <v>0</v>
      </c>
      <c r="UB5" s="4">
        <v>0</v>
      </c>
      <c r="UC5" s="4">
        <v>0</v>
      </c>
      <c r="UD5" s="4">
        <v>0</v>
      </c>
      <c r="UE5" s="4">
        <v>0</v>
      </c>
      <c r="UF5" s="4">
        <v>0</v>
      </c>
      <c r="UG5" s="4">
        <v>0</v>
      </c>
      <c r="UH5" s="4">
        <v>0</v>
      </c>
      <c r="UI5" s="4">
        <v>0</v>
      </c>
      <c r="UJ5" s="4">
        <v>0</v>
      </c>
      <c r="UK5" s="4">
        <v>0</v>
      </c>
      <c r="UL5" s="4">
        <v>0</v>
      </c>
      <c r="UM5" s="4">
        <v>0</v>
      </c>
      <c r="UN5" s="4">
        <v>0</v>
      </c>
      <c r="UO5" s="4">
        <v>0</v>
      </c>
      <c r="UP5" s="4">
        <v>0</v>
      </c>
      <c r="UQ5" s="4">
        <v>0</v>
      </c>
      <c r="UR5" s="4">
        <v>0</v>
      </c>
      <c r="US5" s="4">
        <v>0</v>
      </c>
      <c r="UT5" s="4">
        <v>0</v>
      </c>
      <c r="UU5" s="4">
        <v>0</v>
      </c>
      <c r="UV5" s="4">
        <v>0</v>
      </c>
      <c r="UW5" s="4">
        <v>0</v>
      </c>
      <c r="UX5" s="4">
        <v>0</v>
      </c>
      <c r="UY5" s="4">
        <v>1</v>
      </c>
      <c r="UZ5" s="4">
        <v>0</v>
      </c>
      <c r="VA5" s="4">
        <v>0</v>
      </c>
      <c r="VB5" s="4">
        <v>0</v>
      </c>
      <c r="VC5" s="4">
        <v>0</v>
      </c>
      <c r="VD5" s="4">
        <v>0</v>
      </c>
      <c r="VE5" s="4">
        <v>0</v>
      </c>
      <c r="VF5" s="4">
        <v>0</v>
      </c>
      <c r="VG5" s="4">
        <v>0</v>
      </c>
      <c r="VH5" s="4">
        <v>0</v>
      </c>
      <c r="VI5" s="4">
        <v>0</v>
      </c>
      <c r="VJ5" s="4">
        <v>0</v>
      </c>
      <c r="VK5" s="4">
        <v>0</v>
      </c>
      <c r="VL5" s="4">
        <v>0</v>
      </c>
      <c r="VM5" s="4">
        <v>0</v>
      </c>
      <c r="VN5" s="4">
        <v>0</v>
      </c>
      <c r="VO5" s="4">
        <v>0</v>
      </c>
      <c r="VP5" s="4">
        <v>0</v>
      </c>
      <c r="VQ5" s="4">
        <v>0</v>
      </c>
      <c r="VR5" s="4">
        <v>0</v>
      </c>
      <c r="VS5" s="4">
        <v>0</v>
      </c>
      <c r="VT5" s="4">
        <v>0</v>
      </c>
      <c r="VU5" s="4">
        <v>0</v>
      </c>
      <c r="VV5" s="4">
        <v>0</v>
      </c>
      <c r="VW5" s="4">
        <v>0</v>
      </c>
      <c r="VX5" s="4">
        <v>0</v>
      </c>
      <c r="VY5" s="4">
        <v>0</v>
      </c>
      <c r="VZ5" s="4">
        <v>0</v>
      </c>
      <c r="WA5" s="4">
        <v>0</v>
      </c>
      <c r="WB5" s="4">
        <v>0</v>
      </c>
      <c r="WC5" s="4">
        <v>0</v>
      </c>
      <c r="WD5" s="4">
        <v>0</v>
      </c>
      <c r="WE5" s="4">
        <v>0</v>
      </c>
      <c r="WF5" s="4">
        <v>0</v>
      </c>
      <c r="WG5" s="4">
        <v>0</v>
      </c>
      <c r="WH5" s="4">
        <v>0</v>
      </c>
      <c r="WI5" s="4">
        <v>0</v>
      </c>
      <c r="WJ5" s="4">
        <v>0</v>
      </c>
      <c r="WK5" s="4">
        <v>0</v>
      </c>
      <c r="WL5" s="4">
        <v>0</v>
      </c>
      <c r="WM5" s="4">
        <v>0</v>
      </c>
      <c r="WN5" s="4">
        <v>0</v>
      </c>
      <c r="WO5" s="4">
        <v>0</v>
      </c>
      <c r="WP5" s="4">
        <v>0</v>
      </c>
      <c r="WQ5" s="4">
        <v>0</v>
      </c>
      <c r="WR5" s="4">
        <v>0</v>
      </c>
      <c r="WS5" s="4">
        <v>0</v>
      </c>
      <c r="WT5" s="4">
        <v>0</v>
      </c>
      <c r="WU5" s="4">
        <v>0</v>
      </c>
      <c r="WV5" s="4">
        <v>0</v>
      </c>
      <c r="WW5" s="4">
        <v>0</v>
      </c>
      <c r="WX5" s="4">
        <v>0</v>
      </c>
      <c r="WY5" s="4">
        <v>0</v>
      </c>
      <c r="WZ5" s="4">
        <v>0</v>
      </c>
      <c r="XA5" s="4">
        <v>0</v>
      </c>
      <c r="XB5" s="1">
        <f t="shared" si="22"/>
        <v>7.6923076923076927E-3</v>
      </c>
      <c r="XC5" s="1">
        <f t="shared" si="23"/>
        <v>6.7466001485156095E-4</v>
      </c>
      <c r="XD5" s="1">
        <f t="shared" si="24"/>
        <v>3.8461538461538462E-4</v>
      </c>
      <c r="XE5" s="4">
        <v>1</v>
      </c>
    </row>
    <row r="6" spans="1:629" s="10" customFormat="1">
      <c r="A6" s="6" t="s">
        <v>618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8">
        <f t="shared" si="0"/>
        <v>0</v>
      </c>
      <c r="BG6" s="8">
        <f t="shared" si="1"/>
        <v>0</v>
      </c>
      <c r="BH6" s="8">
        <f t="shared" si="2"/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8">
        <f t="shared" si="3"/>
        <v>0</v>
      </c>
      <c r="BU6" s="8">
        <f t="shared" si="4"/>
        <v>0</v>
      </c>
      <c r="BV6" s="8">
        <f t="shared" si="5"/>
        <v>0</v>
      </c>
      <c r="BW6" s="7">
        <v>0</v>
      </c>
      <c r="BX6" s="7">
        <v>0</v>
      </c>
      <c r="BY6" s="7">
        <v>0</v>
      </c>
      <c r="BZ6" s="7">
        <v>0</v>
      </c>
      <c r="CA6" s="8">
        <f t="shared" si="6"/>
        <v>0</v>
      </c>
      <c r="CB6" s="8">
        <f t="shared" si="7"/>
        <v>0</v>
      </c>
      <c r="CC6" s="8">
        <f t="shared" si="8"/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8">
        <f t="shared" si="9"/>
        <v>0</v>
      </c>
      <c r="CZ6" s="8">
        <f t="shared" si="10"/>
        <v>0</v>
      </c>
      <c r="DA6" s="8">
        <f t="shared" si="11"/>
        <v>0</v>
      </c>
      <c r="DB6" s="7">
        <v>3</v>
      </c>
      <c r="DC6" s="9" t="s">
        <v>614</v>
      </c>
      <c r="DD6" s="9" t="s">
        <v>614</v>
      </c>
      <c r="DE6" s="8">
        <f t="shared" si="12"/>
        <v>1.9230769230769232E-3</v>
      </c>
      <c r="DF6" s="7">
        <v>3</v>
      </c>
      <c r="DG6" s="7">
        <v>13</v>
      </c>
      <c r="DH6" s="7">
        <v>8</v>
      </c>
      <c r="DI6" s="7">
        <v>9</v>
      </c>
      <c r="DJ6" s="7">
        <v>31</v>
      </c>
      <c r="DK6" s="7">
        <v>23</v>
      </c>
      <c r="DL6" s="7">
        <v>14</v>
      </c>
      <c r="DM6" s="7">
        <v>10</v>
      </c>
      <c r="DN6" s="7">
        <v>0</v>
      </c>
      <c r="DO6" s="7">
        <v>1</v>
      </c>
      <c r="DP6" s="7">
        <v>7</v>
      </c>
      <c r="DQ6" s="7">
        <v>3</v>
      </c>
      <c r="DR6" s="7">
        <v>6</v>
      </c>
      <c r="DS6" s="7">
        <v>1</v>
      </c>
      <c r="DT6" s="7">
        <v>1</v>
      </c>
      <c r="DU6" s="7">
        <v>1</v>
      </c>
      <c r="DV6" s="7">
        <v>6</v>
      </c>
      <c r="DW6" s="7">
        <v>7</v>
      </c>
      <c r="DX6" s="7">
        <v>4</v>
      </c>
      <c r="DY6" s="7">
        <v>2</v>
      </c>
      <c r="DZ6" s="7">
        <v>1</v>
      </c>
      <c r="EA6" s="7">
        <v>3</v>
      </c>
      <c r="EB6" s="7">
        <v>3</v>
      </c>
      <c r="EC6" s="7">
        <v>8</v>
      </c>
      <c r="ED6" s="7">
        <v>4</v>
      </c>
      <c r="EE6" s="7">
        <v>7</v>
      </c>
      <c r="EF6" s="7">
        <v>1</v>
      </c>
      <c r="EG6" s="7">
        <v>4</v>
      </c>
      <c r="EH6" s="7">
        <v>1</v>
      </c>
      <c r="EI6" s="7">
        <v>4</v>
      </c>
      <c r="EJ6" s="7">
        <v>2</v>
      </c>
      <c r="EK6" s="7">
        <v>2</v>
      </c>
      <c r="EL6" s="7">
        <v>3</v>
      </c>
      <c r="EM6" s="7">
        <v>7</v>
      </c>
      <c r="EN6" s="7">
        <v>7</v>
      </c>
      <c r="EO6" s="7">
        <v>3</v>
      </c>
      <c r="EP6" s="7">
        <v>9</v>
      </c>
      <c r="EQ6" s="7">
        <v>6</v>
      </c>
      <c r="ER6" s="7">
        <v>13</v>
      </c>
      <c r="ES6" s="7">
        <v>4</v>
      </c>
      <c r="ET6" s="7">
        <v>5</v>
      </c>
      <c r="EU6" s="7">
        <v>2</v>
      </c>
      <c r="EV6" s="7">
        <v>7</v>
      </c>
      <c r="EW6" s="7">
        <v>3</v>
      </c>
      <c r="EX6" s="7">
        <v>0</v>
      </c>
      <c r="EY6" s="7">
        <v>8</v>
      </c>
      <c r="EZ6" s="7">
        <v>1</v>
      </c>
      <c r="FA6" s="7">
        <v>1</v>
      </c>
      <c r="FB6" s="7">
        <v>3</v>
      </c>
      <c r="FC6" s="7">
        <v>5</v>
      </c>
      <c r="FD6" s="7">
        <v>4</v>
      </c>
      <c r="FE6" s="7">
        <v>9</v>
      </c>
      <c r="FF6" s="7">
        <v>2</v>
      </c>
      <c r="FG6" s="7">
        <v>4</v>
      </c>
      <c r="FH6" s="7">
        <v>13</v>
      </c>
      <c r="FI6" s="7">
        <v>6</v>
      </c>
      <c r="FJ6" s="7">
        <v>15</v>
      </c>
      <c r="FK6" s="7">
        <v>5</v>
      </c>
      <c r="FL6" s="7">
        <v>4</v>
      </c>
      <c r="FM6" s="7">
        <v>8</v>
      </c>
      <c r="FN6" s="7">
        <v>5</v>
      </c>
      <c r="FO6" s="7">
        <v>5</v>
      </c>
      <c r="FP6" s="7">
        <v>4</v>
      </c>
      <c r="FQ6" s="7">
        <v>3</v>
      </c>
      <c r="FR6" s="7">
        <v>3</v>
      </c>
      <c r="FS6" s="7">
        <v>8</v>
      </c>
      <c r="FT6" s="7">
        <v>7</v>
      </c>
      <c r="FU6" s="7">
        <v>7</v>
      </c>
      <c r="FV6" s="7">
        <v>9</v>
      </c>
      <c r="FW6" s="7">
        <v>8</v>
      </c>
      <c r="FX6" s="7">
        <v>11</v>
      </c>
      <c r="FY6" s="7">
        <v>8</v>
      </c>
      <c r="FZ6" s="7">
        <v>6</v>
      </c>
      <c r="GA6" s="7">
        <v>12</v>
      </c>
      <c r="GB6" s="7">
        <v>3</v>
      </c>
      <c r="GC6" s="7">
        <v>1</v>
      </c>
      <c r="GD6" s="7">
        <v>6</v>
      </c>
      <c r="GE6" s="7">
        <v>7</v>
      </c>
      <c r="GF6" s="7">
        <v>2</v>
      </c>
      <c r="GG6" s="7">
        <v>7</v>
      </c>
      <c r="GH6" s="7">
        <v>3</v>
      </c>
      <c r="GI6" s="7">
        <v>1</v>
      </c>
      <c r="GJ6" s="7">
        <v>6</v>
      </c>
      <c r="GK6" s="7">
        <v>7</v>
      </c>
      <c r="GL6" s="7">
        <v>11</v>
      </c>
      <c r="GM6" s="7">
        <v>6</v>
      </c>
      <c r="GN6" s="7">
        <v>6</v>
      </c>
      <c r="GO6" s="7">
        <v>8</v>
      </c>
      <c r="GP6" s="7">
        <v>2</v>
      </c>
      <c r="GQ6" s="7">
        <v>11</v>
      </c>
      <c r="GR6" s="7">
        <v>9</v>
      </c>
      <c r="GS6" s="7">
        <v>10</v>
      </c>
      <c r="GT6" s="7">
        <v>4</v>
      </c>
      <c r="GU6" s="7">
        <v>1</v>
      </c>
      <c r="GV6" s="7">
        <v>1</v>
      </c>
      <c r="GW6" s="7">
        <v>10</v>
      </c>
      <c r="GX6" s="7">
        <v>8</v>
      </c>
      <c r="GY6" s="7">
        <v>7</v>
      </c>
      <c r="GZ6" s="7">
        <v>7</v>
      </c>
      <c r="HA6" s="7">
        <v>3</v>
      </c>
      <c r="HB6" s="7">
        <v>8</v>
      </c>
      <c r="HC6" s="7">
        <v>2</v>
      </c>
      <c r="HD6" s="7">
        <v>7</v>
      </c>
      <c r="HE6" s="7">
        <v>7</v>
      </c>
      <c r="HF6" s="7">
        <v>5</v>
      </c>
      <c r="HG6" s="7">
        <v>6</v>
      </c>
      <c r="HH6" s="7">
        <v>10</v>
      </c>
      <c r="HI6" s="7">
        <v>12</v>
      </c>
      <c r="HJ6" s="7">
        <v>13</v>
      </c>
      <c r="HK6" s="7">
        <v>11</v>
      </c>
      <c r="HL6" s="7">
        <v>10</v>
      </c>
      <c r="HM6" s="7">
        <v>11</v>
      </c>
      <c r="HN6" s="7">
        <v>11</v>
      </c>
      <c r="HO6" s="7">
        <v>9</v>
      </c>
      <c r="HP6" s="7">
        <v>5</v>
      </c>
      <c r="HQ6" s="7">
        <v>9</v>
      </c>
      <c r="HR6" s="7">
        <v>12</v>
      </c>
      <c r="HS6" s="7">
        <v>13</v>
      </c>
      <c r="HT6" s="7">
        <v>7</v>
      </c>
      <c r="HU6" s="7">
        <v>5</v>
      </c>
      <c r="HV6" s="7">
        <v>4</v>
      </c>
      <c r="HW6" s="7">
        <v>6</v>
      </c>
      <c r="HX6" s="7">
        <v>11</v>
      </c>
      <c r="HY6" s="7">
        <v>2</v>
      </c>
      <c r="HZ6" s="7">
        <v>5</v>
      </c>
      <c r="IA6" s="7">
        <v>3</v>
      </c>
      <c r="IB6" s="7">
        <v>4</v>
      </c>
      <c r="IC6" s="7">
        <v>6</v>
      </c>
      <c r="ID6" s="7">
        <v>18</v>
      </c>
      <c r="IE6" s="7">
        <v>16</v>
      </c>
      <c r="IF6" s="7">
        <v>7</v>
      </c>
      <c r="IG6" s="7">
        <v>4</v>
      </c>
      <c r="IH6" s="7">
        <v>15</v>
      </c>
      <c r="II6" s="7">
        <v>5</v>
      </c>
      <c r="IJ6" s="7">
        <v>12</v>
      </c>
      <c r="IK6" s="7">
        <v>7</v>
      </c>
      <c r="IL6" s="7">
        <v>6</v>
      </c>
      <c r="IM6" s="7">
        <v>13</v>
      </c>
      <c r="IN6" s="7">
        <v>8</v>
      </c>
      <c r="IO6" s="7">
        <v>1</v>
      </c>
      <c r="IP6" s="7">
        <v>1</v>
      </c>
      <c r="IQ6" s="7">
        <v>9</v>
      </c>
      <c r="IR6" s="7">
        <v>12</v>
      </c>
      <c r="IS6" s="7">
        <v>8</v>
      </c>
      <c r="IT6" s="7">
        <v>2</v>
      </c>
      <c r="IU6" s="7">
        <v>9</v>
      </c>
      <c r="IV6" s="7">
        <v>3</v>
      </c>
      <c r="IW6" s="7">
        <v>5</v>
      </c>
      <c r="IX6" s="7">
        <v>14</v>
      </c>
      <c r="IY6" s="7">
        <v>3</v>
      </c>
      <c r="IZ6" s="7">
        <v>2</v>
      </c>
      <c r="JA6" s="7">
        <v>10</v>
      </c>
      <c r="JB6" s="7">
        <v>9</v>
      </c>
      <c r="JC6" s="7">
        <v>1</v>
      </c>
      <c r="JD6" s="7">
        <v>5</v>
      </c>
      <c r="JE6" s="7">
        <v>16</v>
      </c>
      <c r="JF6" s="7">
        <v>5</v>
      </c>
      <c r="JG6" s="7">
        <v>2</v>
      </c>
      <c r="JH6" s="7">
        <v>3</v>
      </c>
      <c r="JI6" s="7">
        <v>20</v>
      </c>
      <c r="JJ6" s="7">
        <v>7</v>
      </c>
      <c r="JK6" s="7">
        <v>6</v>
      </c>
      <c r="JL6" s="7">
        <v>2</v>
      </c>
      <c r="JM6" s="7">
        <v>6</v>
      </c>
      <c r="JN6" s="7">
        <v>10</v>
      </c>
      <c r="JO6" s="7">
        <v>9</v>
      </c>
      <c r="JP6" s="7">
        <v>14</v>
      </c>
      <c r="JQ6" s="7">
        <v>14</v>
      </c>
      <c r="JR6" s="7">
        <v>8</v>
      </c>
      <c r="JS6" s="7">
        <v>7</v>
      </c>
      <c r="JT6" s="7">
        <v>4</v>
      </c>
      <c r="JU6" s="7">
        <v>7</v>
      </c>
      <c r="JV6" s="7">
        <v>6</v>
      </c>
      <c r="JW6" s="7">
        <v>12</v>
      </c>
      <c r="JX6" s="7">
        <v>7</v>
      </c>
      <c r="JY6" s="7">
        <v>7</v>
      </c>
      <c r="JZ6" s="7">
        <v>9</v>
      </c>
      <c r="KA6" s="7">
        <v>8</v>
      </c>
      <c r="KB6" s="7">
        <v>12</v>
      </c>
      <c r="KC6" s="7">
        <v>9</v>
      </c>
      <c r="KD6" s="7">
        <v>2</v>
      </c>
      <c r="KE6" s="7">
        <v>7</v>
      </c>
      <c r="KF6" s="7">
        <v>7</v>
      </c>
      <c r="KG6" s="7">
        <v>2</v>
      </c>
      <c r="KH6" s="7">
        <v>6</v>
      </c>
      <c r="KI6" s="7">
        <v>3</v>
      </c>
      <c r="KJ6" s="7">
        <v>3</v>
      </c>
      <c r="KK6" s="7">
        <v>4</v>
      </c>
      <c r="KL6" s="7">
        <v>9</v>
      </c>
      <c r="KM6" s="7">
        <v>2</v>
      </c>
      <c r="KN6" s="7">
        <v>9</v>
      </c>
      <c r="KO6" s="7">
        <v>2</v>
      </c>
      <c r="KP6" s="7">
        <v>3</v>
      </c>
      <c r="KQ6" s="7">
        <v>7</v>
      </c>
      <c r="KR6" s="7">
        <v>17</v>
      </c>
      <c r="KS6" s="7">
        <v>8</v>
      </c>
      <c r="KT6" s="7">
        <v>6</v>
      </c>
      <c r="KU6" s="7">
        <v>11</v>
      </c>
      <c r="KV6" s="7">
        <v>15</v>
      </c>
      <c r="KW6" s="7">
        <v>14</v>
      </c>
      <c r="KX6" s="7">
        <v>17</v>
      </c>
      <c r="KY6" s="7">
        <v>8</v>
      </c>
      <c r="KZ6" s="7">
        <v>14</v>
      </c>
      <c r="LA6" s="7">
        <v>5</v>
      </c>
      <c r="LB6" s="7">
        <v>10</v>
      </c>
      <c r="LC6" s="7">
        <v>11</v>
      </c>
      <c r="LD6" s="7">
        <v>9</v>
      </c>
      <c r="LE6" s="7">
        <v>9</v>
      </c>
      <c r="LF6" s="7">
        <v>11</v>
      </c>
      <c r="LG6" s="7">
        <v>16</v>
      </c>
      <c r="LH6" s="7">
        <v>14</v>
      </c>
      <c r="LI6" s="7">
        <v>6</v>
      </c>
      <c r="LJ6" s="7">
        <v>5</v>
      </c>
      <c r="LK6" s="7">
        <v>10</v>
      </c>
      <c r="LL6" s="7">
        <v>12</v>
      </c>
      <c r="LM6" s="7">
        <v>8</v>
      </c>
      <c r="LN6" s="7">
        <v>7</v>
      </c>
      <c r="LO6" s="7">
        <v>1</v>
      </c>
      <c r="LP6" s="7">
        <v>8</v>
      </c>
      <c r="LQ6" s="7">
        <v>19</v>
      </c>
      <c r="LR6" s="7">
        <v>9</v>
      </c>
      <c r="LS6" s="7">
        <v>11</v>
      </c>
      <c r="LT6" s="7">
        <v>12</v>
      </c>
      <c r="LU6" s="7">
        <v>11</v>
      </c>
      <c r="LV6" s="7">
        <v>16</v>
      </c>
      <c r="LW6" s="8">
        <f t="shared" si="13"/>
        <v>7.177777777777778</v>
      </c>
      <c r="LX6" s="8">
        <f t="shared" si="14"/>
        <v>2.0554244679112543E-2</v>
      </c>
      <c r="LY6" s="8">
        <f t="shared" si="15"/>
        <v>0.35888888888888887</v>
      </c>
      <c r="LZ6" s="7">
        <v>2</v>
      </c>
      <c r="MA6" s="7">
        <v>1</v>
      </c>
      <c r="MB6" s="7">
        <v>0</v>
      </c>
      <c r="MC6" s="7">
        <v>0</v>
      </c>
      <c r="MD6" s="7">
        <v>0</v>
      </c>
      <c r="ME6" s="7">
        <v>0</v>
      </c>
      <c r="MF6" s="7">
        <v>0</v>
      </c>
      <c r="MG6" s="7">
        <v>0</v>
      </c>
      <c r="MH6" s="7">
        <v>4</v>
      </c>
      <c r="MI6" s="7">
        <v>6</v>
      </c>
      <c r="MJ6" s="7">
        <v>5</v>
      </c>
      <c r="MK6" s="7">
        <v>2</v>
      </c>
      <c r="ML6" s="7">
        <v>2</v>
      </c>
      <c r="MM6" s="7">
        <v>4</v>
      </c>
      <c r="MN6" s="7">
        <v>3</v>
      </c>
      <c r="MO6" s="7">
        <v>3</v>
      </c>
      <c r="MP6" s="7">
        <v>7</v>
      </c>
      <c r="MQ6" s="7">
        <v>6</v>
      </c>
      <c r="MR6" s="7">
        <v>7</v>
      </c>
      <c r="MS6" s="7">
        <v>0</v>
      </c>
      <c r="MT6" s="7">
        <v>5</v>
      </c>
      <c r="MU6" s="7">
        <v>6</v>
      </c>
      <c r="MV6" s="7">
        <v>1</v>
      </c>
      <c r="MW6" s="7">
        <v>4</v>
      </c>
      <c r="MX6" s="7">
        <v>5</v>
      </c>
      <c r="MY6" s="7">
        <v>19</v>
      </c>
      <c r="MZ6" s="7">
        <v>19</v>
      </c>
      <c r="NA6" s="7">
        <v>8</v>
      </c>
      <c r="NB6" s="7">
        <v>5</v>
      </c>
      <c r="NC6" s="7">
        <v>8</v>
      </c>
      <c r="ND6" s="7">
        <v>10</v>
      </c>
      <c r="NE6" s="7">
        <v>9</v>
      </c>
      <c r="NF6" s="7">
        <v>21</v>
      </c>
      <c r="NG6" s="7">
        <v>11</v>
      </c>
      <c r="NH6" s="7">
        <v>0</v>
      </c>
      <c r="NI6" s="7">
        <v>7</v>
      </c>
      <c r="NJ6" s="7">
        <v>12</v>
      </c>
      <c r="NK6" s="7">
        <v>11</v>
      </c>
      <c r="NL6" s="7">
        <v>2</v>
      </c>
      <c r="NM6" s="7">
        <v>0</v>
      </c>
      <c r="NN6" s="7">
        <v>2</v>
      </c>
      <c r="NO6" s="7">
        <v>2</v>
      </c>
      <c r="NP6" s="7">
        <v>0</v>
      </c>
      <c r="NQ6" s="7">
        <v>0</v>
      </c>
      <c r="NR6" s="7">
        <v>3</v>
      </c>
      <c r="NS6" s="7">
        <v>0</v>
      </c>
      <c r="NT6" s="7">
        <v>4</v>
      </c>
      <c r="NU6" s="7">
        <v>7</v>
      </c>
      <c r="NV6" s="7">
        <v>5</v>
      </c>
      <c r="NW6" s="7">
        <v>4</v>
      </c>
      <c r="NX6" s="7">
        <v>4</v>
      </c>
      <c r="NY6" s="7">
        <v>0</v>
      </c>
      <c r="NZ6" s="7">
        <v>2</v>
      </c>
      <c r="OA6" s="7">
        <v>0</v>
      </c>
      <c r="OB6" s="7">
        <v>3</v>
      </c>
      <c r="OC6" s="7">
        <v>3</v>
      </c>
      <c r="OD6" s="7">
        <v>2</v>
      </c>
      <c r="OE6" s="7">
        <v>2</v>
      </c>
      <c r="OF6" s="7">
        <v>4</v>
      </c>
      <c r="OG6" s="7">
        <v>4</v>
      </c>
      <c r="OH6" s="7">
        <v>2</v>
      </c>
      <c r="OI6" s="7">
        <v>7</v>
      </c>
      <c r="OJ6" s="7">
        <v>0</v>
      </c>
      <c r="OK6" s="7">
        <v>1</v>
      </c>
      <c r="OL6" s="7">
        <v>4</v>
      </c>
      <c r="OM6" s="7">
        <v>3</v>
      </c>
      <c r="ON6" s="7">
        <v>0</v>
      </c>
      <c r="OO6" s="7">
        <v>3</v>
      </c>
      <c r="OP6" s="7">
        <v>5</v>
      </c>
      <c r="OQ6" s="7">
        <v>5</v>
      </c>
      <c r="OR6" s="7">
        <v>0</v>
      </c>
      <c r="OS6" s="7">
        <v>11</v>
      </c>
      <c r="OT6" s="7">
        <v>8</v>
      </c>
      <c r="OU6" s="7">
        <v>3</v>
      </c>
      <c r="OV6" s="7">
        <v>3</v>
      </c>
      <c r="OW6" s="7">
        <v>6</v>
      </c>
      <c r="OX6" s="7">
        <v>5</v>
      </c>
      <c r="OY6" s="7">
        <v>2</v>
      </c>
      <c r="OZ6" s="7">
        <v>5</v>
      </c>
      <c r="PA6" s="7">
        <v>0</v>
      </c>
      <c r="PB6" s="7">
        <v>10</v>
      </c>
      <c r="PC6" s="7">
        <v>0</v>
      </c>
      <c r="PD6" s="7">
        <v>8</v>
      </c>
      <c r="PE6" s="7">
        <v>8</v>
      </c>
      <c r="PF6" s="7">
        <v>13</v>
      </c>
      <c r="PG6" s="7">
        <v>17</v>
      </c>
      <c r="PH6" s="7">
        <v>3</v>
      </c>
      <c r="PI6" s="7">
        <v>10</v>
      </c>
      <c r="PJ6" s="7">
        <v>1</v>
      </c>
      <c r="PK6" s="7">
        <v>12</v>
      </c>
      <c r="PL6" s="7">
        <v>10</v>
      </c>
      <c r="PM6" s="7">
        <v>14</v>
      </c>
      <c r="PN6" s="7">
        <v>15</v>
      </c>
      <c r="PO6" s="7">
        <v>9</v>
      </c>
      <c r="PP6" s="7">
        <v>30</v>
      </c>
      <c r="PQ6" s="7">
        <v>8</v>
      </c>
      <c r="PR6" s="7">
        <v>22</v>
      </c>
      <c r="PS6" s="7">
        <v>19</v>
      </c>
      <c r="PT6" s="7">
        <v>2</v>
      </c>
      <c r="PU6" s="7">
        <v>1</v>
      </c>
      <c r="PV6" s="7">
        <v>5</v>
      </c>
      <c r="PW6" s="7">
        <v>0</v>
      </c>
      <c r="PX6" s="7">
        <v>10</v>
      </c>
      <c r="PY6" s="7">
        <v>4</v>
      </c>
      <c r="PZ6" s="7">
        <v>6</v>
      </c>
      <c r="QA6" s="7">
        <v>0</v>
      </c>
      <c r="QB6" s="7">
        <v>8</v>
      </c>
      <c r="QC6" s="7">
        <v>5</v>
      </c>
      <c r="QD6" s="7">
        <v>9</v>
      </c>
      <c r="QE6" s="7">
        <v>9</v>
      </c>
      <c r="QF6" s="7">
        <v>2</v>
      </c>
      <c r="QG6" s="7">
        <v>3</v>
      </c>
      <c r="QH6" s="7">
        <v>0</v>
      </c>
      <c r="QI6" s="7">
        <v>0</v>
      </c>
      <c r="QJ6" s="7">
        <v>0</v>
      </c>
      <c r="QK6" s="7">
        <v>1</v>
      </c>
      <c r="QL6" s="7">
        <v>0</v>
      </c>
      <c r="QM6" s="7">
        <v>0</v>
      </c>
      <c r="QN6" s="7">
        <v>0</v>
      </c>
      <c r="QO6" s="7">
        <v>0</v>
      </c>
      <c r="QP6" s="7">
        <v>0</v>
      </c>
      <c r="QQ6" s="7">
        <v>1</v>
      </c>
      <c r="QR6" s="7">
        <v>0</v>
      </c>
      <c r="QS6" s="7">
        <v>0</v>
      </c>
      <c r="QT6" s="7">
        <v>0</v>
      </c>
      <c r="QU6" s="7">
        <v>0</v>
      </c>
      <c r="QV6" s="7">
        <v>0</v>
      </c>
      <c r="QW6" s="7">
        <v>0</v>
      </c>
      <c r="QX6" s="7">
        <v>0</v>
      </c>
      <c r="QY6" s="7">
        <v>0</v>
      </c>
      <c r="QZ6" s="7">
        <v>0</v>
      </c>
      <c r="RA6" s="7">
        <v>0</v>
      </c>
      <c r="RB6" s="8">
        <f t="shared" si="16"/>
        <v>4.6515151515151514</v>
      </c>
      <c r="RC6" s="8">
        <f t="shared" si="17"/>
        <v>4.1186643046034407E-2</v>
      </c>
      <c r="RD6" s="8">
        <f t="shared" si="18"/>
        <v>0.23257575757575757</v>
      </c>
      <c r="RE6" s="7">
        <v>8</v>
      </c>
      <c r="RF6" s="7">
        <v>2</v>
      </c>
      <c r="RG6" s="7">
        <v>9</v>
      </c>
      <c r="RH6" s="7">
        <v>4</v>
      </c>
      <c r="RI6" s="7">
        <v>38</v>
      </c>
      <c r="RJ6" s="7">
        <v>8</v>
      </c>
      <c r="RK6" s="7">
        <v>13</v>
      </c>
      <c r="RL6" s="7">
        <v>10</v>
      </c>
      <c r="RM6" s="7">
        <v>22</v>
      </c>
      <c r="RN6" s="7">
        <v>7</v>
      </c>
      <c r="RO6" s="7">
        <v>13</v>
      </c>
      <c r="RP6" s="7">
        <v>23</v>
      </c>
      <c r="RQ6" s="7">
        <v>2</v>
      </c>
      <c r="RR6" s="7">
        <v>16</v>
      </c>
      <c r="RS6" s="7">
        <v>11</v>
      </c>
      <c r="RT6" s="7">
        <v>9</v>
      </c>
      <c r="RU6" s="7">
        <v>2</v>
      </c>
      <c r="RV6" s="7">
        <v>5</v>
      </c>
      <c r="RW6" s="7">
        <v>5</v>
      </c>
      <c r="RX6" s="7">
        <v>11</v>
      </c>
      <c r="RY6" s="8">
        <f t="shared" si="19"/>
        <v>10.9</v>
      </c>
      <c r="RZ6" s="8">
        <f t="shared" si="20"/>
        <v>0.43434766574351719</v>
      </c>
      <c r="SA6" s="8">
        <f t="shared" si="21"/>
        <v>0.54500000000000004</v>
      </c>
      <c r="SB6" s="7">
        <v>9</v>
      </c>
      <c r="SC6" s="7">
        <v>13</v>
      </c>
      <c r="SD6" s="7">
        <v>32</v>
      </c>
      <c r="SE6" s="7">
        <v>5</v>
      </c>
      <c r="SF6" s="7">
        <v>10</v>
      </c>
      <c r="SG6" s="7">
        <v>120</v>
      </c>
      <c r="SH6" s="7">
        <v>8</v>
      </c>
      <c r="SI6" s="7">
        <v>42</v>
      </c>
      <c r="SJ6" s="7">
        <v>6</v>
      </c>
      <c r="SK6" s="7">
        <v>26</v>
      </c>
      <c r="SL6" s="7">
        <v>15</v>
      </c>
      <c r="SM6" s="7">
        <v>28</v>
      </c>
      <c r="SN6" s="7">
        <v>4</v>
      </c>
      <c r="SO6" s="7">
        <v>7</v>
      </c>
      <c r="SP6" s="7">
        <v>8</v>
      </c>
      <c r="SQ6" s="7">
        <v>15</v>
      </c>
      <c r="SR6" s="7">
        <v>10</v>
      </c>
      <c r="SS6" s="7">
        <v>20</v>
      </c>
      <c r="ST6" s="7">
        <v>6</v>
      </c>
      <c r="SU6" s="7">
        <v>17</v>
      </c>
      <c r="SV6" s="7">
        <v>11</v>
      </c>
      <c r="SW6" s="7">
        <v>14</v>
      </c>
      <c r="SX6" s="7">
        <v>8</v>
      </c>
      <c r="SY6" s="7">
        <v>6</v>
      </c>
      <c r="SZ6" s="7">
        <v>11</v>
      </c>
      <c r="TA6" s="7">
        <v>18</v>
      </c>
      <c r="TB6" s="7">
        <v>9</v>
      </c>
      <c r="TC6" s="7">
        <v>80</v>
      </c>
      <c r="TD6" s="7">
        <v>122</v>
      </c>
      <c r="TE6" s="7">
        <v>107</v>
      </c>
      <c r="TF6" s="7">
        <v>25</v>
      </c>
      <c r="TG6" s="7">
        <v>21</v>
      </c>
      <c r="TH6" s="7">
        <v>6</v>
      </c>
      <c r="TI6" s="7">
        <v>12</v>
      </c>
      <c r="TJ6" s="7">
        <v>7</v>
      </c>
      <c r="TK6" s="7">
        <v>10</v>
      </c>
      <c r="TL6" s="7">
        <v>5</v>
      </c>
      <c r="TM6" s="7">
        <v>12</v>
      </c>
      <c r="TN6" s="7">
        <v>6</v>
      </c>
      <c r="TO6" s="7">
        <v>7</v>
      </c>
      <c r="TP6" s="7">
        <v>11</v>
      </c>
      <c r="TQ6" s="7">
        <v>8</v>
      </c>
      <c r="TR6" s="7">
        <v>3</v>
      </c>
      <c r="TS6" s="7">
        <v>8</v>
      </c>
      <c r="TT6" s="7">
        <v>4</v>
      </c>
      <c r="TU6" s="7">
        <v>6</v>
      </c>
      <c r="TV6" s="7">
        <v>7</v>
      </c>
      <c r="TW6" s="7">
        <v>2</v>
      </c>
      <c r="TX6" s="7">
        <v>9</v>
      </c>
      <c r="TY6" s="7">
        <v>8</v>
      </c>
      <c r="TZ6" s="7">
        <v>14</v>
      </c>
      <c r="UA6" s="7">
        <v>14</v>
      </c>
      <c r="UB6" s="7">
        <v>15</v>
      </c>
      <c r="UC6" s="7">
        <v>3</v>
      </c>
      <c r="UD6" s="7">
        <v>10</v>
      </c>
      <c r="UE6" s="7">
        <v>12</v>
      </c>
      <c r="UF6" s="7">
        <v>11</v>
      </c>
      <c r="UG6" s="7">
        <v>9</v>
      </c>
      <c r="UH6" s="7">
        <v>5</v>
      </c>
      <c r="UI6" s="7">
        <v>6</v>
      </c>
      <c r="UJ6" s="7">
        <v>9</v>
      </c>
      <c r="UK6" s="7">
        <v>11</v>
      </c>
      <c r="UL6" s="7">
        <v>4</v>
      </c>
      <c r="UM6" s="7">
        <v>8</v>
      </c>
      <c r="UN6" s="7">
        <v>9</v>
      </c>
      <c r="UO6" s="7">
        <v>8</v>
      </c>
      <c r="UP6" s="7">
        <v>12</v>
      </c>
      <c r="UQ6" s="7">
        <v>11</v>
      </c>
      <c r="UR6" s="7">
        <v>7</v>
      </c>
      <c r="US6" s="7">
        <v>6</v>
      </c>
      <c r="UT6" s="7">
        <v>8</v>
      </c>
      <c r="UU6" s="7">
        <v>2</v>
      </c>
      <c r="UV6" s="7">
        <v>9</v>
      </c>
      <c r="UW6" s="7">
        <v>4</v>
      </c>
      <c r="UX6" s="7">
        <v>19</v>
      </c>
      <c r="UY6" s="7">
        <v>21</v>
      </c>
      <c r="UZ6" s="7">
        <v>10</v>
      </c>
      <c r="VA6" s="7">
        <v>6</v>
      </c>
      <c r="VB6" s="7">
        <v>12</v>
      </c>
      <c r="VC6" s="7">
        <v>8</v>
      </c>
      <c r="VD6" s="7">
        <v>13</v>
      </c>
      <c r="VE6" s="7">
        <v>10</v>
      </c>
      <c r="VF6" s="7">
        <v>5</v>
      </c>
      <c r="VG6" s="7">
        <v>10</v>
      </c>
      <c r="VH6" s="7">
        <v>10</v>
      </c>
      <c r="VI6" s="7">
        <v>14</v>
      </c>
      <c r="VJ6" s="7">
        <v>15</v>
      </c>
      <c r="VK6" s="7">
        <v>12</v>
      </c>
      <c r="VL6" s="7">
        <v>13</v>
      </c>
      <c r="VM6" s="7">
        <v>14</v>
      </c>
      <c r="VN6" s="7">
        <v>6</v>
      </c>
      <c r="VO6" s="7">
        <v>12</v>
      </c>
      <c r="VP6" s="7">
        <v>7</v>
      </c>
      <c r="VQ6" s="7">
        <v>10</v>
      </c>
      <c r="VR6" s="7">
        <v>8</v>
      </c>
      <c r="VS6" s="7">
        <v>13</v>
      </c>
      <c r="VT6" s="7">
        <v>9</v>
      </c>
      <c r="VU6" s="7">
        <v>6</v>
      </c>
      <c r="VV6" s="7">
        <v>10</v>
      </c>
      <c r="VW6" s="7">
        <v>3</v>
      </c>
      <c r="VX6" s="7">
        <v>18</v>
      </c>
      <c r="VY6" s="7">
        <v>6</v>
      </c>
      <c r="VZ6" s="7">
        <v>13</v>
      </c>
      <c r="WA6" s="7">
        <v>8</v>
      </c>
      <c r="WB6" s="7">
        <v>7</v>
      </c>
      <c r="WC6" s="7">
        <v>2</v>
      </c>
      <c r="WD6" s="7">
        <v>15</v>
      </c>
      <c r="WE6" s="7">
        <v>9</v>
      </c>
      <c r="WF6" s="7">
        <v>8</v>
      </c>
      <c r="WG6" s="7">
        <v>11</v>
      </c>
      <c r="WH6" s="7">
        <v>12</v>
      </c>
      <c r="WI6" s="7">
        <v>5</v>
      </c>
      <c r="WJ6" s="7">
        <v>21</v>
      </c>
      <c r="WK6" s="7">
        <v>20</v>
      </c>
      <c r="WL6" s="7">
        <v>33</v>
      </c>
      <c r="WM6" s="7">
        <v>103</v>
      </c>
      <c r="WN6" s="7">
        <v>13</v>
      </c>
      <c r="WO6" s="7">
        <v>15</v>
      </c>
      <c r="WP6" s="7">
        <v>11</v>
      </c>
      <c r="WQ6" s="7">
        <v>2</v>
      </c>
      <c r="WR6" s="7">
        <v>12</v>
      </c>
      <c r="WS6" s="7">
        <v>10</v>
      </c>
      <c r="WT6" s="7">
        <v>7</v>
      </c>
      <c r="WU6" s="7">
        <v>21</v>
      </c>
      <c r="WV6" s="7">
        <v>22</v>
      </c>
      <c r="WW6" s="7">
        <v>2</v>
      </c>
      <c r="WX6" s="7">
        <v>6</v>
      </c>
      <c r="WY6" s="7">
        <v>22</v>
      </c>
      <c r="WZ6" s="7">
        <v>41</v>
      </c>
      <c r="XA6" s="7">
        <v>19</v>
      </c>
      <c r="XB6" s="8">
        <f t="shared" si="22"/>
        <v>14.930769230769231</v>
      </c>
      <c r="XC6" s="8">
        <f t="shared" si="23"/>
        <v>0.15288965769609264</v>
      </c>
      <c r="XD6" s="8">
        <f t="shared" si="24"/>
        <v>0.74653846153846148</v>
      </c>
      <c r="XE6" s="7">
        <v>4391</v>
      </c>
    </row>
    <row r="7" spans="1:629">
      <c r="A7" s="3" t="s">
        <v>619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1</v>
      </c>
      <c r="AB7" s="4">
        <v>0</v>
      </c>
      <c r="AC7" s="4">
        <v>0</v>
      </c>
      <c r="AD7" s="4">
        <v>0</v>
      </c>
      <c r="AE7" s="4">
        <v>1</v>
      </c>
      <c r="AF7" s="4">
        <v>0</v>
      </c>
      <c r="AG7" s="4">
        <v>1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1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1">
        <f t="shared" si="0"/>
        <v>0.10714285714285714</v>
      </c>
      <c r="BG7" s="1">
        <f t="shared" si="1"/>
        <v>5.5731052136817781E-3</v>
      </c>
      <c r="BH7" s="1">
        <f t="shared" si="2"/>
        <v>5.3571428571428572E-3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1">
        <f t="shared" si="3"/>
        <v>0</v>
      </c>
      <c r="BU7" s="1">
        <f t="shared" si="4"/>
        <v>0</v>
      </c>
      <c r="BV7" s="1">
        <f t="shared" si="5"/>
        <v>0</v>
      </c>
      <c r="BW7" s="4">
        <v>0</v>
      </c>
      <c r="BX7" s="4">
        <v>0</v>
      </c>
      <c r="BY7" s="4">
        <v>0</v>
      </c>
      <c r="BZ7" s="4">
        <v>0</v>
      </c>
      <c r="CA7" s="1">
        <f t="shared" si="6"/>
        <v>0</v>
      </c>
      <c r="CB7" s="1">
        <f t="shared" si="7"/>
        <v>0</v>
      </c>
      <c r="CC7" s="1">
        <f t="shared" si="8"/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1">
        <f t="shared" si="9"/>
        <v>0</v>
      </c>
      <c r="CZ7" s="1">
        <f t="shared" si="10"/>
        <v>0</v>
      </c>
      <c r="DA7" s="1">
        <f t="shared" si="11"/>
        <v>0</v>
      </c>
      <c r="DB7" s="4">
        <v>28</v>
      </c>
      <c r="DC7" s="5" t="s">
        <v>614</v>
      </c>
      <c r="DD7" s="5" t="s">
        <v>614</v>
      </c>
      <c r="DE7" s="1">
        <f t="shared" si="12"/>
        <v>1.7948717948717947E-2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1</v>
      </c>
      <c r="DX7" s="4">
        <v>0</v>
      </c>
      <c r="DY7" s="4">
        <v>1</v>
      </c>
      <c r="DZ7" s="4">
        <v>1</v>
      </c>
      <c r="EA7" s="4">
        <v>0</v>
      </c>
      <c r="EB7" s="4">
        <v>0</v>
      </c>
      <c r="EC7" s="4">
        <v>0</v>
      </c>
      <c r="ED7" s="4">
        <v>1</v>
      </c>
      <c r="EE7" s="4">
        <v>2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1</v>
      </c>
      <c r="EM7" s="4">
        <v>0</v>
      </c>
      <c r="EN7" s="4">
        <v>0</v>
      </c>
      <c r="EO7" s="4">
        <v>0</v>
      </c>
      <c r="EP7" s="4">
        <v>0</v>
      </c>
      <c r="EQ7" s="4">
        <v>1</v>
      </c>
      <c r="ER7" s="4">
        <v>0</v>
      </c>
      <c r="ES7" s="4">
        <v>0</v>
      </c>
      <c r="ET7" s="4">
        <v>1</v>
      </c>
      <c r="EU7" s="4">
        <v>0</v>
      </c>
      <c r="EV7" s="4">
        <v>1</v>
      </c>
      <c r="EW7" s="4">
        <v>1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1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2</v>
      </c>
      <c r="FT7" s="4">
        <v>0</v>
      </c>
      <c r="FU7" s="4">
        <v>0</v>
      </c>
      <c r="FV7" s="4">
        <v>2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1</v>
      </c>
      <c r="GK7" s="4">
        <v>1</v>
      </c>
      <c r="GL7" s="4">
        <v>0</v>
      </c>
      <c r="GM7" s="4">
        <v>0</v>
      </c>
      <c r="GN7" s="4">
        <v>0</v>
      </c>
      <c r="GO7" s="4">
        <v>0</v>
      </c>
      <c r="GP7" s="4">
        <v>1</v>
      </c>
      <c r="GQ7" s="4">
        <v>0</v>
      </c>
      <c r="GR7" s="4">
        <v>0</v>
      </c>
      <c r="GS7" s="4">
        <v>0</v>
      </c>
      <c r="GT7" s="4">
        <v>0</v>
      </c>
      <c r="GU7" s="4">
        <v>1</v>
      </c>
      <c r="GV7" s="4">
        <v>1</v>
      </c>
      <c r="GW7" s="4">
        <v>0</v>
      </c>
      <c r="GX7" s="4">
        <v>1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1</v>
      </c>
      <c r="HG7" s="4">
        <v>0</v>
      </c>
      <c r="HH7" s="4">
        <v>2</v>
      </c>
      <c r="HI7" s="4">
        <v>1</v>
      </c>
      <c r="HJ7" s="4">
        <v>0</v>
      </c>
      <c r="HK7" s="4">
        <v>1</v>
      </c>
      <c r="HL7" s="4">
        <v>0</v>
      </c>
      <c r="HM7" s="4">
        <v>0</v>
      </c>
      <c r="HN7" s="4">
        <v>0</v>
      </c>
      <c r="HO7" s="4">
        <v>0</v>
      </c>
      <c r="HP7" s="4">
        <v>1</v>
      </c>
      <c r="HQ7" s="4">
        <v>0</v>
      </c>
      <c r="HR7" s="4">
        <v>0</v>
      </c>
      <c r="HS7" s="4">
        <v>0</v>
      </c>
      <c r="HT7" s="4">
        <v>0</v>
      </c>
      <c r="HU7" s="4">
        <v>1</v>
      </c>
      <c r="HV7" s="4">
        <v>0</v>
      </c>
      <c r="HW7" s="4">
        <v>1</v>
      </c>
      <c r="HX7" s="4">
        <v>1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4">
        <v>0</v>
      </c>
      <c r="IK7" s="4">
        <v>0</v>
      </c>
      <c r="IL7" s="4">
        <v>1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4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4">
        <v>0</v>
      </c>
      <c r="JU7" s="4">
        <v>0</v>
      </c>
      <c r="JV7" s="4">
        <v>0</v>
      </c>
      <c r="JW7" s="4">
        <v>0</v>
      </c>
      <c r="JX7" s="4">
        <v>0</v>
      </c>
      <c r="JY7" s="4">
        <v>0</v>
      </c>
      <c r="JZ7" s="4">
        <v>0</v>
      </c>
      <c r="KA7" s="4">
        <v>0</v>
      </c>
      <c r="KB7" s="4">
        <v>0</v>
      </c>
      <c r="KC7" s="4">
        <v>0</v>
      </c>
      <c r="KD7" s="4">
        <v>0</v>
      </c>
      <c r="KE7" s="4">
        <v>0</v>
      </c>
      <c r="KF7" s="4">
        <v>0</v>
      </c>
      <c r="KG7" s="4">
        <v>0</v>
      </c>
      <c r="KH7" s="4">
        <v>0</v>
      </c>
      <c r="KI7" s="4">
        <v>0</v>
      </c>
      <c r="KJ7" s="4">
        <v>0</v>
      </c>
      <c r="KK7" s="4">
        <v>0</v>
      </c>
      <c r="KL7" s="4">
        <v>0</v>
      </c>
      <c r="KM7" s="4">
        <v>0</v>
      </c>
      <c r="KN7" s="4">
        <v>0</v>
      </c>
      <c r="KO7" s="4">
        <v>0</v>
      </c>
      <c r="KP7" s="4">
        <v>0</v>
      </c>
      <c r="KQ7" s="4">
        <v>0</v>
      </c>
      <c r="KR7" s="4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4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4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1">
        <f t="shared" si="13"/>
        <v>0.14222222222222222</v>
      </c>
      <c r="LX7" s="1">
        <f t="shared" si="14"/>
        <v>1.7680509922481016E-3</v>
      </c>
      <c r="LY7" s="1">
        <f t="shared" si="15"/>
        <v>7.1111111111111115E-3</v>
      </c>
      <c r="LZ7" s="4">
        <v>0</v>
      </c>
      <c r="MA7" s="4">
        <v>0</v>
      </c>
      <c r="MB7" s="4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2</v>
      </c>
      <c r="MJ7" s="4">
        <v>0</v>
      </c>
      <c r="MK7" s="4">
        <v>0</v>
      </c>
      <c r="ML7" s="4">
        <v>0</v>
      </c>
      <c r="MM7" s="4">
        <v>0</v>
      </c>
      <c r="MN7" s="4">
        <v>0</v>
      </c>
      <c r="MO7" s="4">
        <v>2</v>
      </c>
      <c r="MP7" s="4">
        <v>0</v>
      </c>
      <c r="MQ7" s="4">
        <v>1</v>
      </c>
      <c r="MR7" s="4">
        <v>0</v>
      </c>
      <c r="MS7" s="4">
        <v>0</v>
      </c>
      <c r="MT7" s="4">
        <v>2</v>
      </c>
      <c r="MU7" s="4">
        <v>0</v>
      </c>
      <c r="MV7" s="4">
        <v>1</v>
      </c>
      <c r="MW7" s="4">
        <v>0</v>
      </c>
      <c r="MX7" s="4">
        <v>0</v>
      </c>
      <c r="MY7" s="4">
        <v>7</v>
      </c>
      <c r="MZ7" s="4">
        <v>0</v>
      </c>
      <c r="NA7" s="4">
        <v>4</v>
      </c>
      <c r="NB7" s="4">
        <v>1</v>
      </c>
      <c r="NC7" s="4">
        <v>2</v>
      </c>
      <c r="ND7" s="4">
        <v>0</v>
      </c>
      <c r="NE7" s="4">
        <v>0</v>
      </c>
      <c r="NF7" s="4">
        <v>2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4">
        <v>0</v>
      </c>
      <c r="NM7" s="4">
        <v>0</v>
      </c>
      <c r="NN7" s="4">
        <v>0</v>
      </c>
      <c r="NO7" s="4">
        <v>0</v>
      </c>
      <c r="NP7" s="4">
        <v>0</v>
      </c>
      <c r="NQ7" s="4">
        <v>0</v>
      </c>
      <c r="NR7" s="4">
        <v>0</v>
      </c>
      <c r="NS7" s="4">
        <v>0</v>
      </c>
      <c r="NT7" s="4">
        <v>0</v>
      </c>
      <c r="NU7" s="4">
        <v>0</v>
      </c>
      <c r="NV7" s="4">
        <v>0</v>
      </c>
      <c r="NW7" s="4">
        <v>0</v>
      </c>
      <c r="NX7" s="4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4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1</v>
      </c>
      <c r="OV7" s="4">
        <v>0</v>
      </c>
      <c r="OW7" s="4">
        <v>1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1</v>
      </c>
      <c r="PH7" s="4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1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4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4">
        <v>0</v>
      </c>
      <c r="QF7" s="4">
        <v>0</v>
      </c>
      <c r="QG7" s="4">
        <v>0</v>
      </c>
      <c r="QH7" s="4">
        <v>0</v>
      </c>
      <c r="QI7" s="4">
        <v>0</v>
      </c>
      <c r="QJ7" s="4">
        <v>0</v>
      </c>
      <c r="QK7" s="4">
        <v>0</v>
      </c>
      <c r="QL7" s="4">
        <v>0</v>
      </c>
      <c r="QM7" s="4">
        <v>0</v>
      </c>
      <c r="QN7" s="4">
        <v>0</v>
      </c>
      <c r="QO7" s="4">
        <v>0</v>
      </c>
      <c r="QP7" s="4">
        <v>0</v>
      </c>
      <c r="QQ7" s="4">
        <v>0</v>
      </c>
      <c r="QR7" s="4">
        <v>0</v>
      </c>
      <c r="QS7" s="4">
        <v>0</v>
      </c>
      <c r="QT7" s="4">
        <v>0</v>
      </c>
      <c r="QU7" s="4">
        <v>0</v>
      </c>
      <c r="QV7" s="4">
        <v>0</v>
      </c>
      <c r="QW7" s="4">
        <v>0</v>
      </c>
      <c r="QX7" s="4">
        <v>0</v>
      </c>
      <c r="QY7" s="4">
        <v>0</v>
      </c>
      <c r="QZ7" s="4">
        <v>0</v>
      </c>
      <c r="RA7" s="4">
        <v>0</v>
      </c>
      <c r="RB7" s="1">
        <f t="shared" si="16"/>
        <v>0.21212121212121213</v>
      </c>
      <c r="RC7" s="1">
        <f t="shared" si="17"/>
        <v>6.1403428517023233E-3</v>
      </c>
      <c r="RD7" s="1">
        <f t="shared" si="18"/>
        <v>1.0606060606060607E-2</v>
      </c>
      <c r="RE7" s="4">
        <v>0</v>
      </c>
      <c r="RF7" s="4">
        <v>0</v>
      </c>
      <c r="RG7" s="4">
        <v>0</v>
      </c>
      <c r="RH7" s="4">
        <v>0</v>
      </c>
      <c r="RI7" s="4">
        <v>0</v>
      </c>
      <c r="RJ7" s="4">
        <v>0</v>
      </c>
      <c r="RK7" s="4">
        <v>0</v>
      </c>
      <c r="RL7" s="4">
        <v>0</v>
      </c>
      <c r="RM7" s="4">
        <v>0</v>
      </c>
      <c r="RN7" s="4">
        <v>0</v>
      </c>
      <c r="RO7" s="4">
        <v>0</v>
      </c>
      <c r="RP7" s="4">
        <v>0</v>
      </c>
      <c r="RQ7" s="4">
        <v>0</v>
      </c>
      <c r="RR7" s="4">
        <v>0</v>
      </c>
      <c r="RS7" s="4">
        <v>0</v>
      </c>
      <c r="RT7" s="4">
        <v>0</v>
      </c>
      <c r="RU7" s="4">
        <v>0</v>
      </c>
      <c r="RV7" s="4">
        <v>0</v>
      </c>
      <c r="RW7" s="4">
        <v>0</v>
      </c>
      <c r="RX7" s="4">
        <v>0</v>
      </c>
      <c r="RY7" s="1">
        <f t="shared" si="19"/>
        <v>0</v>
      </c>
      <c r="RZ7" s="1">
        <f t="shared" si="20"/>
        <v>0</v>
      </c>
      <c r="SA7" s="1">
        <f t="shared" si="21"/>
        <v>0</v>
      </c>
      <c r="SB7" s="4">
        <v>0</v>
      </c>
      <c r="SC7" s="4">
        <v>0</v>
      </c>
      <c r="SD7" s="4">
        <v>0</v>
      </c>
      <c r="SE7" s="4">
        <v>0</v>
      </c>
      <c r="SF7" s="4">
        <v>0</v>
      </c>
      <c r="SG7" s="4">
        <v>3</v>
      </c>
      <c r="SH7" s="4">
        <v>0</v>
      </c>
      <c r="SI7" s="4">
        <v>3</v>
      </c>
      <c r="SJ7" s="4">
        <v>0</v>
      </c>
      <c r="SK7" s="4">
        <v>1</v>
      </c>
      <c r="SL7" s="4">
        <v>1</v>
      </c>
      <c r="SM7" s="4">
        <v>0</v>
      </c>
      <c r="SN7" s="4">
        <v>0</v>
      </c>
      <c r="SO7" s="4">
        <v>0</v>
      </c>
      <c r="SP7" s="4">
        <v>1</v>
      </c>
      <c r="SQ7" s="4">
        <v>0</v>
      </c>
      <c r="SR7" s="4">
        <v>0</v>
      </c>
      <c r="SS7" s="4">
        <v>0</v>
      </c>
      <c r="ST7" s="4">
        <v>0</v>
      </c>
      <c r="SU7" s="4">
        <v>0</v>
      </c>
      <c r="SV7" s="4">
        <v>0</v>
      </c>
      <c r="SW7" s="4">
        <v>0</v>
      </c>
      <c r="SX7" s="4">
        <v>1</v>
      </c>
      <c r="SY7" s="4">
        <v>0</v>
      </c>
      <c r="SZ7" s="4">
        <v>1</v>
      </c>
      <c r="TA7" s="4">
        <v>0</v>
      </c>
      <c r="TB7" s="4">
        <v>1</v>
      </c>
      <c r="TC7" s="4">
        <v>5</v>
      </c>
      <c r="TD7" s="4">
        <v>8</v>
      </c>
      <c r="TE7" s="4">
        <v>10</v>
      </c>
      <c r="TF7" s="4">
        <v>0</v>
      </c>
      <c r="TG7" s="4">
        <v>1</v>
      </c>
      <c r="TH7" s="4">
        <v>0</v>
      </c>
      <c r="TI7" s="4">
        <v>2</v>
      </c>
      <c r="TJ7" s="4">
        <v>0</v>
      </c>
      <c r="TK7" s="4">
        <v>1</v>
      </c>
      <c r="TL7" s="4">
        <v>1</v>
      </c>
      <c r="TM7" s="4">
        <v>0</v>
      </c>
      <c r="TN7" s="4">
        <v>0</v>
      </c>
      <c r="TO7" s="4">
        <v>0</v>
      </c>
      <c r="TP7" s="4">
        <v>0</v>
      </c>
      <c r="TQ7" s="4">
        <v>0</v>
      </c>
      <c r="TR7" s="4">
        <v>0</v>
      </c>
      <c r="TS7" s="4">
        <v>0</v>
      </c>
      <c r="TT7" s="4">
        <v>1</v>
      </c>
      <c r="TU7" s="4">
        <v>0</v>
      </c>
      <c r="TV7" s="4">
        <v>0</v>
      </c>
      <c r="TW7" s="4">
        <v>0</v>
      </c>
      <c r="TX7" s="4">
        <v>0</v>
      </c>
      <c r="TY7" s="4">
        <v>0</v>
      </c>
      <c r="TZ7" s="4">
        <v>1</v>
      </c>
      <c r="UA7" s="4">
        <v>0</v>
      </c>
      <c r="UB7" s="4">
        <v>2</v>
      </c>
      <c r="UC7" s="4">
        <v>0</v>
      </c>
      <c r="UD7" s="4">
        <v>0</v>
      </c>
      <c r="UE7" s="4">
        <v>1</v>
      </c>
      <c r="UF7" s="4">
        <v>1</v>
      </c>
      <c r="UG7" s="4">
        <v>0</v>
      </c>
      <c r="UH7" s="4">
        <v>0</v>
      </c>
      <c r="UI7" s="4">
        <v>0</v>
      </c>
      <c r="UJ7" s="4">
        <v>0</v>
      </c>
      <c r="UK7" s="4">
        <v>0</v>
      </c>
      <c r="UL7" s="4">
        <v>1</v>
      </c>
      <c r="UM7" s="4">
        <v>1</v>
      </c>
      <c r="UN7" s="4">
        <v>0</v>
      </c>
      <c r="UO7" s="4">
        <v>1</v>
      </c>
      <c r="UP7" s="4">
        <v>0</v>
      </c>
      <c r="UQ7" s="4">
        <v>1</v>
      </c>
      <c r="UR7" s="4">
        <v>0</v>
      </c>
      <c r="US7" s="4">
        <v>0</v>
      </c>
      <c r="UT7" s="4">
        <v>0</v>
      </c>
      <c r="UU7" s="4">
        <v>1</v>
      </c>
      <c r="UV7" s="4">
        <v>1</v>
      </c>
      <c r="UW7" s="4">
        <v>0</v>
      </c>
      <c r="UX7" s="4">
        <v>0</v>
      </c>
      <c r="UY7" s="4">
        <v>2</v>
      </c>
      <c r="UZ7" s="4">
        <v>1</v>
      </c>
      <c r="VA7" s="4">
        <v>0</v>
      </c>
      <c r="VB7" s="4">
        <v>0</v>
      </c>
      <c r="VC7" s="4">
        <v>0</v>
      </c>
      <c r="VD7" s="4">
        <v>2</v>
      </c>
      <c r="VE7" s="4">
        <v>0</v>
      </c>
      <c r="VF7" s="4">
        <v>0</v>
      </c>
      <c r="VG7" s="4">
        <v>0</v>
      </c>
      <c r="VH7" s="4">
        <v>0</v>
      </c>
      <c r="VI7" s="4">
        <v>0</v>
      </c>
      <c r="VJ7" s="4">
        <v>2</v>
      </c>
      <c r="VK7" s="4">
        <v>0</v>
      </c>
      <c r="VL7" s="4">
        <v>1</v>
      </c>
      <c r="VM7" s="4">
        <v>0</v>
      </c>
      <c r="VN7" s="4">
        <v>0</v>
      </c>
      <c r="VO7" s="4">
        <v>0</v>
      </c>
      <c r="VP7" s="4">
        <v>0</v>
      </c>
      <c r="VQ7" s="4">
        <v>1</v>
      </c>
      <c r="VR7" s="4">
        <v>0</v>
      </c>
      <c r="VS7" s="4">
        <v>1</v>
      </c>
      <c r="VT7" s="4">
        <v>0</v>
      </c>
      <c r="VU7" s="4">
        <v>1</v>
      </c>
      <c r="VV7" s="4">
        <v>0</v>
      </c>
      <c r="VW7" s="4">
        <v>1</v>
      </c>
      <c r="VX7" s="4">
        <v>0</v>
      </c>
      <c r="VY7" s="4">
        <v>0</v>
      </c>
      <c r="VZ7" s="4">
        <v>0</v>
      </c>
      <c r="WA7" s="4">
        <v>0</v>
      </c>
      <c r="WB7" s="4">
        <v>1</v>
      </c>
      <c r="WC7" s="4">
        <v>0</v>
      </c>
      <c r="WD7" s="4">
        <v>0</v>
      </c>
      <c r="WE7" s="4">
        <v>0</v>
      </c>
      <c r="WF7" s="4">
        <v>1</v>
      </c>
      <c r="WG7" s="4">
        <v>2</v>
      </c>
      <c r="WH7" s="4">
        <v>0</v>
      </c>
      <c r="WI7" s="4">
        <v>0</v>
      </c>
      <c r="WJ7" s="4">
        <v>0</v>
      </c>
      <c r="WK7" s="4">
        <v>0</v>
      </c>
      <c r="WL7" s="4">
        <v>0</v>
      </c>
      <c r="WM7" s="4">
        <v>1</v>
      </c>
      <c r="WN7" s="4">
        <v>1</v>
      </c>
      <c r="WO7" s="4">
        <v>0</v>
      </c>
      <c r="WP7" s="4">
        <v>0</v>
      </c>
      <c r="WQ7" s="4">
        <v>0</v>
      </c>
      <c r="WR7" s="4">
        <v>1</v>
      </c>
      <c r="WS7" s="4">
        <v>0</v>
      </c>
      <c r="WT7" s="4">
        <v>0</v>
      </c>
      <c r="WU7" s="4">
        <v>0</v>
      </c>
      <c r="WV7" s="4">
        <v>0</v>
      </c>
      <c r="WW7" s="4">
        <v>0</v>
      </c>
      <c r="WX7" s="4">
        <v>0</v>
      </c>
      <c r="WY7" s="4">
        <v>2</v>
      </c>
      <c r="WZ7" s="4">
        <v>0</v>
      </c>
      <c r="XA7" s="4">
        <v>0</v>
      </c>
      <c r="XB7" s="1">
        <f t="shared" si="22"/>
        <v>0.56153846153846154</v>
      </c>
      <c r="XC7" s="1">
        <f t="shared" si="23"/>
        <v>1.0136622159569574E-2</v>
      </c>
      <c r="XD7" s="1">
        <f t="shared" si="24"/>
        <v>2.8076923076923076E-2</v>
      </c>
      <c r="XE7" s="4">
        <v>166</v>
      </c>
    </row>
    <row r="8" spans="1:629">
      <c r="A8" s="3" t="s">
        <v>620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1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1">
        <f t="shared" si="0"/>
        <v>5.3571428571428568E-2</v>
      </c>
      <c r="BG8" s="1">
        <f t="shared" si="1"/>
        <v>4.0572818380125537E-3</v>
      </c>
      <c r="BH8" s="1">
        <f t="shared" si="2"/>
        <v>2.6785714285714286E-3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1">
        <f t="shared" si="3"/>
        <v>0</v>
      </c>
      <c r="BU8" s="1">
        <f t="shared" si="4"/>
        <v>0</v>
      </c>
      <c r="BV8" s="1">
        <f t="shared" si="5"/>
        <v>0</v>
      </c>
      <c r="BW8" s="4">
        <v>0</v>
      </c>
      <c r="BX8" s="4">
        <v>0</v>
      </c>
      <c r="BY8" s="4">
        <v>0</v>
      </c>
      <c r="BZ8" s="4">
        <v>0</v>
      </c>
      <c r="CA8" s="1">
        <f t="shared" si="6"/>
        <v>0</v>
      </c>
      <c r="CB8" s="1">
        <f t="shared" si="7"/>
        <v>0</v>
      </c>
      <c r="CC8" s="1">
        <f t="shared" si="8"/>
        <v>0</v>
      </c>
      <c r="CD8" s="4">
        <v>0</v>
      </c>
      <c r="CE8" s="4">
        <v>1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1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1">
        <f t="shared" si="9"/>
        <v>9.5238095238095233E-2</v>
      </c>
      <c r="CZ8" s="1">
        <f t="shared" si="10"/>
        <v>1.4323457321862817E-2</v>
      </c>
      <c r="DA8" s="1">
        <f t="shared" si="11"/>
        <v>4.7619047619047623E-3</v>
      </c>
      <c r="DB8" s="4">
        <v>9</v>
      </c>
      <c r="DC8" s="5" t="s">
        <v>614</v>
      </c>
      <c r="DD8" s="5" t="s">
        <v>614</v>
      </c>
      <c r="DE8" s="1">
        <f t="shared" si="12"/>
        <v>5.7692307692307696E-3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4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1</v>
      </c>
      <c r="GQ8" s="4">
        <v>0</v>
      </c>
      <c r="GR8" s="4">
        <v>0</v>
      </c>
      <c r="GS8" s="4">
        <v>0</v>
      </c>
      <c r="GT8" s="4">
        <v>1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4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4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4">
        <v>0</v>
      </c>
      <c r="HY8" s="4">
        <v>0</v>
      </c>
      <c r="HZ8" s="4">
        <v>0</v>
      </c>
      <c r="IA8" s="4">
        <v>0</v>
      </c>
      <c r="IB8" s="4">
        <v>1</v>
      </c>
      <c r="IC8" s="4">
        <v>0</v>
      </c>
      <c r="ID8" s="4">
        <v>0</v>
      </c>
      <c r="IE8" s="4">
        <v>1</v>
      </c>
      <c r="IF8" s="4">
        <v>0</v>
      </c>
      <c r="IG8" s="4">
        <v>0</v>
      </c>
      <c r="IH8" s="4">
        <v>0</v>
      </c>
      <c r="II8" s="4">
        <v>1</v>
      </c>
      <c r="IJ8" s="4">
        <v>0</v>
      </c>
      <c r="IK8" s="4">
        <v>0</v>
      </c>
      <c r="IL8" s="4">
        <v>1</v>
      </c>
      <c r="IM8" s="4">
        <v>0</v>
      </c>
      <c r="IN8" s="4">
        <v>0</v>
      </c>
      <c r="IO8" s="4">
        <v>0</v>
      </c>
      <c r="IP8" s="4">
        <v>1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4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4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4">
        <v>0</v>
      </c>
      <c r="JU8" s="4">
        <v>0</v>
      </c>
      <c r="JV8" s="4">
        <v>0</v>
      </c>
      <c r="JW8" s="4">
        <v>0</v>
      </c>
      <c r="JX8" s="4">
        <v>0</v>
      </c>
      <c r="JY8" s="4">
        <v>0</v>
      </c>
      <c r="JZ8" s="4">
        <v>0</v>
      </c>
      <c r="KA8" s="4">
        <v>0</v>
      </c>
      <c r="KB8" s="4">
        <v>0</v>
      </c>
      <c r="KC8" s="4">
        <v>0</v>
      </c>
      <c r="KD8" s="4">
        <v>0</v>
      </c>
      <c r="KE8" s="4">
        <v>0</v>
      </c>
      <c r="KF8" s="4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4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4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4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1">
        <f t="shared" si="13"/>
        <v>3.111111111111111E-2</v>
      </c>
      <c r="LX8" s="1">
        <f t="shared" si="14"/>
        <v>7.7335603769707777E-4</v>
      </c>
      <c r="LY8" s="1">
        <f t="shared" si="15"/>
        <v>1.5555555555555555E-3</v>
      </c>
      <c r="LZ8" s="4">
        <v>0</v>
      </c>
      <c r="MA8" s="4">
        <v>0</v>
      </c>
      <c r="MB8" s="4">
        <v>0</v>
      </c>
      <c r="MC8" s="4">
        <v>0</v>
      </c>
      <c r="MD8" s="4">
        <v>0</v>
      </c>
      <c r="ME8" s="4">
        <v>0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4">
        <v>0</v>
      </c>
      <c r="MO8" s="4">
        <v>0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0</v>
      </c>
      <c r="MZ8" s="4">
        <v>0</v>
      </c>
      <c r="NA8" s="4">
        <v>0</v>
      </c>
      <c r="NB8" s="4">
        <v>0</v>
      </c>
      <c r="NC8" s="4">
        <v>0</v>
      </c>
      <c r="ND8" s="4">
        <v>0</v>
      </c>
      <c r="NE8" s="4">
        <v>1</v>
      </c>
      <c r="NF8" s="4">
        <v>0</v>
      </c>
      <c r="NG8" s="4">
        <v>0</v>
      </c>
      <c r="NH8" s="4">
        <v>0</v>
      </c>
      <c r="NI8" s="4">
        <v>1</v>
      </c>
      <c r="NJ8" s="4">
        <v>0</v>
      </c>
      <c r="NK8" s="4">
        <v>0</v>
      </c>
      <c r="NL8" s="4">
        <v>0</v>
      </c>
      <c r="NM8" s="4">
        <v>1</v>
      </c>
      <c r="NN8" s="4">
        <v>0</v>
      </c>
      <c r="NO8" s="4">
        <v>0</v>
      </c>
      <c r="NP8" s="4">
        <v>0</v>
      </c>
      <c r="NQ8" s="4">
        <v>1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4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1</v>
      </c>
      <c r="OH8" s="4">
        <v>0</v>
      </c>
      <c r="OI8" s="4">
        <v>0</v>
      </c>
      <c r="OJ8" s="4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4">
        <v>0</v>
      </c>
      <c r="OW8" s="4">
        <v>1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4">
        <v>1</v>
      </c>
      <c r="PI8" s="4">
        <v>0</v>
      </c>
      <c r="PJ8" s="4">
        <v>0</v>
      </c>
      <c r="PK8" s="4">
        <v>0</v>
      </c>
      <c r="PL8" s="4">
        <v>1</v>
      </c>
      <c r="PM8" s="4">
        <v>0</v>
      </c>
      <c r="PN8" s="4">
        <v>0</v>
      </c>
      <c r="PO8" s="4">
        <v>0</v>
      </c>
      <c r="PP8" s="4">
        <v>1</v>
      </c>
      <c r="PQ8" s="4">
        <v>0</v>
      </c>
      <c r="PR8" s="4">
        <v>0</v>
      </c>
      <c r="PS8" s="4">
        <v>0</v>
      </c>
      <c r="PT8" s="4">
        <v>0</v>
      </c>
      <c r="PU8" s="4">
        <v>0</v>
      </c>
      <c r="PV8" s="4">
        <v>1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4">
        <v>0</v>
      </c>
      <c r="QF8" s="4">
        <v>0</v>
      </c>
      <c r="QG8" s="4">
        <v>0</v>
      </c>
      <c r="QH8" s="4">
        <v>0</v>
      </c>
      <c r="QI8" s="4">
        <v>0</v>
      </c>
      <c r="QJ8" s="4">
        <v>0</v>
      </c>
      <c r="QK8" s="4">
        <v>0</v>
      </c>
      <c r="QL8" s="4">
        <v>0</v>
      </c>
      <c r="QM8" s="4">
        <v>0</v>
      </c>
      <c r="QN8" s="4">
        <v>0</v>
      </c>
      <c r="QO8" s="4">
        <v>0</v>
      </c>
      <c r="QP8" s="4">
        <v>0</v>
      </c>
      <c r="QQ8" s="4">
        <v>0</v>
      </c>
      <c r="QR8" s="4">
        <v>0</v>
      </c>
      <c r="QS8" s="4">
        <v>0</v>
      </c>
      <c r="QT8" s="4">
        <v>0</v>
      </c>
      <c r="QU8" s="4">
        <v>0</v>
      </c>
      <c r="QV8" s="4">
        <v>0</v>
      </c>
      <c r="QW8" s="4">
        <v>0</v>
      </c>
      <c r="QX8" s="4">
        <v>0</v>
      </c>
      <c r="QY8" s="4">
        <v>0</v>
      </c>
      <c r="QZ8" s="4">
        <v>0</v>
      </c>
      <c r="RA8" s="4">
        <v>0</v>
      </c>
      <c r="RB8" s="1">
        <f t="shared" si="16"/>
        <v>7.575757575757576E-2</v>
      </c>
      <c r="RC8" s="1">
        <f t="shared" si="17"/>
        <v>2.0122566472252101E-3</v>
      </c>
      <c r="RD8" s="1">
        <f t="shared" si="18"/>
        <v>3.787878787878788E-3</v>
      </c>
      <c r="RE8" s="4">
        <v>0</v>
      </c>
      <c r="RF8" s="4">
        <v>0</v>
      </c>
      <c r="RG8" s="4">
        <v>0</v>
      </c>
      <c r="RH8" s="4">
        <v>0</v>
      </c>
      <c r="RI8" s="4">
        <v>0</v>
      </c>
      <c r="RJ8" s="4">
        <v>0</v>
      </c>
      <c r="RK8" s="4">
        <v>0</v>
      </c>
      <c r="RL8" s="4">
        <v>0</v>
      </c>
      <c r="RM8" s="4">
        <v>0</v>
      </c>
      <c r="RN8" s="4">
        <v>0</v>
      </c>
      <c r="RO8" s="4">
        <v>0</v>
      </c>
      <c r="RP8" s="4">
        <v>0</v>
      </c>
      <c r="RQ8" s="4">
        <v>0</v>
      </c>
      <c r="RR8" s="4">
        <v>0</v>
      </c>
      <c r="RS8" s="4">
        <v>0</v>
      </c>
      <c r="RT8" s="4">
        <v>0</v>
      </c>
      <c r="RU8" s="4">
        <v>0</v>
      </c>
      <c r="RV8" s="4">
        <v>0</v>
      </c>
      <c r="RW8" s="4">
        <v>0</v>
      </c>
      <c r="RX8" s="4">
        <v>0</v>
      </c>
      <c r="RY8" s="1">
        <f t="shared" si="19"/>
        <v>0</v>
      </c>
      <c r="RZ8" s="1">
        <f t="shared" si="20"/>
        <v>0</v>
      </c>
      <c r="SA8" s="1">
        <f t="shared" si="21"/>
        <v>0</v>
      </c>
      <c r="SB8" s="4">
        <v>0</v>
      </c>
      <c r="SC8" s="4">
        <v>0</v>
      </c>
      <c r="SD8" s="4">
        <v>0</v>
      </c>
      <c r="SE8" s="4">
        <v>0</v>
      </c>
      <c r="SF8" s="4">
        <v>0</v>
      </c>
      <c r="SG8" s="4">
        <v>3</v>
      </c>
      <c r="SH8" s="4">
        <v>0</v>
      </c>
      <c r="SI8" s="4">
        <v>0</v>
      </c>
      <c r="SJ8" s="4">
        <v>0</v>
      </c>
      <c r="SK8" s="4">
        <v>0</v>
      </c>
      <c r="SL8" s="4">
        <v>0</v>
      </c>
      <c r="SM8" s="4">
        <v>0</v>
      </c>
      <c r="SN8" s="4">
        <v>0</v>
      </c>
      <c r="SO8" s="4">
        <v>0</v>
      </c>
      <c r="SP8" s="4">
        <v>0</v>
      </c>
      <c r="SQ8" s="4">
        <v>0</v>
      </c>
      <c r="SR8" s="4">
        <v>0</v>
      </c>
      <c r="SS8" s="4">
        <v>0</v>
      </c>
      <c r="ST8" s="4">
        <v>1</v>
      </c>
      <c r="SU8" s="4">
        <v>0</v>
      </c>
      <c r="SV8" s="4">
        <v>0</v>
      </c>
      <c r="SW8" s="4">
        <v>0</v>
      </c>
      <c r="SX8" s="4">
        <v>0</v>
      </c>
      <c r="SY8" s="4">
        <v>0</v>
      </c>
      <c r="SZ8" s="4">
        <v>0</v>
      </c>
      <c r="TA8" s="4">
        <v>0</v>
      </c>
      <c r="TB8" s="4">
        <v>1</v>
      </c>
      <c r="TC8" s="4">
        <v>0</v>
      </c>
      <c r="TD8" s="4">
        <v>1</v>
      </c>
      <c r="TE8" s="4">
        <v>1</v>
      </c>
      <c r="TF8" s="4">
        <v>0</v>
      </c>
      <c r="TG8" s="4">
        <v>0</v>
      </c>
      <c r="TH8" s="4">
        <v>0</v>
      </c>
      <c r="TI8" s="4">
        <v>0</v>
      </c>
      <c r="TJ8" s="4">
        <v>0</v>
      </c>
      <c r="TK8" s="4">
        <v>0</v>
      </c>
      <c r="TL8" s="4">
        <v>0</v>
      </c>
      <c r="TM8" s="4">
        <v>0</v>
      </c>
      <c r="TN8" s="4">
        <v>0</v>
      </c>
      <c r="TO8" s="4">
        <v>0</v>
      </c>
      <c r="TP8" s="4">
        <v>0</v>
      </c>
      <c r="TQ8" s="4">
        <v>0</v>
      </c>
      <c r="TR8" s="4">
        <v>0</v>
      </c>
      <c r="TS8" s="4">
        <v>0</v>
      </c>
      <c r="TT8" s="4">
        <v>0</v>
      </c>
      <c r="TU8" s="4">
        <v>1</v>
      </c>
      <c r="TV8" s="4">
        <v>0</v>
      </c>
      <c r="TW8" s="4">
        <v>2</v>
      </c>
      <c r="TX8" s="4">
        <v>0</v>
      </c>
      <c r="TY8" s="4">
        <v>0</v>
      </c>
      <c r="TZ8" s="4">
        <v>1</v>
      </c>
      <c r="UA8" s="4">
        <v>2</v>
      </c>
      <c r="UB8" s="4">
        <v>1</v>
      </c>
      <c r="UC8" s="4">
        <v>1</v>
      </c>
      <c r="UD8" s="4">
        <v>0</v>
      </c>
      <c r="UE8" s="4">
        <v>0</v>
      </c>
      <c r="UF8" s="4">
        <v>1</v>
      </c>
      <c r="UG8" s="4">
        <v>0</v>
      </c>
      <c r="UH8" s="4">
        <v>0</v>
      </c>
      <c r="UI8" s="4">
        <v>0</v>
      </c>
      <c r="UJ8" s="4">
        <v>0</v>
      </c>
      <c r="UK8" s="4">
        <v>1</v>
      </c>
      <c r="UL8" s="4">
        <v>0</v>
      </c>
      <c r="UM8" s="4">
        <v>1</v>
      </c>
      <c r="UN8" s="4">
        <v>1</v>
      </c>
      <c r="UO8" s="4">
        <v>0</v>
      </c>
      <c r="UP8" s="4">
        <v>0</v>
      </c>
      <c r="UQ8" s="4">
        <v>1</v>
      </c>
      <c r="UR8" s="4">
        <v>1</v>
      </c>
      <c r="US8" s="4">
        <v>0</v>
      </c>
      <c r="UT8" s="4">
        <v>0</v>
      </c>
      <c r="UU8" s="4">
        <v>0</v>
      </c>
      <c r="UV8" s="4">
        <v>0</v>
      </c>
      <c r="UW8" s="4">
        <v>0</v>
      </c>
      <c r="UX8" s="4">
        <v>1</v>
      </c>
      <c r="UY8" s="4">
        <v>0</v>
      </c>
      <c r="UZ8" s="4">
        <v>0</v>
      </c>
      <c r="VA8" s="4">
        <v>0</v>
      </c>
      <c r="VB8" s="4">
        <v>1</v>
      </c>
      <c r="VC8" s="4">
        <v>1</v>
      </c>
      <c r="VD8" s="4">
        <v>0</v>
      </c>
      <c r="VE8" s="4">
        <v>0</v>
      </c>
      <c r="VF8" s="4">
        <v>0</v>
      </c>
      <c r="VG8" s="4">
        <v>0</v>
      </c>
      <c r="VH8" s="4">
        <v>0</v>
      </c>
      <c r="VI8" s="4">
        <v>0</v>
      </c>
      <c r="VJ8" s="4">
        <v>0</v>
      </c>
      <c r="VK8" s="4">
        <v>0</v>
      </c>
      <c r="VL8" s="4">
        <v>1</v>
      </c>
      <c r="VM8" s="4">
        <v>0</v>
      </c>
      <c r="VN8" s="4">
        <v>0</v>
      </c>
      <c r="VO8" s="4">
        <v>0</v>
      </c>
      <c r="VP8" s="4">
        <v>0</v>
      </c>
      <c r="VQ8" s="4">
        <v>0</v>
      </c>
      <c r="VR8" s="4">
        <v>0</v>
      </c>
      <c r="VS8" s="4">
        <v>0</v>
      </c>
      <c r="VT8" s="4">
        <v>0</v>
      </c>
      <c r="VU8" s="4">
        <v>0</v>
      </c>
      <c r="VV8" s="4">
        <v>0</v>
      </c>
      <c r="VW8" s="4">
        <v>0</v>
      </c>
      <c r="VX8" s="4">
        <v>0</v>
      </c>
      <c r="VY8" s="4">
        <v>0</v>
      </c>
      <c r="VZ8" s="4">
        <v>0</v>
      </c>
      <c r="WA8" s="4">
        <v>0</v>
      </c>
      <c r="WB8" s="4">
        <v>0</v>
      </c>
      <c r="WC8" s="4">
        <v>0</v>
      </c>
      <c r="WD8" s="4">
        <v>0</v>
      </c>
      <c r="WE8" s="4">
        <v>0</v>
      </c>
      <c r="WF8" s="4">
        <v>0</v>
      </c>
      <c r="WG8" s="4">
        <v>0</v>
      </c>
      <c r="WH8" s="4">
        <v>0</v>
      </c>
      <c r="WI8" s="4">
        <v>0</v>
      </c>
      <c r="WJ8" s="4">
        <v>1</v>
      </c>
      <c r="WK8" s="4">
        <v>0</v>
      </c>
      <c r="WL8" s="4">
        <v>1</v>
      </c>
      <c r="WM8" s="4">
        <v>0</v>
      </c>
      <c r="WN8" s="4">
        <v>0</v>
      </c>
      <c r="WO8" s="4">
        <v>0</v>
      </c>
      <c r="WP8" s="4">
        <v>0</v>
      </c>
      <c r="WQ8" s="4">
        <v>0</v>
      </c>
      <c r="WR8" s="4">
        <v>0</v>
      </c>
      <c r="WS8" s="4">
        <v>0</v>
      </c>
      <c r="WT8" s="4">
        <v>0</v>
      </c>
      <c r="WU8" s="4">
        <v>0</v>
      </c>
      <c r="WV8" s="4">
        <v>1</v>
      </c>
      <c r="WW8" s="4">
        <v>0</v>
      </c>
      <c r="WX8" s="4">
        <v>0</v>
      </c>
      <c r="WY8" s="4">
        <v>0</v>
      </c>
      <c r="WZ8" s="4">
        <v>0</v>
      </c>
      <c r="XA8" s="4">
        <v>0</v>
      </c>
      <c r="XB8" s="1">
        <f t="shared" si="22"/>
        <v>0.2153846153846154</v>
      </c>
      <c r="XC8" s="1">
        <f t="shared" si="23"/>
        <v>3.8293748955718133E-3</v>
      </c>
      <c r="XD8" s="1">
        <f t="shared" si="24"/>
        <v>1.0769230769230769E-2</v>
      </c>
      <c r="XE8" s="4">
        <v>59</v>
      </c>
    </row>
    <row r="9" spans="1:629">
      <c r="A9" s="3" t="s">
        <v>621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1">
        <f t="shared" si="0"/>
        <v>0</v>
      </c>
      <c r="BG9" s="1">
        <f t="shared" si="1"/>
        <v>0</v>
      </c>
      <c r="BH9" s="1">
        <f t="shared" si="2"/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1">
        <f t="shared" si="3"/>
        <v>0</v>
      </c>
      <c r="BU9" s="1">
        <f t="shared" si="4"/>
        <v>0</v>
      </c>
      <c r="BV9" s="1">
        <f t="shared" si="5"/>
        <v>0</v>
      </c>
      <c r="BW9" s="4">
        <v>0</v>
      </c>
      <c r="BX9" s="4">
        <v>0</v>
      </c>
      <c r="BY9" s="4">
        <v>0</v>
      </c>
      <c r="BZ9" s="4">
        <v>0</v>
      </c>
      <c r="CA9" s="1">
        <f t="shared" si="6"/>
        <v>0</v>
      </c>
      <c r="CB9" s="1">
        <f t="shared" si="7"/>
        <v>0</v>
      </c>
      <c r="CC9" s="1">
        <f t="shared" si="8"/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1">
        <f t="shared" si="9"/>
        <v>0</v>
      </c>
      <c r="CZ9" s="1">
        <f t="shared" si="10"/>
        <v>0</v>
      </c>
      <c r="DA9" s="1">
        <f t="shared" si="11"/>
        <v>0</v>
      </c>
      <c r="DB9" s="4">
        <v>0</v>
      </c>
      <c r="DC9" s="5" t="s">
        <v>614</v>
      </c>
      <c r="DD9" s="5" t="s">
        <v>614</v>
      </c>
      <c r="DE9" s="1">
        <f t="shared" si="12"/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1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4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4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4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4">
        <v>0</v>
      </c>
      <c r="IW9" s="4">
        <v>0</v>
      </c>
      <c r="IX9" s="4">
        <v>1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4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4">
        <v>0</v>
      </c>
      <c r="JU9" s="4">
        <v>0</v>
      </c>
      <c r="JV9" s="4">
        <v>0</v>
      </c>
      <c r="JW9" s="4">
        <v>0</v>
      </c>
      <c r="JX9" s="4">
        <v>0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4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4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4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4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1">
        <f t="shared" si="13"/>
        <v>8.8888888888888889E-3</v>
      </c>
      <c r="LX9" s="1">
        <f t="shared" si="14"/>
        <v>4.1808986804525743E-4</v>
      </c>
      <c r="LY9" s="1">
        <f t="shared" si="15"/>
        <v>4.4444444444444447E-4</v>
      </c>
      <c r="LZ9" s="4">
        <v>0</v>
      </c>
      <c r="MA9" s="4">
        <v>0</v>
      </c>
      <c r="MB9" s="4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4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4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4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4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4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4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4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4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4">
        <v>0</v>
      </c>
      <c r="QF9" s="4">
        <v>0</v>
      </c>
      <c r="QG9" s="4">
        <v>0</v>
      </c>
      <c r="QH9" s="4">
        <v>0</v>
      </c>
      <c r="QI9" s="4">
        <v>0</v>
      </c>
      <c r="QJ9" s="4">
        <v>0</v>
      </c>
      <c r="QK9" s="4">
        <v>0</v>
      </c>
      <c r="QL9" s="4">
        <v>0</v>
      </c>
      <c r="QM9" s="4">
        <v>0</v>
      </c>
      <c r="QN9" s="4">
        <v>0</v>
      </c>
      <c r="QO9" s="4">
        <v>0</v>
      </c>
      <c r="QP9" s="4">
        <v>0</v>
      </c>
      <c r="QQ9" s="4">
        <v>0</v>
      </c>
      <c r="QR9" s="4">
        <v>0</v>
      </c>
      <c r="QS9" s="4">
        <v>0</v>
      </c>
      <c r="QT9" s="4">
        <v>0</v>
      </c>
      <c r="QU9" s="4">
        <v>0</v>
      </c>
      <c r="QV9" s="4">
        <v>0</v>
      </c>
      <c r="QW9" s="4">
        <v>0</v>
      </c>
      <c r="QX9" s="4">
        <v>0</v>
      </c>
      <c r="QY9" s="4">
        <v>0</v>
      </c>
      <c r="QZ9" s="4">
        <v>0</v>
      </c>
      <c r="RA9" s="4">
        <v>0</v>
      </c>
      <c r="RB9" s="1">
        <f t="shared" si="16"/>
        <v>0</v>
      </c>
      <c r="RC9" s="1">
        <f t="shared" si="17"/>
        <v>0</v>
      </c>
      <c r="RD9" s="1">
        <f t="shared" si="18"/>
        <v>0</v>
      </c>
      <c r="RE9" s="4">
        <v>0</v>
      </c>
      <c r="RF9" s="4">
        <v>0</v>
      </c>
      <c r="RG9" s="4">
        <v>0</v>
      </c>
      <c r="RH9" s="4">
        <v>0</v>
      </c>
      <c r="RI9" s="4">
        <v>0</v>
      </c>
      <c r="RJ9" s="4">
        <v>0</v>
      </c>
      <c r="RK9" s="4">
        <v>0</v>
      </c>
      <c r="RL9" s="4">
        <v>0</v>
      </c>
      <c r="RM9" s="4">
        <v>0</v>
      </c>
      <c r="RN9" s="4">
        <v>0</v>
      </c>
      <c r="RO9" s="4">
        <v>0</v>
      </c>
      <c r="RP9" s="4">
        <v>0</v>
      </c>
      <c r="RQ9" s="4">
        <v>0</v>
      </c>
      <c r="RR9" s="4">
        <v>0</v>
      </c>
      <c r="RS9" s="4">
        <v>0</v>
      </c>
      <c r="RT9" s="4">
        <v>0</v>
      </c>
      <c r="RU9" s="4">
        <v>0</v>
      </c>
      <c r="RV9" s="4">
        <v>0</v>
      </c>
      <c r="RW9" s="4">
        <v>0</v>
      </c>
      <c r="RX9" s="4">
        <v>0</v>
      </c>
      <c r="RY9" s="1">
        <f t="shared" si="19"/>
        <v>0</v>
      </c>
      <c r="RZ9" s="1">
        <f t="shared" si="20"/>
        <v>0</v>
      </c>
      <c r="SA9" s="1">
        <f t="shared" si="21"/>
        <v>0</v>
      </c>
      <c r="SB9" s="4">
        <v>0</v>
      </c>
      <c r="SC9" s="4">
        <v>0</v>
      </c>
      <c r="SD9" s="4">
        <v>0</v>
      </c>
      <c r="SE9" s="4">
        <v>0</v>
      </c>
      <c r="SF9" s="4">
        <v>0</v>
      </c>
      <c r="SG9" s="4">
        <v>0</v>
      </c>
      <c r="SH9" s="4">
        <v>0</v>
      </c>
      <c r="SI9" s="4">
        <v>0</v>
      </c>
      <c r="SJ9" s="4">
        <v>0</v>
      </c>
      <c r="SK9" s="4">
        <v>0</v>
      </c>
      <c r="SL9" s="4">
        <v>0</v>
      </c>
      <c r="SM9" s="4">
        <v>0</v>
      </c>
      <c r="SN9" s="4">
        <v>0</v>
      </c>
      <c r="SO9" s="4">
        <v>0</v>
      </c>
      <c r="SP9" s="4">
        <v>0</v>
      </c>
      <c r="SQ9" s="4">
        <v>0</v>
      </c>
      <c r="SR9" s="4">
        <v>0</v>
      </c>
      <c r="SS9" s="4">
        <v>0</v>
      </c>
      <c r="ST9" s="4">
        <v>0</v>
      </c>
      <c r="SU9" s="4">
        <v>0</v>
      </c>
      <c r="SV9" s="4">
        <v>0</v>
      </c>
      <c r="SW9" s="4">
        <v>1</v>
      </c>
      <c r="SX9" s="4">
        <v>0</v>
      </c>
      <c r="SY9" s="4">
        <v>0</v>
      </c>
      <c r="SZ9" s="4">
        <v>0</v>
      </c>
      <c r="TA9" s="4">
        <v>0</v>
      </c>
      <c r="TB9" s="4">
        <v>0</v>
      </c>
      <c r="TC9" s="4">
        <v>4</v>
      </c>
      <c r="TD9" s="4">
        <v>0</v>
      </c>
      <c r="TE9" s="4">
        <v>2</v>
      </c>
      <c r="TF9" s="4">
        <v>0</v>
      </c>
      <c r="TG9" s="4">
        <v>1</v>
      </c>
      <c r="TH9" s="4">
        <v>0</v>
      </c>
      <c r="TI9" s="4">
        <v>0</v>
      </c>
      <c r="TJ9" s="4">
        <v>0</v>
      </c>
      <c r="TK9" s="4">
        <v>0</v>
      </c>
      <c r="TL9" s="4">
        <v>1</v>
      </c>
      <c r="TM9" s="4">
        <v>0</v>
      </c>
      <c r="TN9" s="4">
        <v>0</v>
      </c>
      <c r="TO9" s="4">
        <v>0</v>
      </c>
      <c r="TP9" s="4">
        <v>0</v>
      </c>
      <c r="TQ9" s="4">
        <v>0</v>
      </c>
      <c r="TR9" s="4">
        <v>0</v>
      </c>
      <c r="TS9" s="4">
        <v>0</v>
      </c>
      <c r="TT9" s="4">
        <v>0</v>
      </c>
      <c r="TU9" s="4">
        <v>0</v>
      </c>
      <c r="TV9" s="4">
        <v>0</v>
      </c>
      <c r="TW9" s="4">
        <v>0</v>
      </c>
      <c r="TX9" s="4">
        <v>0</v>
      </c>
      <c r="TY9" s="4">
        <v>0</v>
      </c>
      <c r="TZ9" s="4">
        <v>0</v>
      </c>
      <c r="UA9" s="4">
        <v>0</v>
      </c>
      <c r="UB9" s="4">
        <v>0</v>
      </c>
      <c r="UC9" s="4">
        <v>0</v>
      </c>
      <c r="UD9" s="4">
        <v>0</v>
      </c>
      <c r="UE9" s="4">
        <v>0</v>
      </c>
      <c r="UF9" s="4">
        <v>1</v>
      </c>
      <c r="UG9" s="4">
        <v>0</v>
      </c>
      <c r="UH9" s="4">
        <v>0</v>
      </c>
      <c r="UI9" s="4">
        <v>0</v>
      </c>
      <c r="UJ9" s="4">
        <v>0</v>
      </c>
      <c r="UK9" s="4">
        <v>0</v>
      </c>
      <c r="UL9" s="4">
        <v>0</v>
      </c>
      <c r="UM9" s="4">
        <v>0</v>
      </c>
      <c r="UN9" s="4">
        <v>1</v>
      </c>
      <c r="UO9" s="4">
        <v>0</v>
      </c>
      <c r="UP9" s="4">
        <v>0</v>
      </c>
      <c r="UQ9" s="4">
        <v>1</v>
      </c>
      <c r="UR9" s="4">
        <v>0</v>
      </c>
      <c r="US9" s="4">
        <v>0</v>
      </c>
      <c r="UT9" s="4">
        <v>0</v>
      </c>
      <c r="UU9" s="4">
        <v>0</v>
      </c>
      <c r="UV9" s="4">
        <v>0</v>
      </c>
      <c r="UW9" s="4">
        <v>0</v>
      </c>
      <c r="UX9" s="4">
        <v>0</v>
      </c>
      <c r="UY9" s="4">
        <v>0</v>
      </c>
      <c r="UZ9" s="4">
        <v>0</v>
      </c>
      <c r="VA9" s="4">
        <v>0</v>
      </c>
      <c r="VB9" s="4">
        <v>0</v>
      </c>
      <c r="VC9" s="4">
        <v>0</v>
      </c>
      <c r="VD9" s="4">
        <v>0</v>
      </c>
      <c r="VE9" s="4">
        <v>0</v>
      </c>
      <c r="VF9" s="4">
        <v>0</v>
      </c>
      <c r="VG9" s="4">
        <v>0</v>
      </c>
      <c r="VH9" s="4">
        <v>0</v>
      </c>
      <c r="VI9" s="4">
        <v>0</v>
      </c>
      <c r="VJ9" s="4">
        <v>0</v>
      </c>
      <c r="VK9" s="4">
        <v>0</v>
      </c>
      <c r="VL9" s="4">
        <v>0</v>
      </c>
      <c r="VM9" s="4">
        <v>0</v>
      </c>
      <c r="VN9" s="4">
        <v>0</v>
      </c>
      <c r="VO9" s="4">
        <v>0</v>
      </c>
      <c r="VP9" s="4">
        <v>0</v>
      </c>
      <c r="VQ9" s="4">
        <v>0</v>
      </c>
      <c r="VR9" s="4">
        <v>0</v>
      </c>
      <c r="VS9" s="4">
        <v>0</v>
      </c>
      <c r="VT9" s="4">
        <v>0</v>
      </c>
      <c r="VU9" s="4">
        <v>0</v>
      </c>
      <c r="VV9" s="4">
        <v>0</v>
      </c>
      <c r="VW9" s="4">
        <v>0</v>
      </c>
      <c r="VX9" s="4">
        <v>0</v>
      </c>
      <c r="VY9" s="4">
        <v>0</v>
      </c>
      <c r="VZ9" s="4">
        <v>0</v>
      </c>
      <c r="WA9" s="4">
        <v>0</v>
      </c>
      <c r="WB9" s="4">
        <v>0</v>
      </c>
      <c r="WC9" s="4">
        <v>0</v>
      </c>
      <c r="WD9" s="4">
        <v>0</v>
      </c>
      <c r="WE9" s="4">
        <v>0</v>
      </c>
      <c r="WF9" s="4">
        <v>0</v>
      </c>
      <c r="WG9" s="4">
        <v>0</v>
      </c>
      <c r="WH9" s="4">
        <v>0</v>
      </c>
      <c r="WI9" s="4">
        <v>0</v>
      </c>
      <c r="WJ9" s="4">
        <v>0</v>
      </c>
      <c r="WK9" s="4">
        <v>0</v>
      </c>
      <c r="WL9" s="4">
        <v>0</v>
      </c>
      <c r="WM9" s="4">
        <v>0</v>
      </c>
      <c r="WN9" s="4">
        <v>0</v>
      </c>
      <c r="WO9" s="4">
        <v>0</v>
      </c>
      <c r="WP9" s="4">
        <v>0</v>
      </c>
      <c r="WQ9" s="4">
        <v>0</v>
      </c>
      <c r="WR9" s="4">
        <v>0</v>
      </c>
      <c r="WS9" s="4">
        <v>0</v>
      </c>
      <c r="WT9" s="4">
        <v>0</v>
      </c>
      <c r="WU9" s="4">
        <v>0</v>
      </c>
      <c r="WV9" s="4">
        <v>0</v>
      </c>
      <c r="WW9" s="4">
        <v>0</v>
      </c>
      <c r="WX9" s="4">
        <v>0</v>
      </c>
      <c r="WY9" s="4">
        <v>0</v>
      </c>
      <c r="WZ9" s="4">
        <v>0</v>
      </c>
      <c r="XA9" s="4">
        <v>0</v>
      </c>
      <c r="XB9" s="1">
        <f t="shared" si="22"/>
        <v>9.2307692307692313E-2</v>
      </c>
      <c r="XC9" s="1">
        <f t="shared" si="23"/>
        <v>3.3790480918751411E-3</v>
      </c>
      <c r="XD9" s="1">
        <f t="shared" si="24"/>
        <v>4.6153846153846158E-3</v>
      </c>
      <c r="XE9" s="4">
        <v>14</v>
      </c>
    </row>
    <row r="10" spans="1:629">
      <c r="A10" s="3" t="s">
        <v>622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1">
        <f t="shared" si="0"/>
        <v>0</v>
      </c>
      <c r="BG10" s="1">
        <f t="shared" si="1"/>
        <v>0</v>
      </c>
      <c r="BH10" s="1">
        <f t="shared" si="2"/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1">
        <f t="shared" si="3"/>
        <v>0</v>
      </c>
      <c r="BU10" s="1">
        <f t="shared" si="4"/>
        <v>0</v>
      </c>
      <c r="BV10" s="1">
        <f t="shared" si="5"/>
        <v>0</v>
      </c>
      <c r="BW10" s="4">
        <v>0</v>
      </c>
      <c r="BX10" s="4">
        <v>0</v>
      </c>
      <c r="BY10" s="4">
        <v>0</v>
      </c>
      <c r="BZ10" s="4">
        <v>0</v>
      </c>
      <c r="CA10" s="1">
        <f t="shared" si="6"/>
        <v>0</v>
      </c>
      <c r="CB10" s="1">
        <f t="shared" si="7"/>
        <v>0</v>
      </c>
      <c r="CC10" s="1">
        <f t="shared" si="8"/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1">
        <f t="shared" si="9"/>
        <v>0</v>
      </c>
      <c r="CZ10" s="1">
        <f t="shared" si="10"/>
        <v>0</v>
      </c>
      <c r="DA10" s="1">
        <f t="shared" si="11"/>
        <v>0</v>
      </c>
      <c r="DB10" s="4">
        <v>0</v>
      </c>
      <c r="DC10" s="5" t="s">
        <v>614</v>
      </c>
      <c r="DD10" s="5" t="s">
        <v>614</v>
      </c>
      <c r="DE10" s="1">
        <f t="shared" si="12"/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4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4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4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4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4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4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4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4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1">
        <f t="shared" si="13"/>
        <v>0</v>
      </c>
      <c r="LX10" s="1">
        <f t="shared" si="14"/>
        <v>0</v>
      </c>
      <c r="LY10" s="1">
        <f t="shared" si="15"/>
        <v>0</v>
      </c>
      <c r="LZ10" s="4">
        <v>0</v>
      </c>
      <c r="MA10" s="4">
        <v>0</v>
      </c>
      <c r="MB10" s="4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4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4">
        <v>0</v>
      </c>
      <c r="NA10" s="4">
        <v>0</v>
      </c>
      <c r="NB10" s="4">
        <v>1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4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4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4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4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4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4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4">
        <v>0</v>
      </c>
      <c r="QF10" s="4">
        <v>0</v>
      </c>
      <c r="QG10" s="4">
        <v>0</v>
      </c>
      <c r="QH10" s="4">
        <v>0</v>
      </c>
      <c r="QI10" s="4">
        <v>0</v>
      </c>
      <c r="QJ10" s="4">
        <v>0</v>
      </c>
      <c r="QK10" s="4">
        <v>0</v>
      </c>
      <c r="QL10" s="4">
        <v>0</v>
      </c>
      <c r="QM10" s="4">
        <v>0</v>
      </c>
      <c r="QN10" s="4">
        <v>0</v>
      </c>
      <c r="QO10" s="4">
        <v>0</v>
      </c>
      <c r="QP10" s="4">
        <v>0</v>
      </c>
      <c r="QQ10" s="4">
        <v>0</v>
      </c>
      <c r="QR10" s="4">
        <v>0</v>
      </c>
      <c r="QS10" s="4">
        <v>0</v>
      </c>
      <c r="QT10" s="4">
        <v>0</v>
      </c>
      <c r="QU10" s="4">
        <v>0</v>
      </c>
      <c r="QV10" s="4">
        <v>0</v>
      </c>
      <c r="QW10" s="4">
        <v>0</v>
      </c>
      <c r="QX10" s="4">
        <v>0</v>
      </c>
      <c r="QY10" s="4">
        <v>0</v>
      </c>
      <c r="QZ10" s="4">
        <v>0</v>
      </c>
      <c r="RA10" s="4">
        <v>0</v>
      </c>
      <c r="RB10" s="1">
        <f t="shared" si="16"/>
        <v>7.575757575757576E-3</v>
      </c>
      <c r="RC10" s="1">
        <f t="shared" si="17"/>
        <v>6.5938506043824942E-4</v>
      </c>
      <c r="RD10" s="1">
        <f t="shared" si="18"/>
        <v>3.7878787878787879E-4</v>
      </c>
      <c r="RE10" s="4">
        <v>0</v>
      </c>
      <c r="RF10" s="4">
        <v>0</v>
      </c>
      <c r="RG10" s="4">
        <v>0</v>
      </c>
      <c r="RH10" s="4">
        <v>0</v>
      </c>
      <c r="RI10" s="4">
        <v>0</v>
      </c>
      <c r="RJ10" s="4">
        <v>0</v>
      </c>
      <c r="RK10" s="4">
        <v>0</v>
      </c>
      <c r="RL10" s="4">
        <v>0</v>
      </c>
      <c r="RM10" s="4">
        <v>0</v>
      </c>
      <c r="RN10" s="4">
        <v>0</v>
      </c>
      <c r="RO10" s="4">
        <v>0</v>
      </c>
      <c r="RP10" s="4">
        <v>0</v>
      </c>
      <c r="RQ10" s="4">
        <v>0</v>
      </c>
      <c r="RR10" s="4">
        <v>0</v>
      </c>
      <c r="RS10" s="4">
        <v>0</v>
      </c>
      <c r="RT10" s="4">
        <v>0</v>
      </c>
      <c r="RU10" s="4">
        <v>0</v>
      </c>
      <c r="RV10" s="4">
        <v>0</v>
      </c>
      <c r="RW10" s="4">
        <v>0</v>
      </c>
      <c r="RX10" s="4">
        <v>0</v>
      </c>
      <c r="RY10" s="1">
        <f t="shared" si="19"/>
        <v>0</v>
      </c>
      <c r="RZ10" s="1">
        <f t="shared" si="20"/>
        <v>0</v>
      </c>
      <c r="SA10" s="1">
        <f t="shared" si="21"/>
        <v>0</v>
      </c>
      <c r="SB10" s="4">
        <v>0</v>
      </c>
      <c r="SC10" s="4">
        <v>0</v>
      </c>
      <c r="SD10" s="4">
        <v>0</v>
      </c>
      <c r="SE10" s="4">
        <v>0</v>
      </c>
      <c r="SF10" s="4">
        <v>0</v>
      </c>
      <c r="SG10" s="4">
        <v>0</v>
      </c>
      <c r="SH10" s="4">
        <v>0</v>
      </c>
      <c r="SI10" s="4">
        <v>0</v>
      </c>
      <c r="SJ10" s="4">
        <v>0</v>
      </c>
      <c r="SK10" s="4">
        <v>0</v>
      </c>
      <c r="SL10" s="4">
        <v>0</v>
      </c>
      <c r="SM10" s="4">
        <v>0</v>
      </c>
      <c r="SN10" s="4">
        <v>0</v>
      </c>
      <c r="SO10" s="4">
        <v>0</v>
      </c>
      <c r="SP10" s="4">
        <v>0</v>
      </c>
      <c r="SQ10" s="4">
        <v>0</v>
      </c>
      <c r="SR10" s="4">
        <v>0</v>
      </c>
      <c r="SS10" s="4">
        <v>0</v>
      </c>
      <c r="ST10" s="4">
        <v>0</v>
      </c>
      <c r="SU10" s="4">
        <v>0</v>
      </c>
      <c r="SV10" s="4">
        <v>0</v>
      </c>
      <c r="SW10" s="4">
        <v>0</v>
      </c>
      <c r="SX10" s="4">
        <v>0</v>
      </c>
      <c r="SY10" s="4">
        <v>0</v>
      </c>
      <c r="SZ10" s="4">
        <v>0</v>
      </c>
      <c r="TA10" s="4">
        <v>0</v>
      </c>
      <c r="TB10" s="4">
        <v>0</v>
      </c>
      <c r="TC10" s="4">
        <v>0</v>
      </c>
      <c r="TD10" s="4">
        <v>0</v>
      </c>
      <c r="TE10" s="4">
        <v>0</v>
      </c>
      <c r="TF10" s="4">
        <v>0</v>
      </c>
      <c r="TG10" s="4">
        <v>0</v>
      </c>
      <c r="TH10" s="4">
        <v>0</v>
      </c>
      <c r="TI10" s="4">
        <v>0</v>
      </c>
      <c r="TJ10" s="4">
        <v>0</v>
      </c>
      <c r="TK10" s="4">
        <v>0</v>
      </c>
      <c r="TL10" s="4">
        <v>0</v>
      </c>
      <c r="TM10" s="4">
        <v>0</v>
      </c>
      <c r="TN10" s="4">
        <v>0</v>
      </c>
      <c r="TO10" s="4">
        <v>0</v>
      </c>
      <c r="TP10" s="4">
        <v>0</v>
      </c>
      <c r="TQ10" s="4">
        <v>1</v>
      </c>
      <c r="TR10" s="4">
        <v>0</v>
      </c>
      <c r="TS10" s="4">
        <v>0</v>
      </c>
      <c r="TT10" s="4">
        <v>0</v>
      </c>
      <c r="TU10" s="4">
        <v>0</v>
      </c>
      <c r="TV10" s="4">
        <v>0</v>
      </c>
      <c r="TW10" s="4">
        <v>0</v>
      </c>
      <c r="TX10" s="4">
        <v>0</v>
      </c>
      <c r="TY10" s="4">
        <v>0</v>
      </c>
      <c r="TZ10" s="4">
        <v>0</v>
      </c>
      <c r="UA10" s="4">
        <v>0</v>
      </c>
      <c r="UB10" s="4">
        <v>0</v>
      </c>
      <c r="UC10" s="4">
        <v>0</v>
      </c>
      <c r="UD10" s="4">
        <v>0</v>
      </c>
      <c r="UE10" s="4">
        <v>0</v>
      </c>
      <c r="UF10" s="4">
        <v>0</v>
      </c>
      <c r="UG10" s="4">
        <v>0</v>
      </c>
      <c r="UH10" s="4">
        <v>0</v>
      </c>
      <c r="UI10" s="4">
        <v>0</v>
      </c>
      <c r="UJ10" s="4">
        <v>0</v>
      </c>
      <c r="UK10" s="4">
        <v>0</v>
      </c>
      <c r="UL10" s="4">
        <v>0</v>
      </c>
      <c r="UM10" s="4">
        <v>0</v>
      </c>
      <c r="UN10" s="4">
        <v>0</v>
      </c>
      <c r="UO10" s="4">
        <v>0</v>
      </c>
      <c r="UP10" s="4">
        <v>0</v>
      </c>
      <c r="UQ10" s="4">
        <v>0</v>
      </c>
      <c r="UR10" s="4">
        <v>0</v>
      </c>
      <c r="US10" s="4">
        <v>0</v>
      </c>
      <c r="UT10" s="4">
        <v>0</v>
      </c>
      <c r="UU10" s="4">
        <v>0</v>
      </c>
      <c r="UV10" s="4">
        <v>0</v>
      </c>
      <c r="UW10" s="4">
        <v>0</v>
      </c>
      <c r="UX10" s="4">
        <v>0</v>
      </c>
      <c r="UY10" s="4">
        <v>0</v>
      </c>
      <c r="UZ10" s="4">
        <v>0</v>
      </c>
      <c r="VA10" s="4">
        <v>0</v>
      </c>
      <c r="VB10" s="4">
        <v>0</v>
      </c>
      <c r="VC10" s="4">
        <v>0</v>
      </c>
      <c r="VD10" s="4">
        <v>0</v>
      </c>
      <c r="VE10" s="4">
        <v>0</v>
      </c>
      <c r="VF10" s="4">
        <v>0</v>
      </c>
      <c r="VG10" s="4">
        <v>0</v>
      </c>
      <c r="VH10" s="4">
        <v>0</v>
      </c>
      <c r="VI10" s="4">
        <v>0</v>
      </c>
      <c r="VJ10" s="4">
        <v>0</v>
      </c>
      <c r="VK10" s="4">
        <v>0</v>
      </c>
      <c r="VL10" s="4">
        <v>0</v>
      </c>
      <c r="VM10" s="4">
        <v>0</v>
      </c>
      <c r="VN10" s="4">
        <v>0</v>
      </c>
      <c r="VO10" s="4">
        <v>0</v>
      </c>
      <c r="VP10" s="4">
        <v>0</v>
      </c>
      <c r="VQ10" s="4">
        <v>0</v>
      </c>
      <c r="VR10" s="4">
        <v>0</v>
      </c>
      <c r="VS10" s="4">
        <v>0</v>
      </c>
      <c r="VT10" s="4">
        <v>0</v>
      </c>
      <c r="VU10" s="4">
        <v>0</v>
      </c>
      <c r="VV10" s="4">
        <v>0</v>
      </c>
      <c r="VW10" s="4">
        <v>0</v>
      </c>
      <c r="VX10" s="4">
        <v>0</v>
      </c>
      <c r="VY10" s="4">
        <v>0</v>
      </c>
      <c r="VZ10" s="4">
        <v>0</v>
      </c>
      <c r="WA10" s="4">
        <v>0</v>
      </c>
      <c r="WB10" s="4">
        <v>0</v>
      </c>
      <c r="WC10" s="4">
        <v>0</v>
      </c>
      <c r="WD10" s="4">
        <v>0</v>
      </c>
      <c r="WE10" s="4">
        <v>0</v>
      </c>
      <c r="WF10" s="4">
        <v>0</v>
      </c>
      <c r="WG10" s="4">
        <v>0</v>
      </c>
      <c r="WH10" s="4">
        <v>0</v>
      </c>
      <c r="WI10" s="4">
        <v>0</v>
      </c>
      <c r="WJ10" s="4">
        <v>0</v>
      </c>
      <c r="WK10" s="4">
        <v>0</v>
      </c>
      <c r="WL10" s="4">
        <v>0</v>
      </c>
      <c r="WM10" s="4">
        <v>0</v>
      </c>
      <c r="WN10" s="4">
        <v>0</v>
      </c>
      <c r="WO10" s="4">
        <v>0</v>
      </c>
      <c r="WP10" s="4">
        <v>0</v>
      </c>
      <c r="WQ10" s="4">
        <v>0</v>
      </c>
      <c r="WR10" s="4">
        <v>0</v>
      </c>
      <c r="WS10" s="4">
        <v>0</v>
      </c>
      <c r="WT10" s="4">
        <v>0</v>
      </c>
      <c r="WU10" s="4">
        <v>0</v>
      </c>
      <c r="WV10" s="4">
        <v>0</v>
      </c>
      <c r="WW10" s="4">
        <v>0</v>
      </c>
      <c r="WX10" s="4">
        <v>0</v>
      </c>
      <c r="WY10" s="4">
        <v>0</v>
      </c>
      <c r="WZ10" s="4">
        <v>0</v>
      </c>
      <c r="XA10" s="4">
        <v>0</v>
      </c>
      <c r="XB10" s="1">
        <f t="shared" si="22"/>
        <v>7.6923076923076927E-3</v>
      </c>
      <c r="XC10" s="1">
        <f t="shared" si="23"/>
        <v>6.7466001485156095E-4</v>
      </c>
      <c r="XD10" s="1">
        <f t="shared" si="24"/>
        <v>3.8461538461538462E-4</v>
      </c>
      <c r="XE10" s="4">
        <v>2</v>
      </c>
    </row>
    <row r="11" spans="1:629">
      <c r="A11" s="3" t="s">
        <v>623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1">
        <f t="shared" si="0"/>
        <v>0</v>
      </c>
      <c r="BG11" s="1">
        <f t="shared" si="1"/>
        <v>0</v>
      </c>
      <c r="BH11" s="1">
        <f t="shared" si="2"/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1">
        <f t="shared" si="3"/>
        <v>0</v>
      </c>
      <c r="BU11" s="1">
        <f t="shared" si="4"/>
        <v>0</v>
      </c>
      <c r="BV11" s="1">
        <f t="shared" si="5"/>
        <v>0</v>
      </c>
      <c r="BW11" s="4">
        <v>0</v>
      </c>
      <c r="BX11" s="4">
        <v>0</v>
      </c>
      <c r="BY11" s="4">
        <v>0</v>
      </c>
      <c r="BZ11" s="4">
        <v>0</v>
      </c>
      <c r="CA11" s="1">
        <f t="shared" si="6"/>
        <v>0</v>
      </c>
      <c r="CB11" s="1">
        <f t="shared" si="7"/>
        <v>0</v>
      </c>
      <c r="CC11" s="1">
        <f t="shared" si="8"/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1">
        <f t="shared" si="9"/>
        <v>0</v>
      </c>
      <c r="CZ11" s="1">
        <f t="shared" si="10"/>
        <v>0</v>
      </c>
      <c r="DA11" s="1">
        <f t="shared" si="11"/>
        <v>0</v>
      </c>
      <c r="DB11" s="4">
        <v>1</v>
      </c>
      <c r="DC11" s="5" t="s">
        <v>614</v>
      </c>
      <c r="DD11" s="5" t="s">
        <v>614</v>
      </c>
      <c r="DE11" s="1">
        <f t="shared" si="12"/>
        <v>6.4102564102564103E-4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4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4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4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4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4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1">
        <f t="shared" si="13"/>
        <v>0</v>
      </c>
      <c r="LX11" s="1">
        <f t="shared" si="14"/>
        <v>0</v>
      </c>
      <c r="LY11" s="1">
        <f t="shared" si="15"/>
        <v>0</v>
      </c>
      <c r="LZ11" s="4">
        <v>0</v>
      </c>
      <c r="MA11" s="4">
        <v>0</v>
      </c>
      <c r="MB11" s="4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4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4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4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4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4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4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4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4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4">
        <v>0</v>
      </c>
      <c r="QF11" s="4">
        <v>0</v>
      </c>
      <c r="QG11" s="4">
        <v>0</v>
      </c>
      <c r="QH11" s="4">
        <v>0</v>
      </c>
      <c r="QI11" s="4">
        <v>0</v>
      </c>
      <c r="QJ11" s="4">
        <v>0</v>
      </c>
      <c r="QK11" s="4">
        <v>0</v>
      </c>
      <c r="QL11" s="4">
        <v>0</v>
      </c>
      <c r="QM11" s="4">
        <v>0</v>
      </c>
      <c r="QN11" s="4">
        <v>0</v>
      </c>
      <c r="QO11" s="4">
        <v>0</v>
      </c>
      <c r="QP11" s="4">
        <v>0</v>
      </c>
      <c r="QQ11" s="4">
        <v>0</v>
      </c>
      <c r="QR11" s="4">
        <v>0</v>
      </c>
      <c r="QS11" s="4">
        <v>0</v>
      </c>
      <c r="QT11" s="4">
        <v>0</v>
      </c>
      <c r="QU11" s="4">
        <v>0</v>
      </c>
      <c r="QV11" s="4">
        <v>0</v>
      </c>
      <c r="QW11" s="4">
        <v>0</v>
      </c>
      <c r="QX11" s="4">
        <v>0</v>
      </c>
      <c r="QY11" s="4">
        <v>0</v>
      </c>
      <c r="QZ11" s="4">
        <v>0</v>
      </c>
      <c r="RA11" s="4">
        <v>0</v>
      </c>
      <c r="RB11" s="1">
        <f t="shared" si="16"/>
        <v>0</v>
      </c>
      <c r="RC11" s="1">
        <f t="shared" si="17"/>
        <v>0</v>
      </c>
      <c r="RD11" s="1">
        <f t="shared" si="18"/>
        <v>0</v>
      </c>
      <c r="RE11" s="4">
        <v>0</v>
      </c>
      <c r="RF11" s="4">
        <v>0</v>
      </c>
      <c r="RG11" s="4">
        <v>0</v>
      </c>
      <c r="RH11" s="4">
        <v>0</v>
      </c>
      <c r="RI11" s="4">
        <v>0</v>
      </c>
      <c r="RJ11" s="4">
        <v>0</v>
      </c>
      <c r="RK11" s="4">
        <v>0</v>
      </c>
      <c r="RL11" s="4">
        <v>0</v>
      </c>
      <c r="RM11" s="4">
        <v>0</v>
      </c>
      <c r="RN11" s="4">
        <v>0</v>
      </c>
      <c r="RO11" s="4">
        <v>0</v>
      </c>
      <c r="RP11" s="4">
        <v>0</v>
      </c>
      <c r="RQ11" s="4">
        <v>0</v>
      </c>
      <c r="RR11" s="4">
        <v>0</v>
      </c>
      <c r="RS11" s="4">
        <v>0</v>
      </c>
      <c r="RT11" s="4">
        <v>0</v>
      </c>
      <c r="RU11" s="4">
        <v>0</v>
      </c>
      <c r="RV11" s="4">
        <v>0</v>
      </c>
      <c r="RW11" s="4">
        <v>0</v>
      </c>
      <c r="RX11" s="4">
        <v>0</v>
      </c>
      <c r="RY11" s="1">
        <f t="shared" si="19"/>
        <v>0</v>
      </c>
      <c r="RZ11" s="1">
        <f t="shared" si="20"/>
        <v>0</v>
      </c>
      <c r="SA11" s="1">
        <f t="shared" si="21"/>
        <v>0</v>
      </c>
      <c r="SB11" s="4">
        <v>0</v>
      </c>
      <c r="SC11" s="4">
        <v>0</v>
      </c>
      <c r="SD11" s="4">
        <v>0</v>
      </c>
      <c r="SE11" s="4">
        <v>0</v>
      </c>
      <c r="SF11" s="4">
        <v>0</v>
      </c>
      <c r="SG11" s="4">
        <v>0</v>
      </c>
      <c r="SH11" s="4">
        <v>0</v>
      </c>
      <c r="SI11" s="4">
        <v>0</v>
      </c>
      <c r="SJ11" s="4">
        <v>0</v>
      </c>
      <c r="SK11" s="4">
        <v>0</v>
      </c>
      <c r="SL11" s="4">
        <v>0</v>
      </c>
      <c r="SM11" s="4">
        <v>0</v>
      </c>
      <c r="SN11" s="4">
        <v>0</v>
      </c>
      <c r="SO11" s="4">
        <v>0</v>
      </c>
      <c r="SP11" s="4">
        <v>0</v>
      </c>
      <c r="SQ11" s="4">
        <v>0</v>
      </c>
      <c r="SR11" s="4">
        <v>0</v>
      </c>
      <c r="SS11" s="4">
        <v>0</v>
      </c>
      <c r="ST11" s="4">
        <v>0</v>
      </c>
      <c r="SU11" s="4">
        <v>0</v>
      </c>
      <c r="SV11" s="4">
        <v>0</v>
      </c>
      <c r="SW11" s="4">
        <v>0</v>
      </c>
      <c r="SX11" s="4">
        <v>0</v>
      </c>
      <c r="SY11" s="4">
        <v>0</v>
      </c>
      <c r="SZ11" s="4">
        <v>0</v>
      </c>
      <c r="TA11" s="4">
        <v>0</v>
      </c>
      <c r="TB11" s="4">
        <v>0</v>
      </c>
      <c r="TC11" s="4">
        <v>0</v>
      </c>
      <c r="TD11" s="4">
        <v>0</v>
      </c>
      <c r="TE11" s="4">
        <v>0</v>
      </c>
      <c r="TF11" s="4">
        <v>0</v>
      </c>
      <c r="TG11" s="4">
        <v>0</v>
      </c>
      <c r="TH11" s="4">
        <v>0</v>
      </c>
      <c r="TI11" s="4">
        <v>0</v>
      </c>
      <c r="TJ11" s="4">
        <v>0</v>
      </c>
      <c r="TK11" s="4">
        <v>0</v>
      </c>
      <c r="TL11" s="4">
        <v>0</v>
      </c>
      <c r="TM11" s="4">
        <v>0</v>
      </c>
      <c r="TN11" s="4">
        <v>0</v>
      </c>
      <c r="TO11" s="4">
        <v>0</v>
      </c>
      <c r="TP11" s="4">
        <v>0</v>
      </c>
      <c r="TQ11" s="4">
        <v>0</v>
      </c>
      <c r="TR11" s="4">
        <v>0</v>
      </c>
      <c r="TS11" s="4">
        <v>0</v>
      </c>
      <c r="TT11" s="4">
        <v>0</v>
      </c>
      <c r="TU11" s="4">
        <v>0</v>
      </c>
      <c r="TV11" s="4">
        <v>0</v>
      </c>
      <c r="TW11" s="4">
        <v>0</v>
      </c>
      <c r="TX11" s="4">
        <v>0</v>
      </c>
      <c r="TY11" s="4">
        <v>0</v>
      </c>
      <c r="TZ11" s="4">
        <v>0</v>
      </c>
      <c r="UA11" s="4">
        <v>0</v>
      </c>
      <c r="UB11" s="4">
        <v>0</v>
      </c>
      <c r="UC11" s="4">
        <v>0</v>
      </c>
      <c r="UD11" s="4">
        <v>0</v>
      </c>
      <c r="UE11" s="4">
        <v>0</v>
      </c>
      <c r="UF11" s="4">
        <v>0</v>
      </c>
      <c r="UG11" s="4">
        <v>0</v>
      </c>
      <c r="UH11" s="4">
        <v>0</v>
      </c>
      <c r="UI11" s="4">
        <v>0</v>
      </c>
      <c r="UJ11" s="4">
        <v>0</v>
      </c>
      <c r="UK11" s="4">
        <v>0</v>
      </c>
      <c r="UL11" s="4">
        <v>0</v>
      </c>
      <c r="UM11" s="4">
        <v>0</v>
      </c>
      <c r="UN11" s="4">
        <v>0</v>
      </c>
      <c r="UO11" s="4">
        <v>0</v>
      </c>
      <c r="UP11" s="4">
        <v>0</v>
      </c>
      <c r="UQ11" s="4">
        <v>0</v>
      </c>
      <c r="UR11" s="4">
        <v>0</v>
      </c>
      <c r="US11" s="4">
        <v>0</v>
      </c>
      <c r="UT11" s="4">
        <v>0</v>
      </c>
      <c r="UU11" s="4">
        <v>0</v>
      </c>
      <c r="UV11" s="4">
        <v>0</v>
      </c>
      <c r="UW11" s="4">
        <v>0</v>
      </c>
      <c r="UX11" s="4">
        <v>0</v>
      </c>
      <c r="UY11" s="4">
        <v>0</v>
      </c>
      <c r="UZ11" s="4">
        <v>0</v>
      </c>
      <c r="VA11" s="4">
        <v>0</v>
      </c>
      <c r="VB11" s="4">
        <v>0</v>
      </c>
      <c r="VC11" s="4">
        <v>0</v>
      </c>
      <c r="VD11" s="4">
        <v>0</v>
      </c>
      <c r="VE11" s="4">
        <v>0</v>
      </c>
      <c r="VF11" s="4">
        <v>0</v>
      </c>
      <c r="VG11" s="4">
        <v>0</v>
      </c>
      <c r="VH11" s="4">
        <v>0</v>
      </c>
      <c r="VI11" s="4">
        <v>0</v>
      </c>
      <c r="VJ11" s="4">
        <v>0</v>
      </c>
      <c r="VK11" s="4">
        <v>0</v>
      </c>
      <c r="VL11" s="4">
        <v>0</v>
      </c>
      <c r="VM11" s="4">
        <v>0</v>
      </c>
      <c r="VN11" s="4">
        <v>0</v>
      </c>
      <c r="VO11" s="4">
        <v>0</v>
      </c>
      <c r="VP11" s="4">
        <v>0</v>
      </c>
      <c r="VQ11" s="4">
        <v>0</v>
      </c>
      <c r="VR11" s="4">
        <v>0</v>
      </c>
      <c r="VS11" s="4">
        <v>0</v>
      </c>
      <c r="VT11" s="4">
        <v>0</v>
      </c>
      <c r="VU11" s="4">
        <v>0</v>
      </c>
      <c r="VV11" s="4">
        <v>0</v>
      </c>
      <c r="VW11" s="4">
        <v>0</v>
      </c>
      <c r="VX11" s="4">
        <v>0</v>
      </c>
      <c r="VY11" s="4">
        <v>0</v>
      </c>
      <c r="VZ11" s="4">
        <v>0</v>
      </c>
      <c r="WA11" s="4">
        <v>0</v>
      </c>
      <c r="WB11" s="4">
        <v>0</v>
      </c>
      <c r="WC11" s="4">
        <v>0</v>
      </c>
      <c r="WD11" s="4">
        <v>0</v>
      </c>
      <c r="WE11" s="4">
        <v>0</v>
      </c>
      <c r="WF11" s="4">
        <v>0</v>
      </c>
      <c r="WG11" s="4">
        <v>0</v>
      </c>
      <c r="WH11" s="4">
        <v>0</v>
      </c>
      <c r="WI11" s="4">
        <v>0</v>
      </c>
      <c r="WJ11" s="4">
        <v>0</v>
      </c>
      <c r="WK11" s="4">
        <v>0</v>
      </c>
      <c r="WL11" s="4">
        <v>0</v>
      </c>
      <c r="WM11" s="4">
        <v>0</v>
      </c>
      <c r="WN11" s="4">
        <v>0</v>
      </c>
      <c r="WO11" s="4">
        <v>0</v>
      </c>
      <c r="WP11" s="4">
        <v>0</v>
      </c>
      <c r="WQ11" s="4">
        <v>0</v>
      </c>
      <c r="WR11" s="4">
        <v>0</v>
      </c>
      <c r="WS11" s="4">
        <v>0</v>
      </c>
      <c r="WT11" s="4">
        <v>0</v>
      </c>
      <c r="WU11" s="4">
        <v>0</v>
      </c>
      <c r="WV11" s="4">
        <v>0</v>
      </c>
      <c r="WW11" s="4">
        <v>0</v>
      </c>
      <c r="WX11" s="4">
        <v>0</v>
      </c>
      <c r="WY11" s="4">
        <v>0</v>
      </c>
      <c r="WZ11" s="4">
        <v>0</v>
      </c>
      <c r="XA11" s="4">
        <v>0</v>
      </c>
      <c r="XB11" s="1">
        <f t="shared" si="22"/>
        <v>0</v>
      </c>
      <c r="XC11" s="1">
        <f t="shared" si="23"/>
        <v>0</v>
      </c>
      <c r="XD11" s="1">
        <f t="shared" si="24"/>
        <v>0</v>
      </c>
      <c r="XE11" s="4">
        <v>1</v>
      </c>
    </row>
    <row r="12" spans="1:629">
      <c r="A12" s="3" t="s">
        <v>624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1">
        <f t="shared" si="0"/>
        <v>0</v>
      </c>
      <c r="BG12" s="1">
        <f t="shared" si="1"/>
        <v>0</v>
      </c>
      <c r="BH12" s="1">
        <f t="shared" si="2"/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1">
        <f t="shared" si="3"/>
        <v>0</v>
      </c>
      <c r="BU12" s="1">
        <f t="shared" si="4"/>
        <v>0</v>
      </c>
      <c r="BV12" s="1">
        <f t="shared" si="5"/>
        <v>0</v>
      </c>
      <c r="BW12" s="4">
        <v>0</v>
      </c>
      <c r="BX12" s="4">
        <v>0</v>
      </c>
      <c r="BY12" s="4">
        <v>0</v>
      </c>
      <c r="BZ12" s="4">
        <v>0</v>
      </c>
      <c r="CA12" s="1">
        <f t="shared" si="6"/>
        <v>0</v>
      </c>
      <c r="CB12" s="1">
        <f t="shared" si="7"/>
        <v>0</v>
      </c>
      <c r="CC12" s="1">
        <f t="shared" si="8"/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1">
        <f t="shared" si="9"/>
        <v>0</v>
      </c>
      <c r="CZ12" s="1">
        <f t="shared" si="10"/>
        <v>0</v>
      </c>
      <c r="DA12" s="1">
        <f t="shared" si="11"/>
        <v>0</v>
      </c>
      <c r="DB12" s="4">
        <v>0</v>
      </c>
      <c r="DC12" s="5" t="s">
        <v>614</v>
      </c>
      <c r="DD12" s="5" t="s">
        <v>614</v>
      </c>
      <c r="DE12" s="1">
        <f t="shared" si="12"/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1</v>
      </c>
      <c r="EK12" s="4">
        <v>0</v>
      </c>
      <c r="EL12" s="4">
        <v>1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1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1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1</v>
      </c>
      <c r="GD12" s="4">
        <v>0</v>
      </c>
      <c r="GE12" s="4">
        <v>0</v>
      </c>
      <c r="GF12" s="4">
        <v>0</v>
      </c>
      <c r="GG12" s="4">
        <v>1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1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1</v>
      </c>
      <c r="IF12" s="4">
        <v>0</v>
      </c>
      <c r="IG12" s="4">
        <v>0</v>
      </c>
      <c r="IH12" s="4">
        <v>0</v>
      </c>
      <c r="II12" s="4">
        <v>0</v>
      </c>
      <c r="IJ12" s="4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4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4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4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4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4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1">
        <f t="shared" si="13"/>
        <v>3.5555555555555556E-2</v>
      </c>
      <c r="LX12" s="1">
        <f t="shared" si="14"/>
        <v>8.2485397967852175E-4</v>
      </c>
      <c r="LY12" s="1">
        <f t="shared" si="15"/>
        <v>1.7777777777777779E-3</v>
      </c>
      <c r="LZ12" s="4">
        <v>0</v>
      </c>
      <c r="MA12" s="4">
        <v>0</v>
      </c>
      <c r="MB12" s="4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4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1</v>
      </c>
      <c r="MW12" s="4">
        <v>0</v>
      </c>
      <c r="MX12" s="4">
        <v>0</v>
      </c>
      <c r="MY12" s="4">
        <v>0</v>
      </c>
      <c r="MZ12" s="4">
        <v>1</v>
      </c>
      <c r="NA12" s="4">
        <v>0</v>
      </c>
      <c r="NB12" s="4">
        <v>0</v>
      </c>
      <c r="NC12" s="4">
        <v>0</v>
      </c>
      <c r="ND12" s="4">
        <v>1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4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4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4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4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4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4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4">
        <v>1</v>
      </c>
      <c r="QF12" s="4">
        <v>0</v>
      </c>
      <c r="QG12" s="4">
        <v>0</v>
      </c>
      <c r="QH12" s="4">
        <v>0</v>
      </c>
      <c r="QI12" s="4">
        <v>0</v>
      </c>
      <c r="QJ12" s="4">
        <v>0</v>
      </c>
      <c r="QK12" s="4">
        <v>0</v>
      </c>
      <c r="QL12" s="4">
        <v>0</v>
      </c>
      <c r="QM12" s="4">
        <v>0</v>
      </c>
      <c r="QN12" s="4">
        <v>0</v>
      </c>
      <c r="QO12" s="4">
        <v>0</v>
      </c>
      <c r="QP12" s="4">
        <v>0</v>
      </c>
      <c r="QQ12" s="4">
        <v>0</v>
      </c>
      <c r="QR12" s="4">
        <v>0</v>
      </c>
      <c r="QS12" s="4">
        <v>0</v>
      </c>
      <c r="QT12" s="4">
        <v>0</v>
      </c>
      <c r="QU12" s="4">
        <v>0</v>
      </c>
      <c r="QV12" s="4">
        <v>0</v>
      </c>
      <c r="QW12" s="4">
        <v>0</v>
      </c>
      <c r="QX12" s="4">
        <v>0</v>
      </c>
      <c r="QY12" s="4">
        <v>0</v>
      </c>
      <c r="QZ12" s="4">
        <v>0</v>
      </c>
      <c r="RA12" s="4">
        <v>0</v>
      </c>
      <c r="RB12" s="1">
        <f t="shared" si="16"/>
        <v>3.0303030303030304E-2</v>
      </c>
      <c r="RC12" s="1">
        <f t="shared" si="17"/>
        <v>1.3035822425345282E-3</v>
      </c>
      <c r="RD12" s="1">
        <f t="shared" si="18"/>
        <v>1.5151515151515152E-3</v>
      </c>
      <c r="RE12" s="4">
        <v>0</v>
      </c>
      <c r="RF12" s="4">
        <v>0</v>
      </c>
      <c r="RG12" s="4">
        <v>0</v>
      </c>
      <c r="RH12" s="4">
        <v>0</v>
      </c>
      <c r="RI12" s="4">
        <v>0</v>
      </c>
      <c r="RJ12" s="4">
        <v>0</v>
      </c>
      <c r="RK12" s="4">
        <v>0</v>
      </c>
      <c r="RL12" s="4">
        <v>0</v>
      </c>
      <c r="RM12" s="4">
        <v>0</v>
      </c>
      <c r="RN12" s="4">
        <v>0</v>
      </c>
      <c r="RO12" s="4">
        <v>0</v>
      </c>
      <c r="RP12" s="4">
        <v>0</v>
      </c>
      <c r="RQ12" s="4">
        <v>0</v>
      </c>
      <c r="RR12" s="4">
        <v>0</v>
      </c>
      <c r="RS12" s="4">
        <v>0</v>
      </c>
      <c r="RT12" s="4">
        <v>0</v>
      </c>
      <c r="RU12" s="4">
        <v>0</v>
      </c>
      <c r="RV12" s="4">
        <v>0</v>
      </c>
      <c r="RW12" s="4">
        <v>0</v>
      </c>
      <c r="RX12" s="4">
        <v>0</v>
      </c>
      <c r="RY12" s="1">
        <f t="shared" si="19"/>
        <v>0</v>
      </c>
      <c r="RZ12" s="1">
        <f t="shared" si="20"/>
        <v>0</v>
      </c>
      <c r="SA12" s="1">
        <f t="shared" si="21"/>
        <v>0</v>
      </c>
      <c r="SB12" s="4">
        <v>0</v>
      </c>
      <c r="SC12" s="4">
        <v>0</v>
      </c>
      <c r="SD12" s="4">
        <v>0</v>
      </c>
      <c r="SE12" s="4">
        <v>0</v>
      </c>
      <c r="SF12" s="4">
        <v>2</v>
      </c>
      <c r="SG12" s="4">
        <v>2</v>
      </c>
      <c r="SH12" s="4">
        <v>0</v>
      </c>
      <c r="SI12" s="4">
        <v>3</v>
      </c>
      <c r="SJ12" s="4">
        <v>0</v>
      </c>
      <c r="SK12" s="4">
        <v>0</v>
      </c>
      <c r="SL12" s="4">
        <v>0</v>
      </c>
      <c r="SM12" s="4">
        <v>1</v>
      </c>
      <c r="SN12" s="4">
        <v>0</v>
      </c>
      <c r="SO12" s="4">
        <v>0</v>
      </c>
      <c r="SP12" s="4">
        <v>0</v>
      </c>
      <c r="SQ12" s="4">
        <v>0</v>
      </c>
      <c r="SR12" s="4">
        <v>0</v>
      </c>
      <c r="SS12" s="4">
        <v>0</v>
      </c>
      <c r="ST12" s="4">
        <v>0</v>
      </c>
      <c r="SU12" s="4">
        <v>0</v>
      </c>
      <c r="SV12" s="4">
        <v>0</v>
      </c>
      <c r="SW12" s="4">
        <v>0</v>
      </c>
      <c r="SX12" s="4">
        <v>0</v>
      </c>
      <c r="SY12" s="4">
        <v>0</v>
      </c>
      <c r="SZ12" s="4">
        <v>0</v>
      </c>
      <c r="TA12" s="4">
        <v>0</v>
      </c>
      <c r="TB12" s="4">
        <v>0</v>
      </c>
      <c r="TC12" s="4">
        <v>2</v>
      </c>
      <c r="TD12" s="4">
        <v>0</v>
      </c>
      <c r="TE12" s="4">
        <v>2</v>
      </c>
      <c r="TF12" s="4">
        <v>1</v>
      </c>
      <c r="TG12" s="4">
        <v>1</v>
      </c>
      <c r="TH12" s="4">
        <v>0</v>
      </c>
      <c r="TI12" s="4">
        <v>0</v>
      </c>
      <c r="TJ12" s="4">
        <v>0</v>
      </c>
      <c r="TK12" s="4">
        <v>0</v>
      </c>
      <c r="TL12" s="4">
        <v>0</v>
      </c>
      <c r="TM12" s="4">
        <v>0</v>
      </c>
      <c r="TN12" s="4">
        <v>0</v>
      </c>
      <c r="TO12" s="4">
        <v>0</v>
      </c>
      <c r="TP12" s="4">
        <v>0</v>
      </c>
      <c r="TQ12" s="4">
        <v>1</v>
      </c>
      <c r="TR12" s="4">
        <v>0</v>
      </c>
      <c r="TS12" s="4">
        <v>0</v>
      </c>
      <c r="TT12" s="4">
        <v>0</v>
      </c>
      <c r="TU12" s="4">
        <v>0</v>
      </c>
      <c r="TV12" s="4">
        <v>0</v>
      </c>
      <c r="TW12" s="4">
        <v>0</v>
      </c>
      <c r="TX12" s="4">
        <v>1</v>
      </c>
      <c r="TY12" s="4">
        <v>0</v>
      </c>
      <c r="TZ12" s="4">
        <v>1</v>
      </c>
      <c r="UA12" s="4">
        <v>1</v>
      </c>
      <c r="UB12" s="4">
        <v>1</v>
      </c>
      <c r="UC12" s="4">
        <v>0</v>
      </c>
      <c r="UD12" s="4">
        <v>1</v>
      </c>
      <c r="UE12" s="4">
        <v>0</v>
      </c>
      <c r="UF12" s="4">
        <v>0</v>
      </c>
      <c r="UG12" s="4">
        <v>0</v>
      </c>
      <c r="UH12" s="4">
        <v>0</v>
      </c>
      <c r="UI12" s="4">
        <v>0</v>
      </c>
      <c r="UJ12" s="4">
        <v>0</v>
      </c>
      <c r="UK12" s="4">
        <v>0</v>
      </c>
      <c r="UL12" s="4">
        <v>1</v>
      </c>
      <c r="UM12" s="4">
        <v>0</v>
      </c>
      <c r="UN12" s="4">
        <v>0</v>
      </c>
      <c r="UO12" s="4">
        <v>0</v>
      </c>
      <c r="UP12" s="4">
        <v>0</v>
      </c>
      <c r="UQ12" s="4">
        <v>0</v>
      </c>
      <c r="UR12" s="4">
        <v>0</v>
      </c>
      <c r="US12" s="4">
        <v>0</v>
      </c>
      <c r="UT12" s="4">
        <v>1</v>
      </c>
      <c r="UU12" s="4">
        <v>0</v>
      </c>
      <c r="UV12" s="4">
        <v>1</v>
      </c>
      <c r="UW12" s="4">
        <v>0</v>
      </c>
      <c r="UX12" s="4">
        <v>1</v>
      </c>
      <c r="UY12" s="4">
        <v>2</v>
      </c>
      <c r="UZ12" s="4">
        <v>0</v>
      </c>
      <c r="VA12" s="4">
        <v>0</v>
      </c>
      <c r="VB12" s="4">
        <v>1</v>
      </c>
      <c r="VC12" s="4">
        <v>0</v>
      </c>
      <c r="VD12" s="4">
        <v>0</v>
      </c>
      <c r="VE12" s="4">
        <v>0</v>
      </c>
      <c r="VF12" s="4">
        <v>0</v>
      </c>
      <c r="VG12" s="4">
        <v>0</v>
      </c>
      <c r="VH12" s="4">
        <v>0</v>
      </c>
      <c r="VI12" s="4">
        <v>0</v>
      </c>
      <c r="VJ12" s="4">
        <v>1</v>
      </c>
      <c r="VK12" s="4">
        <v>0</v>
      </c>
      <c r="VL12" s="4">
        <v>0</v>
      </c>
      <c r="VM12" s="4">
        <v>0</v>
      </c>
      <c r="VN12" s="4">
        <v>0</v>
      </c>
      <c r="VO12" s="4">
        <v>0</v>
      </c>
      <c r="VP12" s="4">
        <v>0</v>
      </c>
      <c r="VQ12" s="4">
        <v>0</v>
      </c>
      <c r="VR12" s="4">
        <v>0</v>
      </c>
      <c r="VS12" s="4">
        <v>0</v>
      </c>
      <c r="VT12" s="4">
        <v>0</v>
      </c>
      <c r="VU12" s="4">
        <v>0</v>
      </c>
      <c r="VV12" s="4">
        <v>0</v>
      </c>
      <c r="VW12" s="4">
        <v>0</v>
      </c>
      <c r="VX12" s="4">
        <v>0</v>
      </c>
      <c r="VY12" s="4">
        <v>1</v>
      </c>
      <c r="VZ12" s="4">
        <v>0</v>
      </c>
      <c r="WA12" s="4">
        <v>0</v>
      </c>
      <c r="WB12" s="4">
        <v>0</v>
      </c>
      <c r="WC12" s="4">
        <v>1</v>
      </c>
      <c r="WD12" s="4">
        <v>0</v>
      </c>
      <c r="WE12" s="4">
        <v>0</v>
      </c>
      <c r="WF12" s="4">
        <v>0</v>
      </c>
      <c r="WG12" s="4">
        <v>0</v>
      </c>
      <c r="WH12" s="4">
        <v>0</v>
      </c>
      <c r="WI12" s="4">
        <v>0</v>
      </c>
      <c r="WJ12" s="4">
        <v>0</v>
      </c>
      <c r="WK12" s="4">
        <v>0</v>
      </c>
      <c r="WL12" s="4">
        <v>1</v>
      </c>
      <c r="WM12" s="4">
        <v>0</v>
      </c>
      <c r="WN12" s="4">
        <v>0</v>
      </c>
      <c r="WO12" s="4">
        <v>1</v>
      </c>
      <c r="WP12" s="4">
        <v>0</v>
      </c>
      <c r="WQ12" s="4">
        <v>0</v>
      </c>
      <c r="WR12" s="4">
        <v>0</v>
      </c>
      <c r="WS12" s="4">
        <v>0</v>
      </c>
      <c r="WT12" s="4">
        <v>0</v>
      </c>
      <c r="WU12" s="4">
        <v>0</v>
      </c>
      <c r="WV12" s="4">
        <v>0</v>
      </c>
      <c r="WW12" s="4">
        <v>0</v>
      </c>
      <c r="WX12" s="4">
        <v>0</v>
      </c>
      <c r="WY12" s="4">
        <v>0</v>
      </c>
      <c r="WZ12" s="4">
        <v>0</v>
      </c>
      <c r="XA12" s="4">
        <v>0</v>
      </c>
      <c r="XB12" s="1">
        <f t="shared" si="22"/>
        <v>0.24615384615384617</v>
      </c>
      <c r="XC12" s="1">
        <f t="shared" si="23"/>
        <v>4.2900159587492296E-3</v>
      </c>
      <c r="XD12" s="1">
        <f t="shared" si="24"/>
        <v>1.2307692307692308E-2</v>
      </c>
      <c r="XE12" s="4">
        <v>44</v>
      </c>
    </row>
    <row r="13" spans="1:629">
      <c r="A13" s="3" t="s">
        <v>625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1">
        <f t="shared" si="0"/>
        <v>0</v>
      </c>
      <c r="BG13" s="1">
        <f t="shared" si="1"/>
        <v>0</v>
      </c>
      <c r="BH13" s="1">
        <f t="shared" si="2"/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1">
        <f t="shared" si="3"/>
        <v>0</v>
      </c>
      <c r="BU13" s="1">
        <f t="shared" si="4"/>
        <v>0</v>
      </c>
      <c r="BV13" s="1">
        <f t="shared" si="5"/>
        <v>0</v>
      </c>
      <c r="BW13" s="4">
        <v>0</v>
      </c>
      <c r="BX13" s="4">
        <v>0</v>
      </c>
      <c r="BY13" s="4">
        <v>0</v>
      </c>
      <c r="BZ13" s="4">
        <v>0</v>
      </c>
      <c r="CA13" s="1">
        <f t="shared" si="6"/>
        <v>0</v>
      </c>
      <c r="CB13" s="1">
        <f t="shared" si="7"/>
        <v>0</v>
      </c>
      <c r="CC13" s="1">
        <f t="shared" si="8"/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1">
        <f t="shared" si="9"/>
        <v>0</v>
      </c>
      <c r="CZ13" s="1">
        <f t="shared" si="10"/>
        <v>0</v>
      </c>
      <c r="DA13" s="1">
        <f t="shared" si="11"/>
        <v>0</v>
      </c>
      <c r="DB13" s="4">
        <v>0</v>
      </c>
      <c r="DC13" s="5" t="s">
        <v>614</v>
      </c>
      <c r="DD13" s="5" t="s">
        <v>614</v>
      </c>
      <c r="DE13" s="1">
        <f t="shared" si="12"/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4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>
        <v>0</v>
      </c>
      <c r="JW13" s="4">
        <v>0</v>
      </c>
      <c r="JX13" s="4">
        <v>0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4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4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4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4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1">
        <f t="shared" si="13"/>
        <v>0</v>
      </c>
      <c r="LX13" s="1">
        <f t="shared" si="14"/>
        <v>0</v>
      </c>
      <c r="LY13" s="1">
        <f t="shared" si="15"/>
        <v>0</v>
      </c>
      <c r="LZ13" s="4">
        <v>0</v>
      </c>
      <c r="MA13" s="4">
        <v>0</v>
      </c>
      <c r="MB13" s="4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4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0</v>
      </c>
      <c r="MX13" s="4">
        <v>0</v>
      </c>
      <c r="MY13" s="4">
        <v>0</v>
      </c>
      <c r="MZ13" s="4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4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0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4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4</v>
      </c>
      <c r="OJ13" s="4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4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1</v>
      </c>
      <c r="PE13" s="4">
        <v>0</v>
      </c>
      <c r="PF13" s="4">
        <v>0</v>
      </c>
      <c r="PG13" s="4">
        <v>0</v>
      </c>
      <c r="PH13" s="4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4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4">
        <v>0</v>
      </c>
      <c r="QF13" s="4">
        <v>0</v>
      </c>
      <c r="QG13" s="4">
        <v>0</v>
      </c>
      <c r="QH13" s="4">
        <v>0</v>
      </c>
      <c r="QI13" s="4">
        <v>0</v>
      </c>
      <c r="QJ13" s="4">
        <v>0</v>
      </c>
      <c r="QK13" s="4">
        <v>0</v>
      </c>
      <c r="QL13" s="4">
        <v>0</v>
      </c>
      <c r="QM13" s="4">
        <v>0</v>
      </c>
      <c r="QN13" s="4">
        <v>0</v>
      </c>
      <c r="QO13" s="4">
        <v>0</v>
      </c>
      <c r="QP13" s="4">
        <v>0</v>
      </c>
      <c r="QQ13" s="4">
        <v>0</v>
      </c>
      <c r="QR13" s="4">
        <v>0</v>
      </c>
      <c r="QS13" s="4">
        <v>0</v>
      </c>
      <c r="QT13" s="4">
        <v>0</v>
      </c>
      <c r="QU13" s="4">
        <v>0</v>
      </c>
      <c r="QV13" s="4">
        <v>0</v>
      </c>
      <c r="QW13" s="4">
        <v>0</v>
      </c>
      <c r="QX13" s="4">
        <v>0</v>
      </c>
      <c r="QY13" s="4">
        <v>0</v>
      </c>
      <c r="QZ13" s="4">
        <v>0</v>
      </c>
      <c r="RA13" s="4">
        <v>0</v>
      </c>
      <c r="RB13" s="1">
        <f t="shared" si="16"/>
        <v>3.787878787878788E-2</v>
      </c>
      <c r="RC13" s="1">
        <f t="shared" si="17"/>
        <v>2.7138266720049455E-3</v>
      </c>
      <c r="RD13" s="1">
        <f t="shared" si="18"/>
        <v>1.893939393939394E-3</v>
      </c>
      <c r="RE13" s="4">
        <v>0</v>
      </c>
      <c r="RF13" s="4">
        <v>0</v>
      </c>
      <c r="RG13" s="4">
        <v>0</v>
      </c>
      <c r="RH13" s="4">
        <v>0</v>
      </c>
      <c r="RI13" s="4">
        <v>0</v>
      </c>
      <c r="RJ13" s="4">
        <v>0</v>
      </c>
      <c r="RK13" s="4">
        <v>0</v>
      </c>
      <c r="RL13" s="4">
        <v>0</v>
      </c>
      <c r="RM13" s="4">
        <v>0</v>
      </c>
      <c r="RN13" s="4">
        <v>0</v>
      </c>
      <c r="RO13" s="4">
        <v>0</v>
      </c>
      <c r="RP13" s="4">
        <v>0</v>
      </c>
      <c r="RQ13" s="4">
        <v>0</v>
      </c>
      <c r="RR13" s="4">
        <v>0</v>
      </c>
      <c r="RS13" s="4">
        <v>0</v>
      </c>
      <c r="RT13" s="4">
        <v>0</v>
      </c>
      <c r="RU13" s="4">
        <v>0</v>
      </c>
      <c r="RV13" s="4">
        <v>0</v>
      </c>
      <c r="RW13" s="4">
        <v>0</v>
      </c>
      <c r="RX13" s="4">
        <v>0</v>
      </c>
      <c r="RY13" s="1">
        <f t="shared" si="19"/>
        <v>0</v>
      </c>
      <c r="RZ13" s="1">
        <f t="shared" si="20"/>
        <v>0</v>
      </c>
      <c r="SA13" s="1">
        <f t="shared" si="21"/>
        <v>0</v>
      </c>
      <c r="SB13" s="4">
        <v>0</v>
      </c>
      <c r="SC13" s="4">
        <v>0</v>
      </c>
      <c r="SD13" s="4">
        <v>0</v>
      </c>
      <c r="SE13" s="4">
        <v>0</v>
      </c>
      <c r="SF13" s="4">
        <v>0</v>
      </c>
      <c r="SG13" s="4">
        <v>0</v>
      </c>
      <c r="SH13" s="4">
        <v>0</v>
      </c>
      <c r="SI13" s="4">
        <v>0</v>
      </c>
      <c r="SJ13" s="4">
        <v>0</v>
      </c>
      <c r="SK13" s="4">
        <v>0</v>
      </c>
      <c r="SL13" s="4">
        <v>0</v>
      </c>
      <c r="SM13" s="4">
        <v>0</v>
      </c>
      <c r="SN13" s="4">
        <v>0</v>
      </c>
      <c r="SO13" s="4">
        <v>0</v>
      </c>
      <c r="SP13" s="4">
        <v>0</v>
      </c>
      <c r="SQ13" s="4">
        <v>0</v>
      </c>
      <c r="SR13" s="4">
        <v>0</v>
      </c>
      <c r="SS13" s="4">
        <v>0</v>
      </c>
      <c r="ST13" s="4">
        <v>0</v>
      </c>
      <c r="SU13" s="4">
        <v>0</v>
      </c>
      <c r="SV13" s="4">
        <v>0</v>
      </c>
      <c r="SW13" s="4">
        <v>0</v>
      </c>
      <c r="SX13" s="4">
        <v>0</v>
      </c>
      <c r="SY13" s="4">
        <v>0</v>
      </c>
      <c r="SZ13" s="4">
        <v>0</v>
      </c>
      <c r="TA13" s="4">
        <v>0</v>
      </c>
      <c r="TB13" s="4">
        <v>0</v>
      </c>
      <c r="TC13" s="4">
        <v>0</v>
      </c>
      <c r="TD13" s="4">
        <v>0</v>
      </c>
      <c r="TE13" s="4">
        <v>0</v>
      </c>
      <c r="TF13" s="4">
        <v>0</v>
      </c>
      <c r="TG13" s="4">
        <v>0</v>
      </c>
      <c r="TH13" s="4">
        <v>0</v>
      </c>
      <c r="TI13" s="4">
        <v>0</v>
      </c>
      <c r="TJ13" s="4">
        <v>0</v>
      </c>
      <c r="TK13" s="4">
        <v>0</v>
      </c>
      <c r="TL13" s="4">
        <v>0</v>
      </c>
      <c r="TM13" s="4">
        <v>0</v>
      </c>
      <c r="TN13" s="4">
        <v>0</v>
      </c>
      <c r="TO13" s="4">
        <v>0</v>
      </c>
      <c r="TP13" s="4">
        <v>0</v>
      </c>
      <c r="TQ13" s="4">
        <v>0</v>
      </c>
      <c r="TR13" s="4">
        <v>0</v>
      </c>
      <c r="TS13" s="4">
        <v>0</v>
      </c>
      <c r="TT13" s="4">
        <v>0</v>
      </c>
      <c r="TU13" s="4">
        <v>0</v>
      </c>
      <c r="TV13" s="4">
        <v>0</v>
      </c>
      <c r="TW13" s="4">
        <v>0</v>
      </c>
      <c r="TX13" s="4">
        <v>0</v>
      </c>
      <c r="TY13" s="4">
        <v>0</v>
      </c>
      <c r="TZ13" s="4">
        <v>0</v>
      </c>
      <c r="UA13" s="4">
        <v>0</v>
      </c>
      <c r="UB13" s="4">
        <v>0</v>
      </c>
      <c r="UC13" s="4">
        <v>0</v>
      </c>
      <c r="UD13" s="4">
        <v>0</v>
      </c>
      <c r="UE13" s="4">
        <v>0</v>
      </c>
      <c r="UF13" s="4">
        <v>0</v>
      </c>
      <c r="UG13" s="4">
        <v>0</v>
      </c>
      <c r="UH13" s="4">
        <v>0</v>
      </c>
      <c r="UI13" s="4">
        <v>0</v>
      </c>
      <c r="UJ13" s="4">
        <v>0</v>
      </c>
      <c r="UK13" s="4">
        <v>0</v>
      </c>
      <c r="UL13" s="4">
        <v>0</v>
      </c>
      <c r="UM13" s="4">
        <v>0</v>
      </c>
      <c r="UN13" s="4">
        <v>0</v>
      </c>
      <c r="UO13" s="4">
        <v>0</v>
      </c>
      <c r="UP13" s="4">
        <v>0</v>
      </c>
      <c r="UQ13" s="4">
        <v>0</v>
      </c>
      <c r="UR13" s="4">
        <v>0</v>
      </c>
      <c r="US13" s="4">
        <v>0</v>
      </c>
      <c r="UT13" s="4">
        <v>0</v>
      </c>
      <c r="UU13" s="4">
        <v>0</v>
      </c>
      <c r="UV13" s="4">
        <v>0</v>
      </c>
      <c r="UW13" s="4">
        <v>0</v>
      </c>
      <c r="UX13" s="4">
        <v>0</v>
      </c>
      <c r="UY13" s="4">
        <v>0</v>
      </c>
      <c r="UZ13" s="4">
        <v>0</v>
      </c>
      <c r="VA13" s="4">
        <v>0</v>
      </c>
      <c r="VB13" s="4">
        <v>0</v>
      </c>
      <c r="VC13" s="4">
        <v>0</v>
      </c>
      <c r="VD13" s="4">
        <v>0</v>
      </c>
      <c r="VE13" s="4">
        <v>0</v>
      </c>
      <c r="VF13" s="4">
        <v>0</v>
      </c>
      <c r="VG13" s="4">
        <v>0</v>
      </c>
      <c r="VH13" s="4">
        <v>0</v>
      </c>
      <c r="VI13" s="4">
        <v>0</v>
      </c>
      <c r="VJ13" s="4">
        <v>0</v>
      </c>
      <c r="VK13" s="4">
        <v>0</v>
      </c>
      <c r="VL13" s="4">
        <v>0</v>
      </c>
      <c r="VM13" s="4">
        <v>0</v>
      </c>
      <c r="VN13" s="4">
        <v>0</v>
      </c>
      <c r="VO13" s="4">
        <v>0</v>
      </c>
      <c r="VP13" s="4">
        <v>0</v>
      </c>
      <c r="VQ13" s="4">
        <v>0</v>
      </c>
      <c r="VR13" s="4">
        <v>0</v>
      </c>
      <c r="VS13" s="4">
        <v>0</v>
      </c>
      <c r="VT13" s="4">
        <v>0</v>
      </c>
      <c r="VU13" s="4">
        <v>0</v>
      </c>
      <c r="VV13" s="4">
        <v>0</v>
      </c>
      <c r="VW13" s="4">
        <v>0</v>
      </c>
      <c r="VX13" s="4">
        <v>0</v>
      </c>
      <c r="VY13" s="4">
        <v>0</v>
      </c>
      <c r="VZ13" s="4">
        <v>0</v>
      </c>
      <c r="WA13" s="4">
        <v>0</v>
      </c>
      <c r="WB13" s="4">
        <v>0</v>
      </c>
      <c r="WC13" s="4">
        <v>0</v>
      </c>
      <c r="WD13" s="4">
        <v>0</v>
      </c>
      <c r="WE13" s="4">
        <v>0</v>
      </c>
      <c r="WF13" s="4">
        <v>0</v>
      </c>
      <c r="WG13" s="4">
        <v>0</v>
      </c>
      <c r="WH13" s="4">
        <v>0</v>
      </c>
      <c r="WI13" s="4">
        <v>0</v>
      </c>
      <c r="WJ13" s="4">
        <v>0</v>
      </c>
      <c r="WK13" s="4">
        <v>0</v>
      </c>
      <c r="WL13" s="4">
        <v>0</v>
      </c>
      <c r="WM13" s="4">
        <v>0</v>
      </c>
      <c r="WN13" s="4">
        <v>0</v>
      </c>
      <c r="WO13" s="4">
        <v>0</v>
      </c>
      <c r="WP13" s="4">
        <v>0</v>
      </c>
      <c r="WQ13" s="4">
        <v>0</v>
      </c>
      <c r="WR13" s="4">
        <v>0</v>
      </c>
      <c r="WS13" s="4">
        <v>0</v>
      </c>
      <c r="WT13" s="4">
        <v>0</v>
      </c>
      <c r="WU13" s="4">
        <v>0</v>
      </c>
      <c r="WV13" s="4">
        <v>0</v>
      </c>
      <c r="WW13" s="4">
        <v>0</v>
      </c>
      <c r="WX13" s="4">
        <v>0</v>
      </c>
      <c r="WY13" s="4">
        <v>0</v>
      </c>
      <c r="WZ13" s="4">
        <v>0</v>
      </c>
      <c r="XA13" s="4">
        <v>0</v>
      </c>
      <c r="XB13" s="1">
        <f t="shared" si="22"/>
        <v>0</v>
      </c>
      <c r="XC13" s="1">
        <f t="shared" si="23"/>
        <v>0</v>
      </c>
      <c r="XD13" s="1">
        <f t="shared" si="24"/>
        <v>0</v>
      </c>
      <c r="XE13" s="4">
        <v>5</v>
      </c>
    </row>
    <row r="14" spans="1:629">
      <c r="A14" s="3" t="s">
        <v>626</v>
      </c>
      <c r="B14" s="4">
        <v>1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2</v>
      </c>
      <c r="S14" s="4">
        <v>1</v>
      </c>
      <c r="T14" s="4">
        <v>1</v>
      </c>
      <c r="U14" s="4">
        <v>0</v>
      </c>
      <c r="V14" s="4">
        <v>0</v>
      </c>
      <c r="W14" s="4">
        <v>1</v>
      </c>
      <c r="X14" s="4">
        <v>0</v>
      </c>
      <c r="Y14" s="4">
        <v>1</v>
      </c>
      <c r="Z14" s="4">
        <v>0</v>
      </c>
      <c r="AA14" s="4">
        <v>0</v>
      </c>
      <c r="AB14" s="4">
        <v>0</v>
      </c>
      <c r="AC14" s="4">
        <v>3</v>
      </c>
      <c r="AD14" s="4">
        <v>0</v>
      </c>
      <c r="AE14" s="4">
        <v>0</v>
      </c>
      <c r="AF14" s="4">
        <v>0</v>
      </c>
      <c r="AG14" s="4">
        <v>1</v>
      </c>
      <c r="AH14" s="4">
        <v>1</v>
      </c>
      <c r="AI14" s="4">
        <v>0</v>
      </c>
      <c r="AJ14" s="4">
        <v>0</v>
      </c>
      <c r="AK14" s="4">
        <v>1</v>
      </c>
      <c r="AL14" s="4">
        <v>0</v>
      </c>
      <c r="AM14" s="4">
        <v>3</v>
      </c>
      <c r="AN14" s="4">
        <v>3</v>
      </c>
      <c r="AO14" s="4">
        <v>0</v>
      </c>
      <c r="AP14" s="4">
        <v>1</v>
      </c>
      <c r="AQ14" s="4">
        <v>3</v>
      </c>
      <c r="AR14" s="4">
        <v>1</v>
      </c>
      <c r="AS14" s="4">
        <v>0</v>
      </c>
      <c r="AT14" s="4">
        <v>0</v>
      </c>
      <c r="AU14" s="4">
        <v>1</v>
      </c>
      <c r="AV14" s="4">
        <v>2</v>
      </c>
      <c r="AW14" s="4">
        <v>0</v>
      </c>
      <c r="AX14" s="4">
        <v>0</v>
      </c>
      <c r="AY14" s="4">
        <v>0</v>
      </c>
      <c r="AZ14" s="4">
        <v>0</v>
      </c>
      <c r="BA14" s="4">
        <v>2</v>
      </c>
      <c r="BB14" s="4">
        <v>0</v>
      </c>
      <c r="BC14" s="4">
        <v>0</v>
      </c>
      <c r="BD14" s="4">
        <v>0</v>
      </c>
      <c r="BE14" s="4">
        <v>1</v>
      </c>
      <c r="BF14" s="1">
        <f t="shared" si="0"/>
        <v>0.5714285714285714</v>
      </c>
      <c r="BG14" s="1">
        <f t="shared" si="1"/>
        <v>1.5919972803298973E-2</v>
      </c>
      <c r="BH14" s="1">
        <f t="shared" si="2"/>
        <v>2.8571428571428571E-2</v>
      </c>
      <c r="BI14" s="4">
        <v>9</v>
      </c>
      <c r="BJ14" s="4">
        <v>2</v>
      </c>
      <c r="BK14" s="4">
        <v>10</v>
      </c>
      <c r="BL14" s="4">
        <v>18</v>
      </c>
      <c r="BM14" s="4">
        <v>3</v>
      </c>
      <c r="BN14" s="4">
        <v>2</v>
      </c>
      <c r="BO14" s="4">
        <v>2</v>
      </c>
      <c r="BP14" s="4">
        <v>4</v>
      </c>
      <c r="BQ14" s="4">
        <v>7</v>
      </c>
      <c r="BR14" s="4">
        <v>1</v>
      </c>
      <c r="BS14" s="4">
        <v>3</v>
      </c>
      <c r="BT14" s="1">
        <f t="shared" si="3"/>
        <v>5.5454545454545459</v>
      </c>
      <c r="BU14" s="1">
        <f t="shared" si="4"/>
        <v>0.46597207798381651</v>
      </c>
      <c r="BV14" s="1">
        <f t="shared" si="5"/>
        <v>0.27727272727272728</v>
      </c>
      <c r="BW14" s="4">
        <v>6</v>
      </c>
      <c r="BX14" s="4">
        <v>4</v>
      </c>
      <c r="BY14" s="4">
        <v>0</v>
      </c>
      <c r="BZ14" s="4">
        <v>4</v>
      </c>
      <c r="CA14" s="1">
        <f t="shared" si="6"/>
        <v>3.5</v>
      </c>
      <c r="CB14" s="1">
        <f t="shared" si="7"/>
        <v>0.62915286960589578</v>
      </c>
      <c r="CC14" s="1">
        <f t="shared" si="8"/>
        <v>0.17499999999999999</v>
      </c>
      <c r="CD14" s="4">
        <v>6</v>
      </c>
      <c r="CE14" s="4">
        <v>3</v>
      </c>
      <c r="CF14" s="4">
        <v>1</v>
      </c>
      <c r="CG14" s="4">
        <v>0</v>
      </c>
      <c r="CH14" s="4">
        <v>0</v>
      </c>
      <c r="CI14" s="4">
        <v>1</v>
      </c>
      <c r="CJ14" s="4">
        <v>2</v>
      </c>
      <c r="CK14" s="4">
        <v>4</v>
      </c>
      <c r="CL14" s="4">
        <v>1</v>
      </c>
      <c r="CM14" s="4">
        <v>2</v>
      </c>
      <c r="CN14" s="4">
        <v>0</v>
      </c>
      <c r="CO14" s="4">
        <v>1</v>
      </c>
      <c r="CP14" s="4">
        <v>0</v>
      </c>
      <c r="CQ14" s="4">
        <v>0</v>
      </c>
      <c r="CR14" s="4">
        <v>3</v>
      </c>
      <c r="CS14" s="4">
        <v>7</v>
      </c>
      <c r="CT14" s="4">
        <v>5</v>
      </c>
      <c r="CU14" s="4">
        <v>4</v>
      </c>
      <c r="CV14" s="4">
        <v>0</v>
      </c>
      <c r="CW14" s="4">
        <v>1</v>
      </c>
      <c r="CX14" s="4">
        <v>2</v>
      </c>
      <c r="CY14" s="1">
        <f t="shared" si="9"/>
        <v>2.0476190476190474</v>
      </c>
      <c r="CZ14" s="1">
        <f t="shared" si="10"/>
        <v>0.10042561407755983</v>
      </c>
      <c r="DA14" s="1">
        <f t="shared" si="11"/>
        <v>0.10238095238095238</v>
      </c>
      <c r="DB14" s="4">
        <v>350.99999999999898</v>
      </c>
      <c r="DC14" s="5" t="s">
        <v>614</v>
      </c>
      <c r="DD14" s="5" t="s">
        <v>614</v>
      </c>
      <c r="DE14" s="1">
        <f t="shared" si="12"/>
        <v>0.22499999999999934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2</v>
      </c>
      <c r="DP14" s="4">
        <v>3</v>
      </c>
      <c r="DQ14" s="4">
        <v>1</v>
      </c>
      <c r="DR14" s="4">
        <v>16</v>
      </c>
      <c r="DS14" s="4">
        <v>3</v>
      </c>
      <c r="DT14" s="4">
        <v>0</v>
      </c>
      <c r="DU14" s="4">
        <v>0</v>
      </c>
      <c r="DV14" s="4">
        <v>0</v>
      </c>
      <c r="DW14" s="4">
        <v>1</v>
      </c>
      <c r="DX14" s="4">
        <v>1</v>
      </c>
      <c r="DY14" s="4">
        <v>4</v>
      </c>
      <c r="DZ14" s="4">
        <v>6</v>
      </c>
      <c r="EA14" s="4">
        <v>2</v>
      </c>
      <c r="EB14" s="4">
        <v>28</v>
      </c>
      <c r="EC14" s="4">
        <v>1</v>
      </c>
      <c r="ED14" s="4">
        <v>0</v>
      </c>
      <c r="EE14" s="4">
        <v>3</v>
      </c>
      <c r="EF14" s="4">
        <v>2</v>
      </c>
      <c r="EG14" s="4">
        <v>0</v>
      </c>
      <c r="EH14" s="4">
        <v>13</v>
      </c>
      <c r="EI14" s="4">
        <v>0</v>
      </c>
      <c r="EJ14" s="4">
        <v>15</v>
      </c>
      <c r="EK14" s="4">
        <v>6</v>
      </c>
      <c r="EL14" s="4">
        <v>2</v>
      </c>
      <c r="EM14" s="4">
        <v>1</v>
      </c>
      <c r="EN14" s="4">
        <v>3</v>
      </c>
      <c r="EO14" s="4">
        <v>0</v>
      </c>
      <c r="EP14" s="4">
        <v>3</v>
      </c>
      <c r="EQ14" s="4">
        <v>4</v>
      </c>
      <c r="ER14" s="4">
        <v>4</v>
      </c>
      <c r="ES14" s="4">
        <v>0</v>
      </c>
      <c r="ET14" s="4">
        <v>1</v>
      </c>
      <c r="EU14" s="4">
        <v>0</v>
      </c>
      <c r="EV14" s="4">
        <v>1</v>
      </c>
      <c r="EW14" s="4">
        <v>11</v>
      </c>
      <c r="EX14" s="4">
        <v>0</v>
      </c>
      <c r="EY14" s="4">
        <v>2</v>
      </c>
      <c r="EZ14" s="4">
        <v>6</v>
      </c>
      <c r="FA14" s="4">
        <v>0</v>
      </c>
      <c r="FB14" s="4">
        <v>0</v>
      </c>
      <c r="FC14" s="4">
        <v>3</v>
      </c>
      <c r="FD14" s="4">
        <v>0</v>
      </c>
      <c r="FE14" s="4">
        <v>4</v>
      </c>
      <c r="FF14" s="4">
        <v>0</v>
      </c>
      <c r="FG14" s="4">
        <v>0</v>
      </c>
      <c r="FH14" s="4">
        <v>7</v>
      </c>
      <c r="FI14" s="4">
        <v>2</v>
      </c>
      <c r="FJ14" s="4">
        <v>0</v>
      </c>
      <c r="FK14" s="4">
        <v>2</v>
      </c>
      <c r="FL14" s="4">
        <v>0</v>
      </c>
      <c r="FM14" s="4">
        <v>4</v>
      </c>
      <c r="FN14" s="4">
        <v>1</v>
      </c>
      <c r="FO14" s="4">
        <v>0</v>
      </c>
      <c r="FP14" s="4">
        <v>0</v>
      </c>
      <c r="FQ14" s="4">
        <v>1</v>
      </c>
      <c r="FR14" s="4">
        <v>1</v>
      </c>
      <c r="FS14" s="4">
        <v>1</v>
      </c>
      <c r="FT14" s="4">
        <v>6</v>
      </c>
      <c r="FU14" s="4">
        <v>3</v>
      </c>
      <c r="FV14" s="4">
        <v>0</v>
      </c>
      <c r="FW14" s="4">
        <v>0</v>
      </c>
      <c r="FX14" s="4">
        <v>4</v>
      </c>
      <c r="FY14" s="4">
        <v>0</v>
      </c>
      <c r="FZ14" s="4">
        <v>0</v>
      </c>
      <c r="GA14" s="4">
        <v>0</v>
      </c>
      <c r="GB14" s="4">
        <v>12</v>
      </c>
      <c r="GC14" s="4">
        <v>4</v>
      </c>
      <c r="GD14" s="4">
        <v>1</v>
      </c>
      <c r="GE14" s="4">
        <v>1</v>
      </c>
      <c r="GF14" s="4">
        <v>0</v>
      </c>
      <c r="GG14" s="4">
        <v>0</v>
      </c>
      <c r="GH14" s="4">
        <v>2</v>
      </c>
      <c r="GI14" s="4">
        <v>0</v>
      </c>
      <c r="GJ14" s="4">
        <v>3</v>
      </c>
      <c r="GK14" s="4">
        <v>2</v>
      </c>
      <c r="GL14" s="4">
        <v>0</v>
      </c>
      <c r="GM14" s="4">
        <v>0</v>
      </c>
      <c r="GN14" s="4">
        <v>1</v>
      </c>
      <c r="GO14" s="4">
        <v>3</v>
      </c>
      <c r="GP14" s="4">
        <v>7</v>
      </c>
      <c r="GQ14" s="4">
        <v>1</v>
      </c>
      <c r="GR14" s="4">
        <v>0</v>
      </c>
      <c r="GS14" s="4">
        <v>3</v>
      </c>
      <c r="GT14" s="4">
        <v>2</v>
      </c>
      <c r="GU14" s="4">
        <v>0</v>
      </c>
      <c r="GV14" s="4">
        <v>0</v>
      </c>
      <c r="GW14" s="4">
        <v>0</v>
      </c>
      <c r="GX14" s="4">
        <v>3</v>
      </c>
      <c r="GY14" s="4">
        <v>1</v>
      </c>
      <c r="GZ14" s="4">
        <v>3</v>
      </c>
      <c r="HA14" s="4">
        <v>0</v>
      </c>
      <c r="HB14" s="4">
        <v>6</v>
      </c>
      <c r="HC14" s="4">
        <v>2</v>
      </c>
      <c r="HD14" s="4">
        <v>5</v>
      </c>
      <c r="HE14" s="4">
        <v>21</v>
      </c>
      <c r="HF14" s="4">
        <v>5</v>
      </c>
      <c r="HG14" s="4">
        <v>0</v>
      </c>
      <c r="HH14" s="4">
        <v>3</v>
      </c>
      <c r="HI14" s="4">
        <v>2</v>
      </c>
      <c r="HJ14" s="4">
        <v>5</v>
      </c>
      <c r="HK14" s="4">
        <v>6</v>
      </c>
      <c r="HL14" s="4">
        <v>0</v>
      </c>
      <c r="HM14" s="4">
        <v>7</v>
      </c>
      <c r="HN14" s="4">
        <v>0</v>
      </c>
      <c r="HO14" s="4">
        <v>0</v>
      </c>
      <c r="HP14" s="4">
        <v>7</v>
      </c>
      <c r="HQ14" s="4">
        <v>12</v>
      </c>
      <c r="HR14" s="4">
        <v>1</v>
      </c>
      <c r="HS14" s="4">
        <v>3</v>
      </c>
      <c r="HT14" s="4">
        <v>0</v>
      </c>
      <c r="HU14" s="4">
        <v>3</v>
      </c>
      <c r="HV14" s="4">
        <v>0</v>
      </c>
      <c r="HW14" s="4">
        <v>3</v>
      </c>
      <c r="HX14" s="4">
        <v>10</v>
      </c>
      <c r="HY14" s="4">
        <v>0</v>
      </c>
      <c r="HZ14" s="4">
        <v>0</v>
      </c>
      <c r="IA14" s="4">
        <v>12</v>
      </c>
      <c r="IB14" s="4">
        <v>0</v>
      </c>
      <c r="IC14" s="4">
        <v>4</v>
      </c>
      <c r="ID14" s="4">
        <v>5</v>
      </c>
      <c r="IE14" s="4">
        <v>12</v>
      </c>
      <c r="IF14" s="4">
        <v>5</v>
      </c>
      <c r="IG14" s="4">
        <v>0</v>
      </c>
      <c r="IH14" s="4">
        <v>11</v>
      </c>
      <c r="II14" s="4">
        <v>1</v>
      </c>
      <c r="IJ14" s="4">
        <v>2</v>
      </c>
      <c r="IK14" s="4">
        <v>0</v>
      </c>
      <c r="IL14" s="4">
        <v>2</v>
      </c>
      <c r="IM14" s="4">
        <v>0</v>
      </c>
      <c r="IN14" s="4">
        <v>1</v>
      </c>
      <c r="IO14" s="4">
        <v>2</v>
      </c>
      <c r="IP14" s="4">
        <v>8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5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4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0</v>
      </c>
      <c r="KB14" s="4">
        <v>0</v>
      </c>
      <c r="KC14" s="4">
        <v>0</v>
      </c>
      <c r="KD14" s="4">
        <v>0</v>
      </c>
      <c r="KE14" s="4">
        <v>16</v>
      </c>
      <c r="KF14" s="4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0</v>
      </c>
      <c r="KQ14" s="4">
        <v>0</v>
      </c>
      <c r="KR14" s="4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5</v>
      </c>
      <c r="LB14" s="4">
        <v>0</v>
      </c>
      <c r="LC14" s="4">
        <v>0</v>
      </c>
      <c r="LD14" s="4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4</v>
      </c>
      <c r="LM14" s="4">
        <v>0</v>
      </c>
      <c r="LN14" s="4">
        <v>0</v>
      </c>
      <c r="LO14" s="4">
        <v>0</v>
      </c>
      <c r="LP14" s="4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1">
        <f t="shared" si="13"/>
        <v>1.9066666666666667</v>
      </c>
      <c r="LX14" s="1">
        <f t="shared" si="14"/>
        <v>1.6926649516215461E-2</v>
      </c>
      <c r="LY14" s="1">
        <f t="shared" si="15"/>
        <v>9.5333333333333339E-2</v>
      </c>
      <c r="LZ14" s="4">
        <v>3</v>
      </c>
      <c r="MA14" s="4">
        <v>1</v>
      </c>
      <c r="MB14" s="4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2</v>
      </c>
      <c r="MJ14" s="4">
        <v>13</v>
      </c>
      <c r="MK14" s="4">
        <v>2</v>
      </c>
      <c r="ML14" s="4">
        <v>0</v>
      </c>
      <c r="MM14" s="4">
        <v>9</v>
      </c>
      <c r="MN14" s="4">
        <v>0</v>
      </c>
      <c r="MO14" s="4">
        <v>0</v>
      </c>
      <c r="MP14" s="4">
        <v>6</v>
      </c>
      <c r="MQ14" s="4">
        <v>0</v>
      </c>
      <c r="MR14" s="4">
        <v>0</v>
      </c>
      <c r="MS14" s="4">
        <v>0</v>
      </c>
      <c r="MT14" s="4">
        <v>3</v>
      </c>
      <c r="MU14" s="4">
        <v>1</v>
      </c>
      <c r="MV14" s="4">
        <v>7</v>
      </c>
      <c r="MW14" s="4">
        <v>0</v>
      </c>
      <c r="MX14" s="4">
        <v>7</v>
      </c>
      <c r="MY14" s="4">
        <v>11</v>
      </c>
      <c r="MZ14" s="4">
        <v>0</v>
      </c>
      <c r="NA14" s="4">
        <v>0</v>
      </c>
      <c r="NB14" s="4">
        <v>7</v>
      </c>
      <c r="NC14" s="4">
        <v>0</v>
      </c>
      <c r="ND14" s="4">
        <v>0</v>
      </c>
      <c r="NE14" s="4">
        <v>2</v>
      </c>
      <c r="NF14" s="4">
        <v>5</v>
      </c>
      <c r="NG14" s="4">
        <v>4</v>
      </c>
      <c r="NH14" s="4">
        <v>3</v>
      </c>
      <c r="NI14" s="4">
        <v>0</v>
      </c>
      <c r="NJ14" s="4">
        <v>3</v>
      </c>
      <c r="NK14" s="4">
        <v>0</v>
      </c>
      <c r="NL14" s="4">
        <v>0</v>
      </c>
      <c r="NM14" s="4">
        <v>2</v>
      </c>
      <c r="NN14" s="4">
        <v>1</v>
      </c>
      <c r="NO14" s="4">
        <v>0</v>
      </c>
      <c r="NP14" s="4">
        <v>0</v>
      </c>
      <c r="NQ14" s="4">
        <v>0</v>
      </c>
      <c r="NR14" s="4">
        <v>1</v>
      </c>
      <c r="NS14" s="4">
        <v>6</v>
      </c>
      <c r="NT14" s="4">
        <v>0</v>
      </c>
      <c r="NU14" s="4">
        <v>1</v>
      </c>
      <c r="NV14" s="4">
        <v>1</v>
      </c>
      <c r="NW14" s="4">
        <v>4</v>
      </c>
      <c r="NX14" s="4">
        <v>8</v>
      </c>
      <c r="NY14" s="4">
        <v>0</v>
      </c>
      <c r="NZ14" s="4">
        <v>0</v>
      </c>
      <c r="OA14" s="4">
        <v>0</v>
      </c>
      <c r="OB14" s="4">
        <v>1</v>
      </c>
      <c r="OC14" s="4">
        <v>2</v>
      </c>
      <c r="OD14" s="4">
        <v>4</v>
      </c>
      <c r="OE14" s="4">
        <v>1</v>
      </c>
      <c r="OF14" s="4">
        <v>0</v>
      </c>
      <c r="OG14" s="4">
        <v>2</v>
      </c>
      <c r="OH14" s="4">
        <v>4</v>
      </c>
      <c r="OI14" s="4">
        <v>3</v>
      </c>
      <c r="OJ14" s="4">
        <v>0</v>
      </c>
      <c r="OK14" s="4">
        <v>1</v>
      </c>
      <c r="OL14" s="4">
        <v>1</v>
      </c>
      <c r="OM14" s="4">
        <v>0</v>
      </c>
      <c r="ON14" s="4">
        <v>0</v>
      </c>
      <c r="OO14" s="4">
        <v>0</v>
      </c>
      <c r="OP14" s="4">
        <v>1</v>
      </c>
      <c r="OQ14" s="4">
        <v>1</v>
      </c>
      <c r="OR14" s="4">
        <v>0</v>
      </c>
      <c r="OS14" s="4">
        <v>12</v>
      </c>
      <c r="OT14" s="4">
        <v>9</v>
      </c>
      <c r="OU14" s="4">
        <v>0</v>
      </c>
      <c r="OV14" s="4">
        <v>20</v>
      </c>
      <c r="OW14" s="4">
        <v>4</v>
      </c>
      <c r="OX14" s="4">
        <v>5</v>
      </c>
      <c r="OY14" s="4">
        <v>1</v>
      </c>
      <c r="OZ14" s="4">
        <v>5</v>
      </c>
      <c r="PA14" s="4">
        <v>1</v>
      </c>
      <c r="PB14" s="4">
        <v>2</v>
      </c>
      <c r="PC14" s="4">
        <v>0</v>
      </c>
      <c r="PD14" s="4">
        <v>2</v>
      </c>
      <c r="PE14" s="4">
        <v>1</v>
      </c>
      <c r="PF14" s="4">
        <v>14</v>
      </c>
      <c r="PG14" s="4">
        <v>3</v>
      </c>
      <c r="PH14" s="4">
        <v>7</v>
      </c>
      <c r="PI14" s="4">
        <v>7</v>
      </c>
      <c r="PJ14" s="4">
        <v>2</v>
      </c>
      <c r="PK14" s="4">
        <v>5</v>
      </c>
      <c r="PL14" s="4">
        <v>6</v>
      </c>
      <c r="PM14" s="4">
        <v>5</v>
      </c>
      <c r="PN14" s="4">
        <v>7</v>
      </c>
      <c r="PO14" s="4">
        <v>6</v>
      </c>
      <c r="PP14" s="4">
        <v>2</v>
      </c>
      <c r="PQ14" s="4">
        <v>0</v>
      </c>
      <c r="PR14" s="4">
        <v>6</v>
      </c>
      <c r="PS14" s="4">
        <v>4</v>
      </c>
      <c r="PT14" s="4">
        <v>0</v>
      </c>
      <c r="PU14" s="4">
        <v>0</v>
      </c>
      <c r="PV14" s="4">
        <v>0</v>
      </c>
      <c r="PW14" s="4">
        <v>1</v>
      </c>
      <c r="PX14" s="4">
        <v>2</v>
      </c>
      <c r="PY14" s="4">
        <v>0</v>
      </c>
      <c r="PZ14" s="4">
        <v>1</v>
      </c>
      <c r="QA14" s="4">
        <v>2</v>
      </c>
      <c r="QB14" s="4">
        <v>0</v>
      </c>
      <c r="QC14" s="4">
        <v>10</v>
      </c>
      <c r="QD14" s="4">
        <v>6</v>
      </c>
      <c r="QE14" s="4">
        <v>4</v>
      </c>
      <c r="QF14" s="4">
        <v>0</v>
      </c>
      <c r="QG14" s="4">
        <v>0</v>
      </c>
      <c r="QH14" s="4">
        <v>0</v>
      </c>
      <c r="QI14" s="4">
        <v>0</v>
      </c>
      <c r="QJ14" s="4">
        <v>0</v>
      </c>
      <c r="QK14" s="4">
        <v>0</v>
      </c>
      <c r="QL14" s="4">
        <v>0</v>
      </c>
      <c r="QM14" s="4">
        <v>0</v>
      </c>
      <c r="QN14" s="4">
        <v>0</v>
      </c>
      <c r="QO14" s="4">
        <v>0</v>
      </c>
      <c r="QP14" s="4">
        <v>0</v>
      </c>
      <c r="QQ14" s="4">
        <v>13</v>
      </c>
      <c r="QR14" s="4">
        <v>0</v>
      </c>
      <c r="QS14" s="4">
        <v>0</v>
      </c>
      <c r="QT14" s="4">
        <v>0</v>
      </c>
      <c r="QU14" s="4">
        <v>0</v>
      </c>
      <c r="QV14" s="4">
        <v>0</v>
      </c>
      <c r="QW14" s="4">
        <v>0</v>
      </c>
      <c r="QX14" s="4">
        <v>0</v>
      </c>
      <c r="QY14" s="4">
        <v>0</v>
      </c>
      <c r="QZ14" s="4">
        <v>0</v>
      </c>
      <c r="RA14" s="4">
        <v>0</v>
      </c>
      <c r="RB14" s="1">
        <f t="shared" si="16"/>
        <v>2.3409090909090908</v>
      </c>
      <c r="RC14" s="1">
        <f t="shared" si="17"/>
        <v>2.7029876325795607E-2</v>
      </c>
      <c r="RD14" s="1">
        <f t="shared" si="18"/>
        <v>0.11704545454545455</v>
      </c>
      <c r="RE14" s="4">
        <v>7</v>
      </c>
      <c r="RF14" s="4">
        <v>0</v>
      </c>
      <c r="RG14" s="4">
        <v>1</v>
      </c>
      <c r="RH14" s="4">
        <v>3</v>
      </c>
      <c r="RI14" s="4">
        <v>1</v>
      </c>
      <c r="RJ14" s="4">
        <v>0</v>
      </c>
      <c r="RK14" s="4">
        <v>0</v>
      </c>
      <c r="RL14" s="4">
        <v>0</v>
      </c>
      <c r="RM14" s="4">
        <v>0</v>
      </c>
      <c r="RN14" s="4">
        <v>3</v>
      </c>
      <c r="RO14" s="4">
        <v>0</v>
      </c>
      <c r="RP14" s="4">
        <v>3</v>
      </c>
      <c r="RQ14" s="4">
        <v>0</v>
      </c>
      <c r="RR14" s="4">
        <v>6</v>
      </c>
      <c r="RS14" s="4">
        <v>1</v>
      </c>
      <c r="RT14" s="4">
        <v>0</v>
      </c>
      <c r="RU14" s="4">
        <v>0</v>
      </c>
      <c r="RV14" s="4">
        <v>8</v>
      </c>
      <c r="RW14" s="4">
        <v>0</v>
      </c>
      <c r="RX14" s="4">
        <v>0</v>
      </c>
      <c r="RY14" s="1">
        <f t="shared" si="19"/>
        <v>1.65</v>
      </c>
      <c r="RZ14" s="1">
        <f t="shared" si="20"/>
        <v>0.12801624074599613</v>
      </c>
      <c r="SA14" s="1">
        <f t="shared" si="21"/>
        <v>8.2500000000000004E-2</v>
      </c>
      <c r="SB14" s="4">
        <v>0</v>
      </c>
      <c r="SC14" s="4">
        <v>2</v>
      </c>
      <c r="SD14" s="4">
        <v>1</v>
      </c>
      <c r="SE14" s="4">
        <v>0</v>
      </c>
      <c r="SF14" s="4">
        <v>5</v>
      </c>
      <c r="SG14" s="4">
        <v>70</v>
      </c>
      <c r="SH14" s="4">
        <v>6</v>
      </c>
      <c r="SI14" s="4">
        <v>9</v>
      </c>
      <c r="SJ14" s="4">
        <v>2</v>
      </c>
      <c r="SK14" s="4">
        <v>5</v>
      </c>
      <c r="SL14" s="4">
        <v>0</v>
      </c>
      <c r="SM14" s="4">
        <v>6</v>
      </c>
      <c r="SN14" s="4">
        <v>0</v>
      </c>
      <c r="SO14" s="4">
        <v>0</v>
      </c>
      <c r="SP14" s="4">
        <v>2</v>
      </c>
      <c r="SQ14" s="4">
        <v>0</v>
      </c>
      <c r="SR14" s="4">
        <v>4</v>
      </c>
      <c r="SS14" s="4">
        <v>0</v>
      </c>
      <c r="ST14" s="4">
        <v>0</v>
      </c>
      <c r="SU14" s="4">
        <v>0</v>
      </c>
      <c r="SV14" s="4">
        <v>0</v>
      </c>
      <c r="SW14" s="4">
        <v>5</v>
      </c>
      <c r="SX14" s="4">
        <v>1</v>
      </c>
      <c r="SY14" s="4">
        <v>1</v>
      </c>
      <c r="SZ14" s="4">
        <v>0</v>
      </c>
      <c r="TA14" s="4">
        <v>0</v>
      </c>
      <c r="TB14" s="4">
        <v>14</v>
      </c>
      <c r="TC14" s="4">
        <v>10</v>
      </c>
      <c r="TD14" s="4">
        <v>21</v>
      </c>
      <c r="TE14" s="4">
        <v>15</v>
      </c>
      <c r="TF14" s="4">
        <v>1</v>
      </c>
      <c r="TG14" s="4">
        <v>0</v>
      </c>
      <c r="TH14" s="4">
        <v>0</v>
      </c>
      <c r="TI14" s="4">
        <v>0</v>
      </c>
      <c r="TJ14" s="4">
        <v>0</v>
      </c>
      <c r="TK14" s="4">
        <v>0</v>
      </c>
      <c r="TL14" s="4">
        <v>0</v>
      </c>
      <c r="TM14" s="4">
        <v>1</v>
      </c>
      <c r="TN14" s="4">
        <v>0</v>
      </c>
      <c r="TO14" s="4">
        <v>1</v>
      </c>
      <c r="TP14" s="4">
        <v>0</v>
      </c>
      <c r="TQ14" s="4">
        <v>0</v>
      </c>
      <c r="TR14" s="4">
        <v>0</v>
      </c>
      <c r="TS14" s="4">
        <v>2</v>
      </c>
      <c r="TT14" s="4">
        <v>3</v>
      </c>
      <c r="TU14" s="4">
        <v>0</v>
      </c>
      <c r="TV14" s="4">
        <v>0</v>
      </c>
      <c r="TW14" s="4">
        <v>6</v>
      </c>
      <c r="TX14" s="4">
        <v>0</v>
      </c>
      <c r="TY14" s="4">
        <v>1</v>
      </c>
      <c r="TZ14" s="4">
        <v>4</v>
      </c>
      <c r="UA14" s="4">
        <v>0</v>
      </c>
      <c r="UB14" s="4">
        <v>0</v>
      </c>
      <c r="UC14" s="4">
        <v>3</v>
      </c>
      <c r="UD14" s="4">
        <v>0</v>
      </c>
      <c r="UE14" s="4">
        <v>5</v>
      </c>
      <c r="UF14" s="4">
        <v>0</v>
      </c>
      <c r="UG14" s="4">
        <v>4</v>
      </c>
      <c r="UH14" s="4">
        <v>3</v>
      </c>
      <c r="UI14" s="4">
        <v>0</v>
      </c>
      <c r="UJ14" s="4">
        <v>0</v>
      </c>
      <c r="UK14" s="4">
        <v>5</v>
      </c>
      <c r="UL14" s="4">
        <v>0</v>
      </c>
      <c r="UM14" s="4">
        <v>0</v>
      </c>
      <c r="UN14" s="4">
        <v>1</v>
      </c>
      <c r="UO14" s="4">
        <v>0</v>
      </c>
      <c r="UP14" s="4">
        <v>0</v>
      </c>
      <c r="UQ14" s="4">
        <v>5</v>
      </c>
      <c r="UR14" s="4">
        <v>2</v>
      </c>
      <c r="US14" s="4">
        <v>2</v>
      </c>
      <c r="UT14" s="4">
        <v>2</v>
      </c>
      <c r="UU14" s="4">
        <v>3</v>
      </c>
      <c r="UV14" s="4">
        <v>0</v>
      </c>
      <c r="UW14" s="4">
        <v>0</v>
      </c>
      <c r="UX14" s="4">
        <v>1</v>
      </c>
      <c r="UY14" s="4">
        <v>9</v>
      </c>
      <c r="UZ14" s="4">
        <v>2</v>
      </c>
      <c r="VA14" s="4">
        <v>0</v>
      </c>
      <c r="VB14" s="4">
        <v>0</v>
      </c>
      <c r="VC14" s="4">
        <v>3</v>
      </c>
      <c r="VD14" s="4">
        <v>0</v>
      </c>
      <c r="VE14" s="4">
        <v>3</v>
      </c>
      <c r="VF14" s="4">
        <v>0</v>
      </c>
      <c r="VG14" s="4">
        <v>0</v>
      </c>
      <c r="VH14" s="4">
        <v>0</v>
      </c>
      <c r="VI14" s="4">
        <v>1</v>
      </c>
      <c r="VJ14" s="4">
        <v>0</v>
      </c>
      <c r="VK14" s="4">
        <v>1</v>
      </c>
      <c r="VL14" s="4">
        <v>0</v>
      </c>
      <c r="VM14" s="4">
        <v>0</v>
      </c>
      <c r="VN14" s="4">
        <v>0</v>
      </c>
      <c r="VO14" s="4">
        <v>2</v>
      </c>
      <c r="VP14" s="4">
        <v>0</v>
      </c>
      <c r="VQ14" s="4">
        <v>3</v>
      </c>
      <c r="VR14" s="4">
        <v>0</v>
      </c>
      <c r="VS14" s="4">
        <v>3</v>
      </c>
      <c r="VT14" s="4">
        <v>2</v>
      </c>
      <c r="VU14" s="4">
        <v>1</v>
      </c>
      <c r="VV14" s="4">
        <v>4</v>
      </c>
      <c r="VW14" s="4">
        <v>0</v>
      </c>
      <c r="VX14" s="4">
        <v>0</v>
      </c>
      <c r="VY14" s="4">
        <v>0</v>
      </c>
      <c r="VZ14" s="4">
        <v>0</v>
      </c>
      <c r="WA14" s="4">
        <v>0</v>
      </c>
      <c r="WB14" s="4">
        <v>3</v>
      </c>
      <c r="WC14" s="4">
        <v>0</v>
      </c>
      <c r="WD14" s="4">
        <v>0</v>
      </c>
      <c r="WE14" s="4">
        <v>0</v>
      </c>
      <c r="WF14" s="4">
        <v>6</v>
      </c>
      <c r="WG14" s="4">
        <v>0</v>
      </c>
      <c r="WH14" s="4">
        <v>5</v>
      </c>
      <c r="WI14" s="4">
        <v>2</v>
      </c>
      <c r="WJ14" s="4">
        <v>0</v>
      </c>
      <c r="WK14" s="4">
        <v>0</v>
      </c>
      <c r="WL14" s="4">
        <v>9</v>
      </c>
      <c r="WM14" s="4">
        <v>15</v>
      </c>
      <c r="WN14" s="4">
        <v>6</v>
      </c>
      <c r="WO14" s="4">
        <v>8</v>
      </c>
      <c r="WP14" s="4">
        <v>0</v>
      </c>
      <c r="WQ14" s="4">
        <v>3</v>
      </c>
      <c r="WR14" s="4">
        <v>4</v>
      </c>
      <c r="WS14" s="4">
        <v>0</v>
      </c>
      <c r="WT14" s="4">
        <v>0</v>
      </c>
      <c r="WU14" s="4">
        <v>1</v>
      </c>
      <c r="WV14" s="4">
        <v>3</v>
      </c>
      <c r="WW14" s="4">
        <v>0</v>
      </c>
      <c r="WX14" s="4">
        <v>0</v>
      </c>
      <c r="WY14" s="4">
        <v>0</v>
      </c>
      <c r="WZ14" s="4">
        <v>16</v>
      </c>
      <c r="XA14" s="4">
        <v>2</v>
      </c>
      <c r="XB14" s="1">
        <f t="shared" si="22"/>
        <v>2.7</v>
      </c>
      <c r="XC14" s="1">
        <f t="shared" si="23"/>
        <v>5.3745113480791556E-2</v>
      </c>
      <c r="XD14" s="1">
        <f t="shared" si="24"/>
        <v>0.13500000000000001</v>
      </c>
      <c r="XE14" s="4">
        <v>1620.9999999999991</v>
      </c>
    </row>
    <row r="15" spans="1:629">
      <c r="A15" s="3" t="s">
        <v>627</v>
      </c>
      <c r="B15" s="4">
        <v>0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2</v>
      </c>
      <c r="BF15" s="1">
        <f t="shared" si="0"/>
        <v>5.3571428571428568E-2</v>
      </c>
      <c r="BG15" s="1">
        <f t="shared" si="1"/>
        <v>5.2968937333969183E-3</v>
      </c>
      <c r="BH15" s="1">
        <f t="shared" si="2"/>
        <v>2.6785714285714286E-3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1">
        <f t="shared" si="3"/>
        <v>0</v>
      </c>
      <c r="BU15" s="1">
        <f t="shared" si="4"/>
        <v>0</v>
      </c>
      <c r="BV15" s="1">
        <f t="shared" si="5"/>
        <v>0</v>
      </c>
      <c r="BW15" s="4">
        <v>0</v>
      </c>
      <c r="BX15" s="4">
        <v>0</v>
      </c>
      <c r="BY15" s="4">
        <v>0</v>
      </c>
      <c r="BZ15" s="4">
        <v>0</v>
      </c>
      <c r="CA15" s="1">
        <f t="shared" si="6"/>
        <v>0</v>
      </c>
      <c r="CB15" s="1">
        <f t="shared" si="7"/>
        <v>0</v>
      </c>
      <c r="CC15" s="1">
        <f t="shared" si="8"/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1">
        <f t="shared" si="9"/>
        <v>0</v>
      </c>
      <c r="CZ15" s="1">
        <f t="shared" si="10"/>
        <v>0</v>
      </c>
      <c r="DA15" s="1">
        <f t="shared" si="11"/>
        <v>0</v>
      </c>
      <c r="DB15" s="4">
        <v>3</v>
      </c>
      <c r="DC15" s="5" t="s">
        <v>614</v>
      </c>
      <c r="DD15" s="5" t="s">
        <v>614</v>
      </c>
      <c r="DE15" s="1">
        <f t="shared" si="12"/>
        <v>1.9230769230769232E-3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2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1</v>
      </c>
      <c r="GK15" s="4">
        <v>1</v>
      </c>
      <c r="GL15" s="4">
        <v>1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1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0</v>
      </c>
      <c r="KD15" s="4">
        <v>0</v>
      </c>
      <c r="KE15" s="4">
        <v>0</v>
      </c>
      <c r="KF15" s="4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4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4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4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1">
        <f t="shared" si="13"/>
        <v>2.6666666666666668E-2</v>
      </c>
      <c r="LX15" s="1">
        <f t="shared" si="14"/>
        <v>8.3147941928309803E-4</v>
      </c>
      <c r="LY15" s="1">
        <f t="shared" si="15"/>
        <v>1.3333333333333333E-3</v>
      </c>
      <c r="LZ15" s="4">
        <v>0</v>
      </c>
      <c r="MA15" s="4">
        <v>0</v>
      </c>
      <c r="MB15" s="4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0</v>
      </c>
      <c r="MJ15" s="4">
        <v>0</v>
      </c>
      <c r="MK15" s="4">
        <v>0</v>
      </c>
      <c r="ML15" s="4">
        <v>0</v>
      </c>
      <c r="MM15" s="4">
        <v>0</v>
      </c>
      <c r="MN15" s="4">
        <v>0</v>
      </c>
      <c r="MO15" s="4">
        <v>0</v>
      </c>
      <c r="MP15" s="4">
        <v>0</v>
      </c>
      <c r="MQ15" s="4">
        <v>0</v>
      </c>
      <c r="MR15" s="4">
        <v>0</v>
      </c>
      <c r="MS15" s="4">
        <v>0</v>
      </c>
      <c r="MT15" s="4">
        <v>0</v>
      </c>
      <c r="MU15" s="4">
        <v>0</v>
      </c>
      <c r="MV15" s="4">
        <v>0</v>
      </c>
      <c r="MW15" s="4">
        <v>0</v>
      </c>
      <c r="MX15" s="4">
        <v>0</v>
      </c>
      <c r="MY15" s="4">
        <v>0</v>
      </c>
      <c r="MZ15" s="4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4">
        <v>0</v>
      </c>
      <c r="NM15" s="4">
        <v>0</v>
      </c>
      <c r="NN15" s="4">
        <v>0</v>
      </c>
      <c r="NO15" s="4">
        <v>0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4">
        <v>0</v>
      </c>
      <c r="NY15" s="4">
        <v>0</v>
      </c>
      <c r="NZ15" s="4">
        <v>0</v>
      </c>
      <c r="OA15" s="4">
        <v>0</v>
      </c>
      <c r="OB15" s="4">
        <v>0</v>
      </c>
      <c r="OC15" s="4">
        <v>0</v>
      </c>
      <c r="OD15" s="4">
        <v>0</v>
      </c>
      <c r="OE15" s="4">
        <v>0</v>
      </c>
      <c r="OF15" s="4">
        <v>0</v>
      </c>
      <c r="OG15" s="4">
        <v>0</v>
      </c>
      <c r="OH15" s="4">
        <v>0</v>
      </c>
      <c r="OI15" s="4">
        <v>0</v>
      </c>
      <c r="OJ15" s="4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4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4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4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4">
        <v>0</v>
      </c>
      <c r="QF15" s="4">
        <v>0</v>
      </c>
      <c r="QG15" s="4">
        <v>0</v>
      </c>
      <c r="QH15" s="4">
        <v>0</v>
      </c>
      <c r="QI15" s="4">
        <v>0</v>
      </c>
      <c r="QJ15" s="4">
        <v>0</v>
      </c>
      <c r="QK15" s="4">
        <v>0</v>
      </c>
      <c r="QL15" s="4">
        <v>0</v>
      </c>
      <c r="QM15" s="4">
        <v>0</v>
      </c>
      <c r="QN15" s="4">
        <v>0</v>
      </c>
      <c r="QO15" s="4">
        <v>0</v>
      </c>
      <c r="QP15" s="4">
        <v>0</v>
      </c>
      <c r="QQ15" s="4">
        <v>0</v>
      </c>
      <c r="QR15" s="4">
        <v>0</v>
      </c>
      <c r="QS15" s="4">
        <v>0</v>
      </c>
      <c r="QT15" s="4">
        <v>0</v>
      </c>
      <c r="QU15" s="4">
        <v>0</v>
      </c>
      <c r="QV15" s="4">
        <v>0</v>
      </c>
      <c r="QW15" s="4">
        <v>0</v>
      </c>
      <c r="QX15" s="4">
        <v>0</v>
      </c>
      <c r="QY15" s="4">
        <v>0</v>
      </c>
      <c r="QZ15" s="4">
        <v>0</v>
      </c>
      <c r="RA15" s="4">
        <v>0</v>
      </c>
      <c r="RB15" s="1">
        <f t="shared" si="16"/>
        <v>0</v>
      </c>
      <c r="RC15" s="1">
        <f t="shared" si="17"/>
        <v>0</v>
      </c>
      <c r="RD15" s="1">
        <f t="shared" si="18"/>
        <v>0</v>
      </c>
      <c r="RE15" s="4">
        <v>0</v>
      </c>
      <c r="RF15" s="4">
        <v>0</v>
      </c>
      <c r="RG15" s="4">
        <v>0</v>
      </c>
      <c r="RH15" s="4">
        <v>0</v>
      </c>
      <c r="RI15" s="4">
        <v>0</v>
      </c>
      <c r="RJ15" s="4">
        <v>0</v>
      </c>
      <c r="RK15" s="4">
        <v>0</v>
      </c>
      <c r="RL15" s="4">
        <v>0</v>
      </c>
      <c r="RM15" s="4">
        <v>0</v>
      </c>
      <c r="RN15" s="4">
        <v>0</v>
      </c>
      <c r="RO15" s="4">
        <v>0</v>
      </c>
      <c r="RP15" s="4">
        <v>0</v>
      </c>
      <c r="RQ15" s="4">
        <v>0</v>
      </c>
      <c r="RR15" s="4">
        <v>0</v>
      </c>
      <c r="RS15" s="4">
        <v>0</v>
      </c>
      <c r="RT15" s="4">
        <v>0</v>
      </c>
      <c r="RU15" s="4">
        <v>0</v>
      </c>
      <c r="RV15" s="4">
        <v>0</v>
      </c>
      <c r="RW15" s="4">
        <v>0</v>
      </c>
      <c r="RX15" s="4">
        <v>0</v>
      </c>
      <c r="RY15" s="1">
        <f t="shared" si="19"/>
        <v>0</v>
      </c>
      <c r="RZ15" s="1">
        <f t="shared" si="20"/>
        <v>0</v>
      </c>
      <c r="SA15" s="1">
        <f t="shared" si="21"/>
        <v>0</v>
      </c>
      <c r="SB15" s="4">
        <v>0</v>
      </c>
      <c r="SC15" s="4">
        <v>0</v>
      </c>
      <c r="SD15" s="4">
        <v>0</v>
      </c>
      <c r="SE15" s="4">
        <v>0</v>
      </c>
      <c r="SF15" s="4">
        <v>0</v>
      </c>
      <c r="SG15" s="4">
        <v>2</v>
      </c>
      <c r="SH15" s="4">
        <v>0</v>
      </c>
      <c r="SI15" s="4">
        <v>3</v>
      </c>
      <c r="SJ15" s="4">
        <v>0</v>
      </c>
      <c r="SK15" s="4">
        <v>0</v>
      </c>
      <c r="SL15" s="4">
        <v>0</v>
      </c>
      <c r="SM15" s="4">
        <v>0</v>
      </c>
      <c r="SN15" s="4">
        <v>0</v>
      </c>
      <c r="SO15" s="4">
        <v>0</v>
      </c>
      <c r="SP15" s="4">
        <v>1</v>
      </c>
      <c r="SQ15" s="4">
        <v>0</v>
      </c>
      <c r="SR15" s="4">
        <v>0</v>
      </c>
      <c r="SS15" s="4">
        <v>1</v>
      </c>
      <c r="ST15" s="4">
        <v>0</v>
      </c>
      <c r="SU15" s="4">
        <v>0</v>
      </c>
      <c r="SV15" s="4">
        <v>1</v>
      </c>
      <c r="SW15" s="4">
        <v>0</v>
      </c>
      <c r="SX15" s="4">
        <v>0</v>
      </c>
      <c r="SY15" s="4">
        <v>0</v>
      </c>
      <c r="SZ15" s="4">
        <v>1</v>
      </c>
      <c r="TA15" s="4">
        <v>1</v>
      </c>
      <c r="TB15" s="4">
        <v>0</v>
      </c>
      <c r="TC15" s="4">
        <v>1</v>
      </c>
      <c r="TD15" s="4">
        <v>1</v>
      </c>
      <c r="TE15" s="4">
        <v>1</v>
      </c>
      <c r="TF15" s="4">
        <v>0</v>
      </c>
      <c r="TG15" s="4">
        <v>1</v>
      </c>
      <c r="TH15" s="4">
        <v>0</v>
      </c>
      <c r="TI15" s="4">
        <v>0</v>
      </c>
      <c r="TJ15" s="4">
        <v>0</v>
      </c>
      <c r="TK15" s="4">
        <v>0</v>
      </c>
      <c r="TL15" s="4">
        <v>0</v>
      </c>
      <c r="TM15" s="4">
        <v>1</v>
      </c>
      <c r="TN15" s="4">
        <v>0</v>
      </c>
      <c r="TO15" s="4">
        <v>0</v>
      </c>
      <c r="TP15" s="4">
        <v>0</v>
      </c>
      <c r="TQ15" s="4">
        <v>0</v>
      </c>
      <c r="TR15" s="4">
        <v>0</v>
      </c>
      <c r="TS15" s="4">
        <v>0</v>
      </c>
      <c r="TT15" s="4">
        <v>0</v>
      </c>
      <c r="TU15" s="4">
        <v>0</v>
      </c>
      <c r="TV15" s="4">
        <v>0</v>
      </c>
      <c r="TW15" s="4">
        <v>0</v>
      </c>
      <c r="TX15" s="4">
        <v>0</v>
      </c>
      <c r="TY15" s="4">
        <v>0</v>
      </c>
      <c r="TZ15" s="4">
        <v>0</v>
      </c>
      <c r="UA15" s="4">
        <v>0</v>
      </c>
      <c r="UB15" s="4">
        <v>0</v>
      </c>
      <c r="UC15" s="4">
        <v>0</v>
      </c>
      <c r="UD15" s="4">
        <v>0</v>
      </c>
      <c r="UE15" s="4">
        <v>0</v>
      </c>
      <c r="UF15" s="4">
        <v>0</v>
      </c>
      <c r="UG15" s="4">
        <v>0</v>
      </c>
      <c r="UH15" s="4">
        <v>0</v>
      </c>
      <c r="UI15" s="4">
        <v>0</v>
      </c>
      <c r="UJ15" s="4">
        <v>0</v>
      </c>
      <c r="UK15" s="4">
        <v>0</v>
      </c>
      <c r="UL15" s="4">
        <v>0</v>
      </c>
      <c r="UM15" s="4">
        <v>0</v>
      </c>
      <c r="UN15" s="4">
        <v>0</v>
      </c>
      <c r="UO15" s="4">
        <v>0</v>
      </c>
      <c r="UP15" s="4">
        <v>0</v>
      </c>
      <c r="UQ15" s="4">
        <v>0</v>
      </c>
      <c r="UR15" s="4">
        <v>0</v>
      </c>
      <c r="US15" s="4">
        <v>0</v>
      </c>
      <c r="UT15" s="4">
        <v>0</v>
      </c>
      <c r="UU15" s="4">
        <v>0</v>
      </c>
      <c r="UV15" s="4">
        <v>0</v>
      </c>
      <c r="UW15" s="4">
        <v>0</v>
      </c>
      <c r="UX15" s="4">
        <v>0</v>
      </c>
      <c r="UY15" s="4">
        <v>0</v>
      </c>
      <c r="UZ15" s="4">
        <v>0</v>
      </c>
      <c r="VA15" s="4">
        <v>0</v>
      </c>
      <c r="VB15" s="4">
        <v>0</v>
      </c>
      <c r="VC15" s="4">
        <v>0</v>
      </c>
      <c r="VD15" s="4">
        <v>0</v>
      </c>
      <c r="VE15" s="4">
        <v>0</v>
      </c>
      <c r="VF15" s="4">
        <v>0</v>
      </c>
      <c r="VG15" s="4">
        <v>0</v>
      </c>
      <c r="VH15" s="4">
        <v>0</v>
      </c>
      <c r="VI15" s="4">
        <v>0</v>
      </c>
      <c r="VJ15" s="4">
        <v>0</v>
      </c>
      <c r="VK15" s="4">
        <v>0</v>
      </c>
      <c r="VL15" s="4">
        <v>0</v>
      </c>
      <c r="VM15" s="4">
        <v>0</v>
      </c>
      <c r="VN15" s="4">
        <v>0</v>
      </c>
      <c r="VO15" s="4">
        <v>0</v>
      </c>
      <c r="VP15" s="4">
        <v>0</v>
      </c>
      <c r="VQ15" s="4">
        <v>0</v>
      </c>
      <c r="VR15" s="4">
        <v>0</v>
      </c>
      <c r="VS15" s="4">
        <v>0</v>
      </c>
      <c r="VT15" s="4">
        <v>0</v>
      </c>
      <c r="VU15" s="4">
        <v>0</v>
      </c>
      <c r="VV15" s="4">
        <v>0</v>
      </c>
      <c r="VW15" s="4">
        <v>0</v>
      </c>
      <c r="VX15" s="4">
        <v>0</v>
      </c>
      <c r="VY15" s="4">
        <v>0</v>
      </c>
      <c r="VZ15" s="4">
        <v>0</v>
      </c>
      <c r="WA15" s="4">
        <v>1</v>
      </c>
      <c r="WB15" s="4">
        <v>0</v>
      </c>
      <c r="WC15" s="4">
        <v>0</v>
      </c>
      <c r="WD15" s="4">
        <v>0</v>
      </c>
      <c r="WE15" s="4">
        <v>0</v>
      </c>
      <c r="WF15" s="4">
        <v>0</v>
      </c>
      <c r="WG15" s="4">
        <v>0</v>
      </c>
      <c r="WH15" s="4">
        <v>0</v>
      </c>
      <c r="WI15" s="4">
        <v>0</v>
      </c>
      <c r="WJ15" s="4">
        <v>0</v>
      </c>
      <c r="WK15" s="4">
        <v>0</v>
      </c>
      <c r="WL15" s="4">
        <v>0</v>
      </c>
      <c r="WM15" s="4">
        <v>0</v>
      </c>
      <c r="WN15" s="4">
        <v>0</v>
      </c>
      <c r="WO15" s="4">
        <v>1</v>
      </c>
      <c r="WP15" s="4">
        <v>0</v>
      </c>
      <c r="WQ15" s="4">
        <v>0</v>
      </c>
      <c r="WR15" s="4">
        <v>0</v>
      </c>
      <c r="WS15" s="4">
        <v>0</v>
      </c>
      <c r="WT15" s="4">
        <v>0</v>
      </c>
      <c r="WU15" s="4">
        <v>2</v>
      </c>
      <c r="WV15" s="4">
        <v>0</v>
      </c>
      <c r="WW15" s="4">
        <v>0</v>
      </c>
      <c r="WX15" s="4">
        <v>0</v>
      </c>
      <c r="WY15" s="4">
        <v>2</v>
      </c>
      <c r="WZ15" s="4">
        <v>1</v>
      </c>
      <c r="XA15" s="4">
        <v>0</v>
      </c>
      <c r="XB15" s="1">
        <f t="shared" si="22"/>
        <v>0.16923076923076924</v>
      </c>
      <c r="XC15" s="1">
        <f t="shared" si="23"/>
        <v>3.7266418886833207E-3</v>
      </c>
      <c r="XD15" s="1">
        <f t="shared" si="24"/>
        <v>8.4615384615384613E-3</v>
      </c>
      <c r="XE15" s="4">
        <v>33</v>
      </c>
    </row>
    <row r="16" spans="1:629">
      <c r="A16" s="3" t="s">
        <v>628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1">
        <f t="shared" si="0"/>
        <v>0</v>
      </c>
      <c r="BG16" s="1">
        <f t="shared" si="1"/>
        <v>0</v>
      </c>
      <c r="BH16" s="1">
        <f t="shared" si="2"/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1">
        <f t="shared" si="3"/>
        <v>0</v>
      </c>
      <c r="BU16" s="1">
        <f t="shared" si="4"/>
        <v>0</v>
      </c>
      <c r="BV16" s="1">
        <f t="shared" si="5"/>
        <v>0</v>
      </c>
      <c r="BW16" s="4">
        <v>0</v>
      </c>
      <c r="BX16" s="4">
        <v>0</v>
      </c>
      <c r="BY16" s="4">
        <v>0</v>
      </c>
      <c r="BZ16" s="4">
        <v>0</v>
      </c>
      <c r="CA16" s="1">
        <f t="shared" si="6"/>
        <v>0</v>
      </c>
      <c r="CB16" s="1">
        <f t="shared" si="7"/>
        <v>0</v>
      </c>
      <c r="CC16" s="1">
        <f t="shared" si="8"/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1">
        <f t="shared" si="9"/>
        <v>0</v>
      </c>
      <c r="CZ16" s="1">
        <f t="shared" si="10"/>
        <v>0</v>
      </c>
      <c r="DA16" s="1">
        <f t="shared" si="11"/>
        <v>0</v>
      </c>
      <c r="DB16" s="4">
        <v>0</v>
      </c>
      <c r="DC16" s="5" t="s">
        <v>614</v>
      </c>
      <c r="DD16" s="5" t="s">
        <v>614</v>
      </c>
      <c r="DE16" s="1">
        <f t="shared" si="12"/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4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4">
        <v>0</v>
      </c>
      <c r="JX16" s="4">
        <v>0</v>
      </c>
      <c r="JY16" s="4">
        <v>0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0</v>
      </c>
      <c r="KF16" s="4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4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4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4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1">
        <f t="shared" si="13"/>
        <v>0</v>
      </c>
      <c r="LX16" s="1">
        <f t="shared" si="14"/>
        <v>0</v>
      </c>
      <c r="LY16" s="1">
        <f t="shared" si="15"/>
        <v>0</v>
      </c>
      <c r="LZ16" s="4">
        <v>0</v>
      </c>
      <c r="MA16" s="4">
        <v>0</v>
      </c>
      <c r="MB16" s="4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4">
        <v>0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4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4">
        <v>0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4">
        <v>0</v>
      </c>
      <c r="NY16" s="4">
        <v>0</v>
      </c>
      <c r="NZ16" s="4">
        <v>1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4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1</v>
      </c>
      <c r="OV16" s="4">
        <v>0</v>
      </c>
      <c r="OW16" s="4">
        <v>0</v>
      </c>
      <c r="OX16" s="4">
        <v>0</v>
      </c>
      <c r="OY16" s="4">
        <v>0</v>
      </c>
      <c r="OZ16" s="4">
        <v>1</v>
      </c>
      <c r="PA16" s="4">
        <v>0</v>
      </c>
      <c r="PB16" s="4">
        <v>1</v>
      </c>
      <c r="PC16" s="4">
        <v>0</v>
      </c>
      <c r="PD16" s="4">
        <v>2</v>
      </c>
      <c r="PE16" s="4">
        <v>0</v>
      </c>
      <c r="PF16" s="4">
        <v>0</v>
      </c>
      <c r="PG16" s="4">
        <v>0</v>
      </c>
      <c r="PH16" s="4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4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4">
        <v>0</v>
      </c>
      <c r="QF16" s="4">
        <v>0</v>
      </c>
      <c r="QG16" s="4">
        <v>0</v>
      </c>
      <c r="QH16" s="4">
        <v>0</v>
      </c>
      <c r="QI16" s="4">
        <v>0</v>
      </c>
      <c r="QJ16" s="4">
        <v>0</v>
      </c>
      <c r="QK16" s="4">
        <v>0</v>
      </c>
      <c r="QL16" s="4">
        <v>0</v>
      </c>
      <c r="QM16" s="4">
        <v>0</v>
      </c>
      <c r="QN16" s="4">
        <v>0</v>
      </c>
      <c r="QO16" s="4">
        <v>0</v>
      </c>
      <c r="QP16" s="4">
        <v>0</v>
      </c>
      <c r="QQ16" s="4">
        <v>0</v>
      </c>
      <c r="QR16" s="4">
        <v>0</v>
      </c>
      <c r="QS16" s="4">
        <v>0</v>
      </c>
      <c r="QT16" s="4">
        <v>0</v>
      </c>
      <c r="QU16" s="4">
        <v>0</v>
      </c>
      <c r="QV16" s="4">
        <v>0</v>
      </c>
      <c r="QW16" s="4">
        <v>0</v>
      </c>
      <c r="QX16" s="4">
        <v>0</v>
      </c>
      <c r="QY16" s="4">
        <v>0</v>
      </c>
      <c r="QZ16" s="4">
        <v>0</v>
      </c>
      <c r="RA16" s="4">
        <v>0</v>
      </c>
      <c r="RB16" s="1">
        <f t="shared" si="16"/>
        <v>4.5454545454545456E-2</v>
      </c>
      <c r="RC16" s="1">
        <f t="shared" si="17"/>
        <v>1.8399394926321925E-3</v>
      </c>
      <c r="RD16" s="1">
        <f t="shared" si="18"/>
        <v>2.2727272727272726E-3</v>
      </c>
      <c r="RE16" s="4">
        <v>0</v>
      </c>
      <c r="RF16" s="4">
        <v>0</v>
      </c>
      <c r="RG16" s="4">
        <v>0</v>
      </c>
      <c r="RH16" s="4">
        <v>0</v>
      </c>
      <c r="RI16" s="4">
        <v>0</v>
      </c>
      <c r="RJ16" s="4">
        <v>0</v>
      </c>
      <c r="RK16" s="4">
        <v>0</v>
      </c>
      <c r="RL16" s="4">
        <v>0</v>
      </c>
      <c r="RM16" s="4">
        <v>0</v>
      </c>
      <c r="RN16" s="4">
        <v>0</v>
      </c>
      <c r="RO16" s="4">
        <v>0</v>
      </c>
      <c r="RP16" s="4">
        <v>0</v>
      </c>
      <c r="RQ16" s="4">
        <v>0</v>
      </c>
      <c r="RR16" s="4">
        <v>0</v>
      </c>
      <c r="RS16" s="4">
        <v>0</v>
      </c>
      <c r="RT16" s="4">
        <v>0</v>
      </c>
      <c r="RU16" s="4">
        <v>0</v>
      </c>
      <c r="RV16" s="4">
        <v>0</v>
      </c>
      <c r="RW16" s="4">
        <v>0</v>
      </c>
      <c r="RX16" s="4">
        <v>0</v>
      </c>
      <c r="RY16" s="1">
        <f t="shared" si="19"/>
        <v>0</v>
      </c>
      <c r="RZ16" s="1">
        <f t="shared" si="20"/>
        <v>0</v>
      </c>
      <c r="SA16" s="1">
        <f t="shared" si="21"/>
        <v>0</v>
      </c>
      <c r="SB16" s="4">
        <v>0</v>
      </c>
      <c r="SC16" s="4">
        <v>0</v>
      </c>
      <c r="SD16" s="4">
        <v>0</v>
      </c>
      <c r="SE16" s="4">
        <v>0</v>
      </c>
      <c r="SF16" s="4">
        <v>0</v>
      </c>
      <c r="SG16" s="4">
        <v>0</v>
      </c>
      <c r="SH16" s="4">
        <v>0</v>
      </c>
      <c r="SI16" s="4">
        <v>0</v>
      </c>
      <c r="SJ16" s="4">
        <v>0</v>
      </c>
      <c r="SK16" s="4">
        <v>0</v>
      </c>
      <c r="SL16" s="4">
        <v>0</v>
      </c>
      <c r="SM16" s="4">
        <v>0</v>
      </c>
      <c r="SN16" s="4">
        <v>0</v>
      </c>
      <c r="SO16" s="4">
        <v>0</v>
      </c>
      <c r="SP16" s="4">
        <v>0</v>
      </c>
      <c r="SQ16" s="4">
        <v>0</v>
      </c>
      <c r="SR16" s="4">
        <v>0</v>
      </c>
      <c r="SS16" s="4">
        <v>0</v>
      </c>
      <c r="ST16" s="4">
        <v>0</v>
      </c>
      <c r="SU16" s="4">
        <v>0</v>
      </c>
      <c r="SV16" s="4">
        <v>0</v>
      </c>
      <c r="SW16" s="4">
        <v>0</v>
      </c>
      <c r="SX16" s="4">
        <v>0</v>
      </c>
      <c r="SY16" s="4">
        <v>0</v>
      </c>
      <c r="SZ16" s="4">
        <v>0</v>
      </c>
      <c r="TA16" s="4">
        <v>0</v>
      </c>
      <c r="TB16" s="4">
        <v>0</v>
      </c>
      <c r="TC16" s="4">
        <v>0</v>
      </c>
      <c r="TD16" s="4">
        <v>0</v>
      </c>
      <c r="TE16" s="4">
        <v>0</v>
      </c>
      <c r="TF16" s="4">
        <v>0</v>
      </c>
      <c r="TG16" s="4">
        <v>0</v>
      </c>
      <c r="TH16" s="4">
        <v>0</v>
      </c>
      <c r="TI16" s="4">
        <v>0</v>
      </c>
      <c r="TJ16" s="4">
        <v>0</v>
      </c>
      <c r="TK16" s="4">
        <v>0</v>
      </c>
      <c r="TL16" s="4">
        <v>0</v>
      </c>
      <c r="TM16" s="4">
        <v>0</v>
      </c>
      <c r="TN16" s="4">
        <v>0</v>
      </c>
      <c r="TO16" s="4">
        <v>0</v>
      </c>
      <c r="TP16" s="4">
        <v>0</v>
      </c>
      <c r="TQ16" s="4">
        <v>0</v>
      </c>
      <c r="TR16" s="4">
        <v>0</v>
      </c>
      <c r="TS16" s="4">
        <v>0</v>
      </c>
      <c r="TT16" s="4">
        <v>0</v>
      </c>
      <c r="TU16" s="4">
        <v>0</v>
      </c>
      <c r="TV16" s="4">
        <v>0</v>
      </c>
      <c r="TW16" s="4">
        <v>0</v>
      </c>
      <c r="TX16" s="4">
        <v>0</v>
      </c>
      <c r="TY16" s="4">
        <v>0</v>
      </c>
      <c r="TZ16" s="4">
        <v>0</v>
      </c>
      <c r="UA16" s="4">
        <v>0</v>
      </c>
      <c r="UB16" s="4">
        <v>0</v>
      </c>
      <c r="UC16" s="4">
        <v>0</v>
      </c>
      <c r="UD16" s="4">
        <v>0</v>
      </c>
      <c r="UE16" s="4">
        <v>0</v>
      </c>
      <c r="UF16" s="4">
        <v>0</v>
      </c>
      <c r="UG16" s="4">
        <v>0</v>
      </c>
      <c r="UH16" s="4">
        <v>0</v>
      </c>
      <c r="UI16" s="4">
        <v>0</v>
      </c>
      <c r="UJ16" s="4">
        <v>0</v>
      </c>
      <c r="UK16" s="4">
        <v>0</v>
      </c>
      <c r="UL16" s="4">
        <v>0</v>
      </c>
      <c r="UM16" s="4">
        <v>0</v>
      </c>
      <c r="UN16" s="4">
        <v>0</v>
      </c>
      <c r="UO16" s="4">
        <v>0</v>
      </c>
      <c r="UP16" s="4">
        <v>0</v>
      </c>
      <c r="UQ16" s="4">
        <v>0</v>
      </c>
      <c r="UR16" s="4">
        <v>0</v>
      </c>
      <c r="US16" s="4">
        <v>0</v>
      </c>
      <c r="UT16" s="4">
        <v>0</v>
      </c>
      <c r="UU16" s="4">
        <v>0</v>
      </c>
      <c r="UV16" s="4">
        <v>0</v>
      </c>
      <c r="UW16" s="4">
        <v>0</v>
      </c>
      <c r="UX16" s="4">
        <v>0</v>
      </c>
      <c r="UY16" s="4">
        <v>0</v>
      </c>
      <c r="UZ16" s="4">
        <v>0</v>
      </c>
      <c r="VA16" s="4">
        <v>0</v>
      </c>
      <c r="VB16" s="4">
        <v>0</v>
      </c>
      <c r="VC16" s="4">
        <v>0</v>
      </c>
      <c r="VD16" s="4">
        <v>0</v>
      </c>
      <c r="VE16" s="4">
        <v>0</v>
      </c>
      <c r="VF16" s="4">
        <v>0</v>
      </c>
      <c r="VG16" s="4">
        <v>0</v>
      </c>
      <c r="VH16" s="4">
        <v>0</v>
      </c>
      <c r="VI16" s="4">
        <v>0</v>
      </c>
      <c r="VJ16" s="4">
        <v>0</v>
      </c>
      <c r="VK16" s="4">
        <v>0</v>
      </c>
      <c r="VL16" s="4">
        <v>0</v>
      </c>
      <c r="VM16" s="4">
        <v>0</v>
      </c>
      <c r="VN16" s="4">
        <v>0</v>
      </c>
      <c r="VO16" s="4">
        <v>0</v>
      </c>
      <c r="VP16" s="4">
        <v>0</v>
      </c>
      <c r="VQ16" s="4">
        <v>0</v>
      </c>
      <c r="VR16" s="4">
        <v>0</v>
      </c>
      <c r="VS16" s="4">
        <v>0</v>
      </c>
      <c r="VT16" s="4">
        <v>0</v>
      </c>
      <c r="VU16" s="4">
        <v>0</v>
      </c>
      <c r="VV16" s="4">
        <v>0</v>
      </c>
      <c r="VW16" s="4">
        <v>0</v>
      </c>
      <c r="VX16" s="4">
        <v>0</v>
      </c>
      <c r="VY16" s="4">
        <v>0</v>
      </c>
      <c r="VZ16" s="4">
        <v>0</v>
      </c>
      <c r="WA16" s="4">
        <v>0</v>
      </c>
      <c r="WB16" s="4">
        <v>0</v>
      </c>
      <c r="WC16" s="4">
        <v>0</v>
      </c>
      <c r="WD16" s="4">
        <v>0</v>
      </c>
      <c r="WE16" s="4">
        <v>0</v>
      </c>
      <c r="WF16" s="4">
        <v>0</v>
      </c>
      <c r="WG16" s="4">
        <v>0</v>
      </c>
      <c r="WH16" s="4">
        <v>0</v>
      </c>
      <c r="WI16" s="4">
        <v>0</v>
      </c>
      <c r="WJ16" s="4">
        <v>0</v>
      </c>
      <c r="WK16" s="4">
        <v>0</v>
      </c>
      <c r="WL16" s="4">
        <v>0</v>
      </c>
      <c r="WM16" s="4">
        <v>0</v>
      </c>
      <c r="WN16" s="4">
        <v>0</v>
      </c>
      <c r="WO16" s="4">
        <v>0</v>
      </c>
      <c r="WP16" s="4">
        <v>0</v>
      </c>
      <c r="WQ16" s="4">
        <v>0</v>
      </c>
      <c r="WR16" s="4">
        <v>0</v>
      </c>
      <c r="WS16" s="4">
        <v>0</v>
      </c>
      <c r="WT16" s="4">
        <v>0</v>
      </c>
      <c r="WU16" s="4">
        <v>0</v>
      </c>
      <c r="WV16" s="4">
        <v>0</v>
      </c>
      <c r="WW16" s="4">
        <v>0</v>
      </c>
      <c r="WX16" s="4">
        <v>0</v>
      </c>
      <c r="WY16" s="4">
        <v>0</v>
      </c>
      <c r="WZ16" s="4">
        <v>0</v>
      </c>
      <c r="XA16" s="4">
        <v>0</v>
      </c>
      <c r="XB16" s="1">
        <f t="shared" si="22"/>
        <v>0</v>
      </c>
      <c r="XC16" s="1">
        <f t="shared" si="23"/>
        <v>0</v>
      </c>
      <c r="XD16" s="1">
        <f t="shared" si="24"/>
        <v>0</v>
      </c>
      <c r="XE16" s="4">
        <v>6</v>
      </c>
    </row>
    <row r="17" spans="1:629">
      <c r="A17" s="3" t="s">
        <v>629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1">
        <f t="shared" si="0"/>
        <v>0</v>
      </c>
      <c r="BG17" s="1">
        <f t="shared" si="1"/>
        <v>0</v>
      </c>
      <c r="BH17" s="1">
        <f t="shared" si="2"/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1">
        <f t="shared" si="3"/>
        <v>0</v>
      </c>
      <c r="BU17" s="1">
        <f t="shared" si="4"/>
        <v>0</v>
      </c>
      <c r="BV17" s="1">
        <f t="shared" si="5"/>
        <v>0</v>
      </c>
      <c r="BW17" s="4">
        <v>0</v>
      </c>
      <c r="BX17" s="4">
        <v>0</v>
      </c>
      <c r="BY17" s="4">
        <v>0</v>
      </c>
      <c r="BZ17" s="4">
        <v>0</v>
      </c>
      <c r="CA17" s="1">
        <f t="shared" si="6"/>
        <v>0</v>
      </c>
      <c r="CB17" s="1">
        <f t="shared" si="7"/>
        <v>0</v>
      </c>
      <c r="CC17" s="1">
        <f t="shared" si="8"/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1">
        <f t="shared" si="9"/>
        <v>0</v>
      </c>
      <c r="CZ17" s="1">
        <f t="shared" si="10"/>
        <v>0</v>
      </c>
      <c r="DA17" s="1">
        <f t="shared" si="11"/>
        <v>0</v>
      </c>
      <c r="DB17" s="4">
        <v>0</v>
      </c>
      <c r="DC17" s="5" t="s">
        <v>614</v>
      </c>
      <c r="DD17" s="5" t="s">
        <v>614</v>
      </c>
      <c r="DE17" s="1">
        <f t="shared" si="12"/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4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4">
        <v>0</v>
      </c>
      <c r="JU17" s="4">
        <v>0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4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4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4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4">
        <v>0</v>
      </c>
      <c r="LQ17" s="4">
        <v>0</v>
      </c>
      <c r="LR17" s="4">
        <v>0</v>
      </c>
      <c r="LS17" s="4">
        <v>0</v>
      </c>
      <c r="LT17" s="4">
        <v>0</v>
      </c>
      <c r="LU17" s="4">
        <v>0</v>
      </c>
      <c r="LV17" s="4">
        <v>0</v>
      </c>
      <c r="LW17" s="1">
        <f t="shared" si="13"/>
        <v>0</v>
      </c>
      <c r="LX17" s="1">
        <f t="shared" si="14"/>
        <v>0</v>
      </c>
      <c r="LY17" s="1">
        <f t="shared" si="15"/>
        <v>0</v>
      </c>
      <c r="LZ17" s="4">
        <v>0</v>
      </c>
      <c r="MA17" s="4">
        <v>0</v>
      </c>
      <c r="MB17" s="4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4">
        <v>0</v>
      </c>
      <c r="MO17" s="4">
        <v>0</v>
      </c>
      <c r="MP17" s="4">
        <v>0</v>
      </c>
      <c r="MQ17" s="4">
        <v>0</v>
      </c>
      <c r="MR17" s="4">
        <v>0</v>
      </c>
      <c r="MS17" s="4">
        <v>0</v>
      </c>
      <c r="MT17" s="4">
        <v>0</v>
      </c>
      <c r="MU17" s="4">
        <v>0</v>
      </c>
      <c r="MV17" s="4">
        <v>0</v>
      </c>
      <c r="MW17" s="4">
        <v>0</v>
      </c>
      <c r="MX17" s="4">
        <v>0</v>
      </c>
      <c r="MY17" s="4">
        <v>0</v>
      </c>
      <c r="MZ17" s="4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4">
        <v>0</v>
      </c>
      <c r="NM17" s="4">
        <v>0</v>
      </c>
      <c r="NN17" s="4">
        <v>0</v>
      </c>
      <c r="NO17" s="4">
        <v>0</v>
      </c>
      <c r="NP17" s="4">
        <v>0</v>
      </c>
      <c r="NQ17" s="4">
        <v>0</v>
      </c>
      <c r="NR17" s="4">
        <v>0</v>
      </c>
      <c r="NS17" s="4">
        <v>0</v>
      </c>
      <c r="NT17" s="4">
        <v>0</v>
      </c>
      <c r="NU17" s="4">
        <v>0</v>
      </c>
      <c r="NV17" s="4">
        <v>0</v>
      </c>
      <c r="NW17" s="4">
        <v>0</v>
      </c>
      <c r="NX17" s="4">
        <v>0</v>
      </c>
      <c r="NY17" s="4">
        <v>0</v>
      </c>
      <c r="NZ17" s="4">
        <v>0</v>
      </c>
      <c r="OA17" s="4">
        <v>0</v>
      </c>
      <c r="OB17" s="4">
        <v>0</v>
      </c>
      <c r="OC17" s="4">
        <v>0</v>
      </c>
      <c r="OD17" s="4">
        <v>0</v>
      </c>
      <c r="OE17" s="4">
        <v>0</v>
      </c>
      <c r="OF17" s="4">
        <v>0</v>
      </c>
      <c r="OG17" s="4">
        <v>0</v>
      </c>
      <c r="OH17" s="4">
        <v>0</v>
      </c>
      <c r="OI17" s="4">
        <v>0</v>
      </c>
      <c r="OJ17" s="4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4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4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4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4">
        <v>0</v>
      </c>
      <c r="QF17" s="4">
        <v>0</v>
      </c>
      <c r="QG17" s="4">
        <v>0</v>
      </c>
      <c r="QH17" s="4">
        <v>0</v>
      </c>
      <c r="QI17" s="4">
        <v>0</v>
      </c>
      <c r="QJ17" s="4">
        <v>0</v>
      </c>
      <c r="QK17" s="4">
        <v>0</v>
      </c>
      <c r="QL17" s="4">
        <v>0</v>
      </c>
      <c r="QM17" s="4">
        <v>0</v>
      </c>
      <c r="QN17" s="4">
        <v>0</v>
      </c>
      <c r="QO17" s="4">
        <v>0</v>
      </c>
      <c r="QP17" s="4">
        <v>0</v>
      </c>
      <c r="QQ17" s="4">
        <v>0</v>
      </c>
      <c r="QR17" s="4">
        <v>0</v>
      </c>
      <c r="QS17" s="4">
        <v>0</v>
      </c>
      <c r="QT17" s="4">
        <v>0</v>
      </c>
      <c r="QU17" s="4">
        <v>0</v>
      </c>
      <c r="QV17" s="4">
        <v>0</v>
      </c>
      <c r="QW17" s="4">
        <v>0</v>
      </c>
      <c r="QX17" s="4">
        <v>0</v>
      </c>
      <c r="QY17" s="4">
        <v>0</v>
      </c>
      <c r="QZ17" s="4">
        <v>0</v>
      </c>
      <c r="RA17" s="4">
        <v>0</v>
      </c>
      <c r="RB17" s="1">
        <f t="shared" si="16"/>
        <v>0</v>
      </c>
      <c r="RC17" s="1">
        <f t="shared" si="17"/>
        <v>0</v>
      </c>
      <c r="RD17" s="1">
        <f t="shared" si="18"/>
        <v>0</v>
      </c>
      <c r="RE17" s="4">
        <v>0</v>
      </c>
      <c r="RF17" s="4">
        <v>0</v>
      </c>
      <c r="RG17" s="4">
        <v>0</v>
      </c>
      <c r="RH17" s="4">
        <v>0</v>
      </c>
      <c r="RI17" s="4">
        <v>0</v>
      </c>
      <c r="RJ17" s="4">
        <v>0</v>
      </c>
      <c r="RK17" s="4">
        <v>0</v>
      </c>
      <c r="RL17" s="4">
        <v>0</v>
      </c>
      <c r="RM17" s="4">
        <v>0</v>
      </c>
      <c r="RN17" s="4">
        <v>0</v>
      </c>
      <c r="RO17" s="4">
        <v>0</v>
      </c>
      <c r="RP17" s="4">
        <v>0</v>
      </c>
      <c r="RQ17" s="4">
        <v>0</v>
      </c>
      <c r="RR17" s="4">
        <v>0</v>
      </c>
      <c r="RS17" s="4">
        <v>0</v>
      </c>
      <c r="RT17" s="4">
        <v>0</v>
      </c>
      <c r="RU17" s="4">
        <v>0</v>
      </c>
      <c r="RV17" s="4">
        <v>0</v>
      </c>
      <c r="RW17" s="4">
        <v>0</v>
      </c>
      <c r="RX17" s="4">
        <v>0</v>
      </c>
      <c r="RY17" s="1">
        <f t="shared" si="19"/>
        <v>0</v>
      </c>
      <c r="RZ17" s="1">
        <f t="shared" si="20"/>
        <v>0</v>
      </c>
      <c r="SA17" s="1">
        <f t="shared" si="21"/>
        <v>0</v>
      </c>
      <c r="SB17" s="4">
        <v>0</v>
      </c>
      <c r="SC17" s="4">
        <v>0</v>
      </c>
      <c r="SD17" s="4">
        <v>0</v>
      </c>
      <c r="SE17" s="4">
        <v>0</v>
      </c>
      <c r="SF17" s="4">
        <v>0</v>
      </c>
      <c r="SG17" s="4">
        <v>0</v>
      </c>
      <c r="SH17" s="4">
        <v>0</v>
      </c>
      <c r="SI17" s="4">
        <v>0</v>
      </c>
      <c r="SJ17" s="4">
        <v>0</v>
      </c>
      <c r="SK17" s="4">
        <v>0</v>
      </c>
      <c r="SL17" s="4">
        <v>0</v>
      </c>
      <c r="SM17" s="4">
        <v>0</v>
      </c>
      <c r="SN17" s="4">
        <v>0</v>
      </c>
      <c r="SO17" s="4">
        <v>0</v>
      </c>
      <c r="SP17" s="4">
        <v>0</v>
      </c>
      <c r="SQ17" s="4">
        <v>0</v>
      </c>
      <c r="SR17" s="4">
        <v>0</v>
      </c>
      <c r="SS17" s="4">
        <v>0</v>
      </c>
      <c r="ST17" s="4">
        <v>0</v>
      </c>
      <c r="SU17" s="4">
        <v>0</v>
      </c>
      <c r="SV17" s="4">
        <v>0</v>
      </c>
      <c r="SW17" s="4">
        <v>0</v>
      </c>
      <c r="SX17" s="4">
        <v>0</v>
      </c>
      <c r="SY17" s="4">
        <v>0</v>
      </c>
      <c r="SZ17" s="4">
        <v>0</v>
      </c>
      <c r="TA17" s="4">
        <v>0</v>
      </c>
      <c r="TB17" s="4">
        <v>0</v>
      </c>
      <c r="TC17" s="4">
        <v>0</v>
      </c>
      <c r="TD17" s="4">
        <v>1</v>
      </c>
      <c r="TE17" s="4">
        <v>0</v>
      </c>
      <c r="TF17" s="4">
        <v>0</v>
      </c>
      <c r="TG17" s="4">
        <v>0</v>
      </c>
      <c r="TH17" s="4">
        <v>0</v>
      </c>
      <c r="TI17" s="4">
        <v>0</v>
      </c>
      <c r="TJ17" s="4">
        <v>0</v>
      </c>
      <c r="TK17" s="4">
        <v>0</v>
      </c>
      <c r="TL17" s="4">
        <v>0</v>
      </c>
      <c r="TM17" s="4">
        <v>0</v>
      </c>
      <c r="TN17" s="4">
        <v>0</v>
      </c>
      <c r="TO17" s="4">
        <v>0</v>
      </c>
      <c r="TP17" s="4">
        <v>0</v>
      </c>
      <c r="TQ17" s="4">
        <v>0</v>
      </c>
      <c r="TR17" s="4">
        <v>0</v>
      </c>
      <c r="TS17" s="4">
        <v>0</v>
      </c>
      <c r="TT17" s="4">
        <v>0</v>
      </c>
      <c r="TU17" s="4">
        <v>0</v>
      </c>
      <c r="TV17" s="4">
        <v>0</v>
      </c>
      <c r="TW17" s="4">
        <v>0</v>
      </c>
      <c r="TX17" s="4">
        <v>0</v>
      </c>
      <c r="TY17" s="4">
        <v>0</v>
      </c>
      <c r="TZ17" s="4">
        <v>0</v>
      </c>
      <c r="UA17" s="4">
        <v>0</v>
      </c>
      <c r="UB17" s="4">
        <v>0</v>
      </c>
      <c r="UC17" s="4">
        <v>0</v>
      </c>
      <c r="UD17" s="4">
        <v>0</v>
      </c>
      <c r="UE17" s="4">
        <v>0</v>
      </c>
      <c r="UF17" s="4">
        <v>0</v>
      </c>
      <c r="UG17" s="4">
        <v>0</v>
      </c>
      <c r="UH17" s="4">
        <v>0</v>
      </c>
      <c r="UI17" s="4">
        <v>0</v>
      </c>
      <c r="UJ17" s="4">
        <v>0</v>
      </c>
      <c r="UK17" s="4">
        <v>0</v>
      </c>
      <c r="UL17" s="4">
        <v>0</v>
      </c>
      <c r="UM17" s="4">
        <v>0</v>
      </c>
      <c r="UN17" s="4">
        <v>0</v>
      </c>
      <c r="UO17" s="4">
        <v>0</v>
      </c>
      <c r="UP17" s="4">
        <v>0</v>
      </c>
      <c r="UQ17" s="4">
        <v>0</v>
      </c>
      <c r="UR17" s="4">
        <v>0</v>
      </c>
      <c r="US17" s="4">
        <v>0</v>
      </c>
      <c r="UT17" s="4">
        <v>0</v>
      </c>
      <c r="UU17" s="4">
        <v>0</v>
      </c>
      <c r="UV17" s="4">
        <v>0</v>
      </c>
      <c r="UW17" s="4">
        <v>0</v>
      </c>
      <c r="UX17" s="4">
        <v>0</v>
      </c>
      <c r="UY17" s="4">
        <v>0</v>
      </c>
      <c r="UZ17" s="4">
        <v>0</v>
      </c>
      <c r="VA17" s="4">
        <v>0</v>
      </c>
      <c r="VB17" s="4">
        <v>0</v>
      </c>
      <c r="VC17" s="4">
        <v>0</v>
      </c>
      <c r="VD17" s="4">
        <v>0</v>
      </c>
      <c r="VE17" s="4">
        <v>0</v>
      </c>
      <c r="VF17" s="4">
        <v>0</v>
      </c>
      <c r="VG17" s="4">
        <v>0</v>
      </c>
      <c r="VH17" s="4">
        <v>0</v>
      </c>
      <c r="VI17" s="4">
        <v>0</v>
      </c>
      <c r="VJ17" s="4">
        <v>0</v>
      </c>
      <c r="VK17" s="4">
        <v>0</v>
      </c>
      <c r="VL17" s="4">
        <v>0</v>
      </c>
      <c r="VM17" s="4">
        <v>0</v>
      </c>
      <c r="VN17" s="4">
        <v>0</v>
      </c>
      <c r="VO17" s="4">
        <v>0</v>
      </c>
      <c r="VP17" s="4">
        <v>0</v>
      </c>
      <c r="VQ17" s="4">
        <v>0</v>
      </c>
      <c r="VR17" s="4">
        <v>0</v>
      </c>
      <c r="VS17" s="4">
        <v>0</v>
      </c>
      <c r="VT17" s="4">
        <v>0</v>
      </c>
      <c r="VU17" s="4">
        <v>0</v>
      </c>
      <c r="VV17" s="4">
        <v>0</v>
      </c>
      <c r="VW17" s="4">
        <v>0</v>
      </c>
      <c r="VX17" s="4">
        <v>0</v>
      </c>
      <c r="VY17" s="4">
        <v>0</v>
      </c>
      <c r="VZ17" s="4">
        <v>0</v>
      </c>
      <c r="WA17" s="4">
        <v>0</v>
      </c>
      <c r="WB17" s="4">
        <v>0</v>
      </c>
      <c r="WC17" s="4">
        <v>0</v>
      </c>
      <c r="WD17" s="4">
        <v>0</v>
      </c>
      <c r="WE17" s="4">
        <v>0</v>
      </c>
      <c r="WF17" s="4">
        <v>0</v>
      </c>
      <c r="WG17" s="4">
        <v>0</v>
      </c>
      <c r="WH17" s="4">
        <v>0</v>
      </c>
      <c r="WI17" s="4">
        <v>0</v>
      </c>
      <c r="WJ17" s="4">
        <v>0</v>
      </c>
      <c r="WK17" s="4">
        <v>0</v>
      </c>
      <c r="WL17" s="4">
        <v>0</v>
      </c>
      <c r="WM17" s="4">
        <v>0</v>
      </c>
      <c r="WN17" s="4">
        <v>0</v>
      </c>
      <c r="WO17" s="4">
        <v>0</v>
      </c>
      <c r="WP17" s="4">
        <v>0</v>
      </c>
      <c r="WQ17" s="4">
        <v>0</v>
      </c>
      <c r="WR17" s="4">
        <v>0</v>
      </c>
      <c r="WS17" s="4">
        <v>0</v>
      </c>
      <c r="WT17" s="4">
        <v>0</v>
      </c>
      <c r="WU17" s="4">
        <v>0</v>
      </c>
      <c r="WV17" s="4">
        <v>0</v>
      </c>
      <c r="WW17" s="4">
        <v>0</v>
      </c>
      <c r="WX17" s="4">
        <v>0</v>
      </c>
      <c r="WY17" s="4">
        <v>0</v>
      </c>
      <c r="WZ17" s="4">
        <v>0</v>
      </c>
      <c r="XA17" s="4">
        <v>0</v>
      </c>
      <c r="XB17" s="1">
        <f t="shared" si="22"/>
        <v>7.6923076923076927E-3</v>
      </c>
      <c r="XC17" s="1">
        <f t="shared" si="23"/>
        <v>6.7466001485156095E-4</v>
      </c>
      <c r="XD17" s="1">
        <f t="shared" si="24"/>
        <v>3.8461538461538462E-4</v>
      </c>
      <c r="XE17" s="4">
        <v>1</v>
      </c>
    </row>
    <row r="18" spans="1:629">
      <c r="A18" s="3" t="s">
        <v>630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1">
        <f t="shared" si="0"/>
        <v>0.10714285714285714</v>
      </c>
      <c r="BG18" s="1">
        <f t="shared" si="1"/>
        <v>5.5731052136817781E-3</v>
      </c>
      <c r="BH18" s="1">
        <f t="shared" si="2"/>
        <v>5.3571428571428572E-3</v>
      </c>
      <c r="BI18" s="4">
        <v>0</v>
      </c>
      <c r="BJ18" s="4">
        <v>0</v>
      </c>
      <c r="BK18" s="4">
        <v>2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1">
        <f t="shared" si="3"/>
        <v>0.18181818181818182</v>
      </c>
      <c r="BU18" s="1">
        <f t="shared" si="4"/>
        <v>5.4820244468684297E-2</v>
      </c>
      <c r="BV18" s="1">
        <f t="shared" si="5"/>
        <v>9.0909090909090905E-3</v>
      </c>
      <c r="BW18" s="4">
        <v>0</v>
      </c>
      <c r="BX18" s="4">
        <v>0</v>
      </c>
      <c r="BY18" s="4">
        <v>1</v>
      </c>
      <c r="BZ18" s="4">
        <v>0</v>
      </c>
      <c r="CA18" s="1">
        <f t="shared" si="6"/>
        <v>0.25</v>
      </c>
      <c r="CB18" s="1">
        <f t="shared" si="7"/>
        <v>0.125</v>
      </c>
      <c r="CC18" s="1">
        <f t="shared" si="8"/>
        <v>1.2500000000000001E-2</v>
      </c>
      <c r="CD18" s="4">
        <v>1</v>
      </c>
      <c r="CE18" s="4">
        <v>0</v>
      </c>
      <c r="CF18" s="4">
        <v>0</v>
      </c>
      <c r="CG18" s="4">
        <v>0</v>
      </c>
      <c r="CH18" s="4">
        <v>1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1">
        <f t="shared" si="9"/>
        <v>9.5238095238095233E-2</v>
      </c>
      <c r="CZ18" s="1">
        <f t="shared" si="10"/>
        <v>1.4323457321862817E-2</v>
      </c>
      <c r="DA18" s="1">
        <f t="shared" si="11"/>
        <v>4.7619047619047623E-3</v>
      </c>
      <c r="DB18" s="4">
        <v>41</v>
      </c>
      <c r="DC18" s="5" t="s">
        <v>614</v>
      </c>
      <c r="DD18" s="5" t="s">
        <v>614</v>
      </c>
      <c r="DE18" s="1">
        <f t="shared" si="12"/>
        <v>2.6282051282051282E-2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2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1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0</v>
      </c>
      <c r="FB18" s="4">
        <v>1</v>
      </c>
      <c r="FC18" s="4">
        <v>0</v>
      </c>
      <c r="FD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1</v>
      </c>
      <c r="FJ18" s="4">
        <v>0</v>
      </c>
      <c r="FK18" s="4">
        <v>0</v>
      </c>
      <c r="FL18" s="4">
        <v>0</v>
      </c>
      <c r="FM18" s="4">
        <v>1</v>
      </c>
      <c r="FN18" s="4">
        <v>0</v>
      </c>
      <c r="FO18" s="4">
        <v>1</v>
      </c>
      <c r="FP18" s="4">
        <v>0</v>
      </c>
      <c r="FQ18" s="4">
        <v>1</v>
      </c>
      <c r="FR18" s="4">
        <v>0</v>
      </c>
      <c r="FS18" s="4">
        <v>2</v>
      </c>
      <c r="FT18" s="4">
        <v>0</v>
      </c>
      <c r="FU18" s="4">
        <v>0</v>
      </c>
      <c r="FV18" s="4">
        <v>0</v>
      </c>
      <c r="FW18" s="4">
        <v>1</v>
      </c>
      <c r="FX18" s="4">
        <v>0</v>
      </c>
      <c r="FY18" s="4">
        <v>0</v>
      </c>
      <c r="FZ18" s="4">
        <v>0</v>
      </c>
      <c r="GA18" s="4">
        <v>1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1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1</v>
      </c>
      <c r="HI18" s="4">
        <v>0</v>
      </c>
      <c r="HJ18" s="4">
        <v>0</v>
      </c>
      <c r="HK18" s="4">
        <v>1</v>
      </c>
      <c r="HL18" s="4">
        <v>1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1</v>
      </c>
      <c r="HU18" s="4">
        <v>0</v>
      </c>
      <c r="HV18" s="4">
        <v>0</v>
      </c>
      <c r="HW18" s="4">
        <v>1</v>
      </c>
      <c r="HX18" s="4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4">
        <v>0</v>
      </c>
      <c r="IK18" s="4">
        <v>0</v>
      </c>
      <c r="IL18" s="4">
        <v>1</v>
      </c>
      <c r="IM18" s="4">
        <v>0</v>
      </c>
      <c r="IN18" s="4">
        <v>0</v>
      </c>
      <c r="IO18" s="4">
        <v>0</v>
      </c>
      <c r="IP18" s="4">
        <v>1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4">
        <v>1</v>
      </c>
      <c r="JU18" s="4">
        <v>0</v>
      </c>
      <c r="JV18" s="4">
        <v>0</v>
      </c>
      <c r="JW18" s="4">
        <v>0</v>
      </c>
      <c r="JX18" s="4">
        <v>0</v>
      </c>
      <c r="JY18" s="4">
        <v>0</v>
      </c>
      <c r="JZ18" s="4">
        <v>0</v>
      </c>
      <c r="KA18" s="4">
        <v>0</v>
      </c>
      <c r="KB18" s="4">
        <v>0</v>
      </c>
      <c r="KC18" s="4">
        <v>0</v>
      </c>
      <c r="KD18" s="4">
        <v>0</v>
      </c>
      <c r="KE18" s="4">
        <v>0</v>
      </c>
      <c r="KF18" s="4">
        <v>0</v>
      </c>
      <c r="KG18" s="4">
        <v>0</v>
      </c>
      <c r="KH18" s="4">
        <v>0</v>
      </c>
      <c r="KI18" s="4">
        <v>0</v>
      </c>
      <c r="KJ18" s="4">
        <v>0</v>
      </c>
      <c r="KK18" s="4">
        <v>0</v>
      </c>
      <c r="KL18" s="4">
        <v>0</v>
      </c>
      <c r="KM18" s="4">
        <v>0</v>
      </c>
      <c r="KN18" s="4">
        <v>0</v>
      </c>
      <c r="KO18" s="4">
        <v>0</v>
      </c>
      <c r="KP18" s="4">
        <v>0</v>
      </c>
      <c r="KQ18" s="4">
        <v>0</v>
      </c>
      <c r="KR18" s="4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4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1</v>
      </c>
      <c r="LM18" s="4">
        <v>0</v>
      </c>
      <c r="LN18" s="4">
        <v>0</v>
      </c>
      <c r="LO18" s="4">
        <v>0</v>
      </c>
      <c r="LP18" s="4">
        <v>0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0</v>
      </c>
      <c r="LW18" s="1">
        <f t="shared" si="13"/>
        <v>9.7777777777777783E-2</v>
      </c>
      <c r="LX18" s="1">
        <f t="shared" si="14"/>
        <v>1.4501988214017899E-3</v>
      </c>
      <c r="LY18" s="1">
        <f t="shared" si="15"/>
        <v>4.8888888888888888E-3</v>
      </c>
      <c r="LZ18" s="4">
        <v>0</v>
      </c>
      <c r="MA18" s="4">
        <v>0</v>
      </c>
      <c r="MB18" s="4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2</v>
      </c>
      <c r="MJ18" s="4">
        <v>0</v>
      </c>
      <c r="MK18" s="4">
        <v>0</v>
      </c>
      <c r="ML18" s="4">
        <v>1</v>
      </c>
      <c r="MM18" s="4">
        <v>1</v>
      </c>
      <c r="MN18" s="4">
        <v>1</v>
      </c>
      <c r="MO18" s="4">
        <v>0</v>
      </c>
      <c r="MP18" s="4">
        <v>0</v>
      </c>
      <c r="MQ18" s="4">
        <v>0</v>
      </c>
      <c r="MR18" s="4">
        <v>1</v>
      </c>
      <c r="MS18" s="4">
        <v>0</v>
      </c>
      <c r="MT18" s="4">
        <v>0</v>
      </c>
      <c r="MU18" s="4">
        <v>2</v>
      </c>
      <c r="MV18" s="4">
        <v>0</v>
      </c>
      <c r="MW18" s="4">
        <v>0</v>
      </c>
      <c r="MX18" s="4">
        <v>0</v>
      </c>
      <c r="MY18" s="4">
        <v>1</v>
      </c>
      <c r="MZ18" s="4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1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4">
        <v>0</v>
      </c>
      <c r="NM18" s="4">
        <v>0</v>
      </c>
      <c r="NN18" s="4">
        <v>0</v>
      </c>
      <c r="NO18" s="4">
        <v>0</v>
      </c>
      <c r="NP18" s="4">
        <v>0</v>
      </c>
      <c r="NQ18" s="4">
        <v>0</v>
      </c>
      <c r="NR18" s="4">
        <v>0</v>
      </c>
      <c r="NS18" s="4">
        <v>0</v>
      </c>
      <c r="NT18" s="4">
        <v>0</v>
      </c>
      <c r="NU18" s="4">
        <v>1</v>
      </c>
      <c r="NV18" s="4">
        <v>1</v>
      </c>
      <c r="NW18" s="4">
        <v>0</v>
      </c>
      <c r="NX18" s="4">
        <v>0</v>
      </c>
      <c r="NY18" s="4">
        <v>0</v>
      </c>
      <c r="NZ18" s="4">
        <v>0</v>
      </c>
      <c r="OA18" s="4">
        <v>0</v>
      </c>
      <c r="OB18" s="4">
        <v>0</v>
      </c>
      <c r="OC18" s="4">
        <v>1</v>
      </c>
      <c r="OD18" s="4">
        <v>0</v>
      </c>
      <c r="OE18" s="4">
        <v>0</v>
      </c>
      <c r="OF18" s="4">
        <v>1</v>
      </c>
      <c r="OG18" s="4">
        <v>0</v>
      </c>
      <c r="OH18" s="4">
        <v>0</v>
      </c>
      <c r="OI18" s="4">
        <v>0</v>
      </c>
      <c r="OJ18" s="4">
        <v>0</v>
      </c>
      <c r="OK18" s="4">
        <v>0</v>
      </c>
      <c r="OL18" s="4">
        <v>0</v>
      </c>
      <c r="OM18" s="4">
        <v>1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1</v>
      </c>
      <c r="OV18" s="4">
        <v>0</v>
      </c>
      <c r="OW18" s="4">
        <v>5</v>
      </c>
      <c r="OX18" s="4">
        <v>0</v>
      </c>
      <c r="OY18" s="4">
        <v>1</v>
      </c>
      <c r="OZ18" s="4">
        <v>1</v>
      </c>
      <c r="PA18" s="4">
        <v>0</v>
      </c>
      <c r="PB18" s="4">
        <v>0</v>
      </c>
      <c r="PC18" s="4">
        <v>0</v>
      </c>
      <c r="PD18" s="4">
        <v>0</v>
      </c>
      <c r="PE18" s="4">
        <v>1</v>
      </c>
      <c r="PF18" s="4">
        <v>2</v>
      </c>
      <c r="PG18" s="4">
        <v>0</v>
      </c>
      <c r="PH18" s="4">
        <v>0</v>
      </c>
      <c r="PI18" s="4">
        <v>0</v>
      </c>
      <c r="PJ18" s="4">
        <v>0</v>
      </c>
      <c r="PK18" s="4">
        <v>2</v>
      </c>
      <c r="PL18" s="4">
        <v>0</v>
      </c>
      <c r="PM18" s="4">
        <v>1</v>
      </c>
      <c r="PN18" s="4">
        <v>0</v>
      </c>
      <c r="PO18" s="4">
        <v>0</v>
      </c>
      <c r="PP18" s="4">
        <v>0</v>
      </c>
      <c r="PQ18" s="4">
        <v>0</v>
      </c>
      <c r="PR18" s="4">
        <v>1</v>
      </c>
      <c r="PS18" s="4">
        <v>1</v>
      </c>
      <c r="PT18" s="4">
        <v>0</v>
      </c>
      <c r="PU18" s="4">
        <v>0</v>
      </c>
      <c r="PV18" s="4">
        <v>1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2</v>
      </c>
      <c r="QE18" s="4">
        <v>0</v>
      </c>
      <c r="QF18" s="4">
        <v>0</v>
      </c>
      <c r="QG18" s="4">
        <v>0</v>
      </c>
      <c r="QH18" s="4">
        <v>0</v>
      </c>
      <c r="QI18" s="4">
        <v>0</v>
      </c>
      <c r="QJ18" s="4">
        <v>0</v>
      </c>
      <c r="QK18" s="4">
        <v>1</v>
      </c>
      <c r="QL18" s="4">
        <v>0</v>
      </c>
      <c r="QM18" s="4">
        <v>0</v>
      </c>
      <c r="QN18" s="4">
        <v>0</v>
      </c>
      <c r="QO18" s="4">
        <v>0</v>
      </c>
      <c r="QP18" s="4">
        <v>0</v>
      </c>
      <c r="QQ18" s="4">
        <v>1</v>
      </c>
      <c r="QR18" s="4">
        <v>0</v>
      </c>
      <c r="QS18" s="4">
        <v>0</v>
      </c>
      <c r="QT18" s="4">
        <v>0</v>
      </c>
      <c r="QU18" s="4">
        <v>0</v>
      </c>
      <c r="QV18" s="4">
        <v>0</v>
      </c>
      <c r="QW18" s="4">
        <v>0</v>
      </c>
      <c r="QX18" s="4">
        <v>0</v>
      </c>
      <c r="QY18" s="4">
        <v>0</v>
      </c>
      <c r="QZ18" s="4">
        <v>0</v>
      </c>
      <c r="RA18" s="4">
        <v>0</v>
      </c>
      <c r="RB18" s="1">
        <f t="shared" si="16"/>
        <v>0.27272727272727271</v>
      </c>
      <c r="RC18" s="1">
        <f t="shared" si="17"/>
        <v>4.9612180596235022E-3</v>
      </c>
      <c r="RD18" s="1">
        <f t="shared" si="18"/>
        <v>1.3636363636363636E-2</v>
      </c>
      <c r="RE18" s="4">
        <v>1</v>
      </c>
      <c r="RF18" s="4">
        <v>1</v>
      </c>
      <c r="RG18" s="4">
        <v>1</v>
      </c>
      <c r="RH18" s="4">
        <v>0</v>
      </c>
      <c r="RI18" s="4">
        <v>2</v>
      </c>
      <c r="RJ18" s="4">
        <v>0</v>
      </c>
      <c r="RK18" s="4">
        <v>1</v>
      </c>
      <c r="RL18" s="4">
        <v>0</v>
      </c>
      <c r="RM18" s="4">
        <v>1</v>
      </c>
      <c r="RN18" s="4">
        <v>0</v>
      </c>
      <c r="RO18" s="4">
        <v>0</v>
      </c>
      <c r="RP18" s="4">
        <v>1</v>
      </c>
      <c r="RQ18" s="4">
        <v>0</v>
      </c>
      <c r="RR18" s="4">
        <v>0</v>
      </c>
      <c r="RS18" s="4">
        <v>0</v>
      </c>
      <c r="RT18" s="4">
        <v>0</v>
      </c>
      <c r="RU18" s="4">
        <v>0</v>
      </c>
      <c r="RV18" s="4">
        <v>1</v>
      </c>
      <c r="RW18" s="4">
        <v>0</v>
      </c>
      <c r="RX18" s="4">
        <v>0</v>
      </c>
      <c r="RY18" s="1">
        <f t="shared" si="19"/>
        <v>0.45</v>
      </c>
      <c r="RZ18" s="1">
        <f t="shared" si="20"/>
        <v>3.0240265941464971E-2</v>
      </c>
      <c r="SA18" s="1">
        <f t="shared" si="21"/>
        <v>2.2499999999999999E-2</v>
      </c>
      <c r="SB18" s="4">
        <v>0</v>
      </c>
      <c r="SC18" s="4">
        <v>0</v>
      </c>
      <c r="SD18" s="4">
        <v>0</v>
      </c>
      <c r="SE18" s="4">
        <v>0</v>
      </c>
      <c r="SF18" s="4">
        <v>0</v>
      </c>
      <c r="SG18" s="4">
        <v>3</v>
      </c>
      <c r="SH18" s="4">
        <v>0</v>
      </c>
      <c r="SI18" s="4">
        <v>2</v>
      </c>
      <c r="SJ18" s="4">
        <v>0</v>
      </c>
      <c r="SK18" s="4">
        <v>1</v>
      </c>
      <c r="SL18" s="4">
        <v>0</v>
      </c>
      <c r="SM18" s="4">
        <v>0</v>
      </c>
      <c r="SN18" s="4">
        <v>0</v>
      </c>
      <c r="SO18" s="4">
        <v>0</v>
      </c>
      <c r="SP18" s="4">
        <v>0</v>
      </c>
      <c r="SQ18" s="4">
        <v>1</v>
      </c>
      <c r="SR18" s="4">
        <v>0</v>
      </c>
      <c r="SS18" s="4">
        <v>0</v>
      </c>
      <c r="ST18" s="4">
        <v>0</v>
      </c>
      <c r="SU18" s="4">
        <v>1</v>
      </c>
      <c r="SV18" s="4">
        <v>0</v>
      </c>
      <c r="SW18" s="4">
        <v>0</v>
      </c>
      <c r="SX18" s="4">
        <v>0</v>
      </c>
      <c r="SY18" s="4">
        <v>0</v>
      </c>
      <c r="SZ18" s="4">
        <v>1</v>
      </c>
      <c r="TA18" s="4">
        <v>0</v>
      </c>
      <c r="TB18" s="4">
        <v>0</v>
      </c>
      <c r="TC18" s="4">
        <v>4</v>
      </c>
      <c r="TD18" s="4">
        <v>3</v>
      </c>
      <c r="TE18" s="4">
        <v>0</v>
      </c>
      <c r="TF18" s="4">
        <v>0</v>
      </c>
      <c r="TG18" s="4">
        <v>1</v>
      </c>
      <c r="TH18" s="4">
        <v>0</v>
      </c>
      <c r="TI18" s="4">
        <v>1</v>
      </c>
      <c r="TJ18" s="4">
        <v>0</v>
      </c>
      <c r="TK18" s="4">
        <v>0</v>
      </c>
      <c r="TL18" s="4">
        <v>0</v>
      </c>
      <c r="TM18" s="4">
        <v>0</v>
      </c>
      <c r="TN18" s="4">
        <v>0</v>
      </c>
      <c r="TO18" s="4">
        <v>1</v>
      </c>
      <c r="TP18" s="4">
        <v>0</v>
      </c>
      <c r="TQ18" s="4">
        <v>0</v>
      </c>
      <c r="TR18" s="4">
        <v>0</v>
      </c>
      <c r="TS18" s="4">
        <v>0</v>
      </c>
      <c r="TT18" s="4">
        <v>0</v>
      </c>
      <c r="TU18" s="4">
        <v>0</v>
      </c>
      <c r="TV18" s="4">
        <v>0</v>
      </c>
      <c r="TW18" s="4">
        <v>0</v>
      </c>
      <c r="TX18" s="4">
        <v>0</v>
      </c>
      <c r="TY18" s="4">
        <v>0</v>
      </c>
      <c r="TZ18" s="4">
        <v>0</v>
      </c>
      <c r="UA18" s="4">
        <v>1</v>
      </c>
      <c r="UB18" s="4">
        <v>0</v>
      </c>
      <c r="UC18" s="4">
        <v>0</v>
      </c>
      <c r="UD18" s="4">
        <v>0</v>
      </c>
      <c r="UE18" s="4">
        <v>0</v>
      </c>
      <c r="UF18" s="4">
        <v>1</v>
      </c>
      <c r="UG18" s="4">
        <v>0</v>
      </c>
      <c r="UH18" s="4">
        <v>0</v>
      </c>
      <c r="UI18" s="4">
        <v>0</v>
      </c>
      <c r="UJ18" s="4">
        <v>0</v>
      </c>
      <c r="UK18" s="4">
        <v>0</v>
      </c>
      <c r="UL18" s="4">
        <v>0</v>
      </c>
      <c r="UM18" s="4">
        <v>0</v>
      </c>
      <c r="UN18" s="4">
        <v>0</v>
      </c>
      <c r="UO18" s="4">
        <v>1</v>
      </c>
      <c r="UP18" s="4">
        <v>0</v>
      </c>
      <c r="UQ18" s="4">
        <v>0</v>
      </c>
      <c r="UR18" s="4">
        <v>0</v>
      </c>
      <c r="US18" s="4">
        <v>0</v>
      </c>
      <c r="UT18" s="4">
        <v>2</v>
      </c>
      <c r="UU18" s="4">
        <v>0</v>
      </c>
      <c r="UV18" s="4">
        <v>1</v>
      </c>
      <c r="UW18" s="4">
        <v>2</v>
      </c>
      <c r="UX18" s="4">
        <v>0</v>
      </c>
      <c r="UY18" s="4">
        <v>1</v>
      </c>
      <c r="UZ18" s="4">
        <v>0</v>
      </c>
      <c r="VA18" s="4">
        <v>0</v>
      </c>
      <c r="VB18" s="4">
        <v>0</v>
      </c>
      <c r="VC18" s="4">
        <v>2</v>
      </c>
      <c r="VD18" s="4">
        <v>0</v>
      </c>
      <c r="VE18" s="4">
        <v>0</v>
      </c>
      <c r="VF18" s="4">
        <v>1</v>
      </c>
      <c r="VG18" s="4">
        <v>0</v>
      </c>
      <c r="VH18" s="4">
        <v>0</v>
      </c>
      <c r="VI18" s="4">
        <v>1</v>
      </c>
      <c r="VJ18" s="4">
        <v>0</v>
      </c>
      <c r="VK18" s="4">
        <v>1</v>
      </c>
      <c r="VL18" s="4">
        <v>0</v>
      </c>
      <c r="VM18" s="4">
        <v>0</v>
      </c>
      <c r="VN18" s="4">
        <v>0</v>
      </c>
      <c r="VO18" s="4">
        <v>0</v>
      </c>
      <c r="VP18" s="4">
        <v>0</v>
      </c>
      <c r="VQ18" s="4">
        <v>0</v>
      </c>
      <c r="VR18" s="4">
        <v>0</v>
      </c>
      <c r="VS18" s="4">
        <v>0</v>
      </c>
      <c r="VT18" s="4">
        <v>0</v>
      </c>
      <c r="VU18" s="4">
        <v>0</v>
      </c>
      <c r="VV18" s="4">
        <v>1</v>
      </c>
      <c r="VW18" s="4">
        <v>0</v>
      </c>
      <c r="VX18" s="4">
        <v>1</v>
      </c>
      <c r="VY18" s="4">
        <v>0</v>
      </c>
      <c r="VZ18" s="4">
        <v>0</v>
      </c>
      <c r="WA18" s="4">
        <v>0</v>
      </c>
      <c r="WB18" s="4">
        <v>0</v>
      </c>
      <c r="WC18" s="4">
        <v>0</v>
      </c>
      <c r="WD18" s="4">
        <v>0</v>
      </c>
      <c r="WE18" s="4">
        <v>0</v>
      </c>
      <c r="WF18" s="4">
        <v>0</v>
      </c>
      <c r="WG18" s="4">
        <v>1</v>
      </c>
      <c r="WH18" s="4">
        <v>0</v>
      </c>
      <c r="WI18" s="4">
        <v>0</v>
      </c>
      <c r="WJ18" s="4">
        <v>3</v>
      </c>
      <c r="WK18" s="4">
        <v>2</v>
      </c>
      <c r="WL18" s="4">
        <v>1</v>
      </c>
      <c r="WM18" s="4">
        <v>2</v>
      </c>
      <c r="WN18" s="4">
        <v>0</v>
      </c>
      <c r="WO18" s="4">
        <v>0</v>
      </c>
      <c r="WP18" s="4">
        <v>0</v>
      </c>
      <c r="WQ18" s="4">
        <v>1</v>
      </c>
      <c r="WR18" s="4">
        <v>0</v>
      </c>
      <c r="WS18" s="4">
        <v>0</v>
      </c>
      <c r="WT18" s="4">
        <v>0</v>
      </c>
      <c r="WU18" s="4">
        <v>2</v>
      </c>
      <c r="WV18" s="4">
        <v>0</v>
      </c>
      <c r="WW18" s="4">
        <v>0</v>
      </c>
      <c r="WX18" s="4">
        <v>0</v>
      </c>
      <c r="WY18" s="4">
        <v>0</v>
      </c>
      <c r="WZ18" s="4">
        <v>0</v>
      </c>
      <c r="XA18" s="4">
        <v>0</v>
      </c>
      <c r="XB18" s="1">
        <f t="shared" si="22"/>
        <v>0.36153846153846153</v>
      </c>
      <c r="XC18" s="1">
        <f t="shared" si="23"/>
        <v>5.8263990175349851E-3</v>
      </c>
      <c r="XD18" s="1">
        <f t="shared" si="24"/>
        <v>1.8076923076923077E-2</v>
      </c>
      <c r="XE18" s="4">
        <v>166</v>
      </c>
    </row>
    <row r="19" spans="1:629">
      <c r="A19" s="3" t="s">
        <v>631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1">
        <f t="shared" si="0"/>
        <v>0</v>
      </c>
      <c r="BG19" s="1">
        <f t="shared" si="1"/>
        <v>0</v>
      </c>
      <c r="BH19" s="1">
        <f t="shared" si="2"/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1">
        <f t="shared" si="3"/>
        <v>0</v>
      </c>
      <c r="BU19" s="1">
        <f t="shared" si="4"/>
        <v>0</v>
      </c>
      <c r="BV19" s="1">
        <f t="shared" si="5"/>
        <v>0</v>
      </c>
      <c r="BW19" s="4">
        <v>0</v>
      </c>
      <c r="BX19" s="4">
        <v>0</v>
      </c>
      <c r="BY19" s="4">
        <v>0</v>
      </c>
      <c r="BZ19" s="4">
        <v>0</v>
      </c>
      <c r="CA19" s="1">
        <f t="shared" si="6"/>
        <v>0</v>
      </c>
      <c r="CB19" s="1">
        <f t="shared" si="7"/>
        <v>0</v>
      </c>
      <c r="CC19" s="1">
        <f t="shared" si="8"/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1">
        <f t="shared" si="9"/>
        <v>0</v>
      </c>
      <c r="CZ19" s="1">
        <f t="shared" si="10"/>
        <v>0</v>
      </c>
      <c r="DA19" s="1">
        <f t="shared" si="11"/>
        <v>0</v>
      </c>
      <c r="DB19" s="4">
        <v>0</v>
      </c>
      <c r="DC19" s="5" t="s">
        <v>614</v>
      </c>
      <c r="DD19" s="5" t="s">
        <v>614</v>
      </c>
      <c r="DE19" s="1">
        <f t="shared" si="12"/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1">
        <f t="shared" si="13"/>
        <v>0</v>
      </c>
      <c r="LX19" s="1">
        <f t="shared" si="14"/>
        <v>0</v>
      </c>
      <c r="LY19" s="1">
        <f t="shared" si="15"/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1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1">
        <f t="shared" si="16"/>
        <v>7.575757575757576E-3</v>
      </c>
      <c r="RC19" s="1">
        <f t="shared" si="17"/>
        <v>6.5938506043824942E-4</v>
      </c>
      <c r="RD19" s="1">
        <f t="shared" si="18"/>
        <v>3.7878787878787879E-4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1">
        <f t="shared" si="19"/>
        <v>0</v>
      </c>
      <c r="RZ19" s="1">
        <f t="shared" si="20"/>
        <v>0</v>
      </c>
      <c r="SA19" s="1">
        <f t="shared" si="21"/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1">
        <f t="shared" si="22"/>
        <v>0</v>
      </c>
      <c r="XC19" s="1">
        <f t="shared" si="23"/>
        <v>0</v>
      </c>
      <c r="XD19" s="1">
        <f t="shared" si="24"/>
        <v>0</v>
      </c>
      <c r="XE19" s="4">
        <v>1</v>
      </c>
    </row>
    <row r="20" spans="1:629">
      <c r="A20" s="3" t="s">
        <v>632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1">
        <f t="shared" si="0"/>
        <v>0</v>
      </c>
      <c r="BG20" s="1">
        <f t="shared" si="1"/>
        <v>0</v>
      </c>
      <c r="BH20" s="1">
        <f t="shared" si="2"/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1">
        <f t="shared" si="3"/>
        <v>0</v>
      </c>
      <c r="BU20" s="1">
        <f t="shared" si="4"/>
        <v>0</v>
      </c>
      <c r="BV20" s="1">
        <f t="shared" si="5"/>
        <v>0</v>
      </c>
      <c r="BW20" s="4">
        <v>0</v>
      </c>
      <c r="BX20" s="4">
        <v>0</v>
      </c>
      <c r="BY20" s="4">
        <v>0</v>
      </c>
      <c r="BZ20" s="4">
        <v>0</v>
      </c>
      <c r="CA20" s="1">
        <f t="shared" si="6"/>
        <v>0</v>
      </c>
      <c r="CB20" s="1">
        <f t="shared" si="7"/>
        <v>0</v>
      </c>
      <c r="CC20" s="1">
        <f t="shared" si="8"/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1">
        <f t="shared" si="9"/>
        <v>0</v>
      </c>
      <c r="CZ20" s="1">
        <f t="shared" si="10"/>
        <v>0</v>
      </c>
      <c r="DA20" s="1">
        <f t="shared" si="11"/>
        <v>0</v>
      </c>
      <c r="DB20" s="4">
        <v>5</v>
      </c>
      <c r="DC20" s="5" t="s">
        <v>614</v>
      </c>
      <c r="DD20" s="5" t="s">
        <v>614</v>
      </c>
      <c r="DE20" s="1">
        <f t="shared" si="12"/>
        <v>3.205128205128205E-3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1">
        <f t="shared" si="13"/>
        <v>0</v>
      </c>
      <c r="LX20" s="1">
        <f t="shared" si="14"/>
        <v>0</v>
      </c>
      <c r="LY20" s="1">
        <f t="shared" si="15"/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1">
        <f t="shared" si="16"/>
        <v>0</v>
      </c>
      <c r="RC20" s="1">
        <f t="shared" si="17"/>
        <v>0</v>
      </c>
      <c r="RD20" s="1">
        <f t="shared" si="18"/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1">
        <f t="shared" si="19"/>
        <v>0</v>
      </c>
      <c r="RZ20" s="1">
        <f t="shared" si="20"/>
        <v>0</v>
      </c>
      <c r="SA20" s="1">
        <f t="shared" si="21"/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1">
        <f t="shared" si="22"/>
        <v>0</v>
      </c>
      <c r="XC20" s="1">
        <f t="shared" si="23"/>
        <v>0</v>
      </c>
      <c r="XD20" s="1">
        <f t="shared" si="24"/>
        <v>0</v>
      </c>
      <c r="XE20" s="4">
        <v>5</v>
      </c>
    </row>
    <row r="21" spans="1:629">
      <c r="A21" s="3" t="s">
        <v>633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1">
        <f t="shared" si="0"/>
        <v>1.7857142857142856E-2</v>
      </c>
      <c r="BG21" s="1">
        <f t="shared" si="1"/>
        <v>2.3862610885037891E-3</v>
      </c>
      <c r="BH21" s="1">
        <f t="shared" si="2"/>
        <v>8.9285714285714283E-4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1">
        <f t="shared" si="3"/>
        <v>0</v>
      </c>
      <c r="BU21" s="1">
        <f t="shared" si="4"/>
        <v>0</v>
      </c>
      <c r="BV21" s="1">
        <f t="shared" si="5"/>
        <v>0</v>
      </c>
      <c r="BW21" s="4">
        <v>0</v>
      </c>
      <c r="BX21" s="4">
        <v>0</v>
      </c>
      <c r="BY21" s="4">
        <v>0</v>
      </c>
      <c r="BZ21" s="4">
        <v>0</v>
      </c>
      <c r="CA21" s="1">
        <f t="shared" si="6"/>
        <v>0</v>
      </c>
      <c r="CB21" s="1">
        <f t="shared" si="7"/>
        <v>0</v>
      </c>
      <c r="CC21" s="1">
        <f t="shared" si="8"/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1">
        <f t="shared" si="9"/>
        <v>0</v>
      </c>
      <c r="CZ21" s="1">
        <f t="shared" si="10"/>
        <v>0</v>
      </c>
      <c r="DA21" s="1">
        <f t="shared" si="11"/>
        <v>0</v>
      </c>
      <c r="DB21" s="4">
        <v>2</v>
      </c>
      <c r="DC21" s="5" t="s">
        <v>614</v>
      </c>
      <c r="DD21" s="5" t="s">
        <v>614</v>
      </c>
      <c r="DE21" s="1">
        <f t="shared" si="12"/>
        <v>1.2820512820512821E-3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1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1">
        <f t="shared" si="13"/>
        <v>4.4444444444444444E-3</v>
      </c>
      <c r="LX21" s="1">
        <f t="shared" si="14"/>
        <v>2.9629629629629629E-4</v>
      </c>
      <c r="LY21" s="1">
        <f t="shared" si="15"/>
        <v>2.2222222222222223E-4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1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1">
        <f t="shared" si="16"/>
        <v>7.575757575757576E-3</v>
      </c>
      <c r="RC21" s="1">
        <f t="shared" si="17"/>
        <v>6.5938506043824942E-4</v>
      </c>
      <c r="RD21" s="1">
        <f t="shared" si="18"/>
        <v>3.7878787878787879E-4</v>
      </c>
      <c r="RE21" s="4">
        <v>0</v>
      </c>
      <c r="RF21" s="4">
        <v>0</v>
      </c>
      <c r="RG21" s="4">
        <v>0</v>
      </c>
      <c r="RH21" s="4">
        <v>0</v>
      </c>
      <c r="RI21" s="4">
        <v>1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1">
        <f t="shared" si="19"/>
        <v>0.05</v>
      </c>
      <c r="RZ21" s="1">
        <f t="shared" si="20"/>
        <v>1.1180339887498949E-2</v>
      </c>
      <c r="SA21" s="1">
        <f t="shared" si="21"/>
        <v>2.5000000000000001E-3</v>
      </c>
      <c r="SB21" s="4">
        <v>1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1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1</v>
      </c>
      <c r="SY21" s="4">
        <v>1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1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1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1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1</v>
      </c>
      <c r="XB21" s="1">
        <f t="shared" si="22"/>
        <v>6.1538461538461542E-2</v>
      </c>
      <c r="XC21" s="1">
        <f t="shared" si="23"/>
        <v>1.8557310107807474E-3</v>
      </c>
      <c r="XD21" s="1">
        <f t="shared" si="24"/>
        <v>3.0769230769230769E-3</v>
      </c>
      <c r="XE21" s="4">
        <v>14</v>
      </c>
    </row>
    <row r="22" spans="1:629">
      <c r="A22" s="3" t="s">
        <v>634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1">
        <f t="shared" si="0"/>
        <v>0</v>
      </c>
      <c r="BG22" s="1">
        <f t="shared" si="1"/>
        <v>0</v>
      </c>
      <c r="BH22" s="1">
        <f t="shared" si="2"/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1">
        <f t="shared" si="3"/>
        <v>0.18181818181818182</v>
      </c>
      <c r="BU22" s="1">
        <f t="shared" si="4"/>
        <v>3.677453795254048E-2</v>
      </c>
      <c r="BV22" s="1">
        <f t="shared" si="5"/>
        <v>9.0909090909090905E-3</v>
      </c>
      <c r="BW22" s="4">
        <v>0</v>
      </c>
      <c r="BX22" s="4">
        <v>0</v>
      </c>
      <c r="BY22" s="4">
        <v>0</v>
      </c>
      <c r="BZ22" s="4">
        <v>0</v>
      </c>
      <c r="CA22" s="1">
        <f t="shared" si="6"/>
        <v>0</v>
      </c>
      <c r="CB22" s="1">
        <f t="shared" si="7"/>
        <v>0</v>
      </c>
      <c r="CC22" s="1">
        <f t="shared" si="8"/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1">
        <f t="shared" si="9"/>
        <v>0</v>
      </c>
      <c r="CZ22" s="1">
        <f t="shared" si="10"/>
        <v>0</v>
      </c>
      <c r="DA22" s="1">
        <f t="shared" si="11"/>
        <v>0</v>
      </c>
      <c r="DB22" s="4">
        <v>8</v>
      </c>
      <c r="DC22" s="5" t="s">
        <v>614</v>
      </c>
      <c r="DD22" s="5" t="s">
        <v>614</v>
      </c>
      <c r="DE22" s="1">
        <f t="shared" si="12"/>
        <v>5.1282051282051282E-3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1</v>
      </c>
      <c r="EG22" s="4">
        <v>1</v>
      </c>
      <c r="EH22" s="4">
        <v>0</v>
      </c>
      <c r="EI22" s="4">
        <v>0</v>
      </c>
      <c r="EJ22" s="4">
        <v>0</v>
      </c>
      <c r="EK22" s="4">
        <v>1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1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1</v>
      </c>
      <c r="FK22" s="4">
        <v>0</v>
      </c>
      <c r="FL22" s="4">
        <v>0</v>
      </c>
      <c r="FM22" s="4">
        <v>0</v>
      </c>
      <c r="FN22" s="4">
        <v>1</v>
      </c>
      <c r="FO22" s="4">
        <v>0</v>
      </c>
      <c r="FP22" s="4">
        <v>0</v>
      </c>
      <c r="FQ22" s="4">
        <v>1</v>
      </c>
      <c r="FR22" s="4">
        <v>0</v>
      </c>
      <c r="FS22" s="4">
        <v>1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1</v>
      </c>
      <c r="GA22" s="4">
        <v>1</v>
      </c>
      <c r="GB22" s="4">
        <v>0</v>
      </c>
      <c r="GC22" s="4">
        <v>0</v>
      </c>
      <c r="GD22" s="4">
        <v>0</v>
      </c>
      <c r="GE22" s="4">
        <v>0</v>
      </c>
      <c r="GF22" s="4">
        <v>1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1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1</v>
      </c>
      <c r="GY22" s="4">
        <v>0</v>
      </c>
      <c r="GZ22" s="4">
        <v>0</v>
      </c>
      <c r="HA22" s="4">
        <v>0</v>
      </c>
      <c r="HB22" s="4">
        <v>0</v>
      </c>
      <c r="HC22" s="4">
        <v>1</v>
      </c>
      <c r="HD22" s="4">
        <v>0</v>
      </c>
      <c r="HE22" s="4">
        <v>1</v>
      </c>
      <c r="HF22" s="4">
        <v>0</v>
      </c>
      <c r="HG22" s="4">
        <v>1</v>
      </c>
      <c r="HH22" s="4">
        <v>0</v>
      </c>
      <c r="HI22" s="4">
        <v>1</v>
      </c>
      <c r="HJ22" s="4">
        <v>0</v>
      </c>
      <c r="HK22" s="4">
        <v>0</v>
      </c>
      <c r="HL22" s="4">
        <v>0</v>
      </c>
      <c r="HM22" s="4">
        <v>0</v>
      </c>
      <c r="HN22" s="4">
        <v>1</v>
      </c>
      <c r="HO22" s="4">
        <v>0</v>
      </c>
      <c r="HP22" s="4">
        <v>0</v>
      </c>
      <c r="HQ22" s="4">
        <v>0</v>
      </c>
      <c r="HR22" s="4">
        <v>0</v>
      </c>
      <c r="HS22" s="4">
        <v>2</v>
      </c>
      <c r="HT22" s="4">
        <v>0</v>
      </c>
      <c r="HU22" s="4">
        <v>1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1</v>
      </c>
      <c r="IG22" s="4">
        <v>0</v>
      </c>
      <c r="IH22" s="4">
        <v>2</v>
      </c>
      <c r="II22" s="4">
        <v>0</v>
      </c>
      <c r="IJ22" s="4">
        <v>1</v>
      </c>
      <c r="IK22" s="4">
        <v>0</v>
      </c>
      <c r="IL22" s="4">
        <v>0</v>
      </c>
      <c r="IM22" s="4">
        <v>1</v>
      </c>
      <c r="IN22" s="4">
        <v>2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1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1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2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1">
        <f t="shared" si="13"/>
        <v>0.14222222222222222</v>
      </c>
      <c r="LX22" s="1">
        <f t="shared" si="14"/>
        <v>1.7680509922481016E-3</v>
      </c>
      <c r="LY22" s="1">
        <f t="shared" si="15"/>
        <v>7.1111111111111115E-3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1</v>
      </c>
      <c r="MO22" s="4">
        <v>1</v>
      </c>
      <c r="MP22" s="4">
        <v>1</v>
      </c>
      <c r="MQ22" s="4">
        <v>0</v>
      </c>
      <c r="MR22" s="4">
        <v>0</v>
      </c>
      <c r="MS22" s="4">
        <v>0</v>
      </c>
      <c r="MT22" s="4">
        <v>0</v>
      </c>
      <c r="MU22" s="4">
        <v>1</v>
      </c>
      <c r="MV22" s="4">
        <v>1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1</v>
      </c>
      <c r="ND22" s="4">
        <v>0</v>
      </c>
      <c r="NE22" s="4">
        <v>0</v>
      </c>
      <c r="NF22" s="4">
        <v>1</v>
      </c>
      <c r="NG22" s="4">
        <v>0</v>
      </c>
      <c r="NH22" s="4">
        <v>1</v>
      </c>
      <c r="NI22" s="4">
        <v>0</v>
      </c>
      <c r="NJ22" s="4">
        <v>0</v>
      </c>
      <c r="NK22" s="4">
        <v>1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1</v>
      </c>
      <c r="OE22" s="4">
        <v>0</v>
      </c>
      <c r="OF22" s="4">
        <v>0</v>
      </c>
      <c r="OG22" s="4">
        <v>1</v>
      </c>
      <c r="OH22" s="4">
        <v>0</v>
      </c>
      <c r="OI22" s="4">
        <v>2</v>
      </c>
      <c r="OJ22" s="4">
        <v>0</v>
      </c>
      <c r="OK22" s="4">
        <v>0</v>
      </c>
      <c r="OL22" s="4">
        <v>0</v>
      </c>
      <c r="OM22" s="4">
        <v>0</v>
      </c>
      <c r="ON22" s="4">
        <v>1</v>
      </c>
      <c r="OO22" s="4">
        <v>0</v>
      </c>
      <c r="OP22" s="4">
        <v>0</v>
      </c>
      <c r="OQ22" s="4">
        <v>0</v>
      </c>
      <c r="OR22" s="4">
        <v>0</v>
      </c>
      <c r="OS22" s="4">
        <v>1</v>
      </c>
      <c r="OT22" s="4">
        <v>1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1</v>
      </c>
      <c r="PH22" s="4">
        <v>0</v>
      </c>
      <c r="PI22" s="4">
        <v>0</v>
      </c>
      <c r="PJ22" s="4">
        <v>0</v>
      </c>
      <c r="PK22" s="4">
        <v>0</v>
      </c>
      <c r="PL22" s="4">
        <v>1</v>
      </c>
      <c r="PM22" s="4">
        <v>0</v>
      </c>
      <c r="PN22" s="4">
        <v>2</v>
      </c>
      <c r="PO22" s="4">
        <v>0</v>
      </c>
      <c r="PP22" s="4">
        <v>0</v>
      </c>
      <c r="PQ22" s="4">
        <v>0</v>
      </c>
      <c r="PR22" s="4">
        <v>1</v>
      </c>
      <c r="PS22" s="4">
        <v>1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1</v>
      </c>
      <c r="PZ22" s="4">
        <v>0</v>
      </c>
      <c r="QA22" s="4">
        <v>1</v>
      </c>
      <c r="QB22" s="4">
        <v>1</v>
      </c>
      <c r="QC22" s="4">
        <v>1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1">
        <f t="shared" si="16"/>
        <v>0.19696969696969696</v>
      </c>
      <c r="RC22" s="1">
        <f t="shared" si="17"/>
        <v>3.3014523205292237E-3</v>
      </c>
      <c r="RD22" s="1">
        <f t="shared" si="18"/>
        <v>9.8484848484848477E-3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2</v>
      </c>
      <c r="RQ22" s="4">
        <v>0</v>
      </c>
      <c r="RR22" s="4">
        <v>2</v>
      </c>
      <c r="RS22" s="4">
        <v>0</v>
      </c>
      <c r="RT22" s="4">
        <v>0</v>
      </c>
      <c r="RU22" s="4">
        <v>1</v>
      </c>
      <c r="RV22" s="4">
        <v>0</v>
      </c>
      <c r="RW22" s="4">
        <v>0</v>
      </c>
      <c r="RX22" s="4">
        <v>0</v>
      </c>
      <c r="RY22" s="1">
        <f t="shared" si="19"/>
        <v>0.25</v>
      </c>
      <c r="RZ22" s="1">
        <f t="shared" si="20"/>
        <v>3.1933318682925253E-2</v>
      </c>
      <c r="SA22" s="1">
        <f t="shared" si="21"/>
        <v>1.2500000000000001E-2</v>
      </c>
      <c r="SB22" s="4">
        <v>0</v>
      </c>
      <c r="SC22" s="4">
        <v>1</v>
      </c>
      <c r="SD22" s="4">
        <v>0</v>
      </c>
      <c r="SE22" s="4">
        <v>0</v>
      </c>
      <c r="SF22" s="4">
        <v>0</v>
      </c>
      <c r="SG22" s="4">
        <v>0</v>
      </c>
      <c r="SH22" s="4">
        <v>2</v>
      </c>
      <c r="SI22" s="4">
        <v>0</v>
      </c>
      <c r="SJ22" s="4">
        <v>0</v>
      </c>
      <c r="SK22" s="4">
        <v>2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1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1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2</v>
      </c>
      <c r="TD22" s="4">
        <v>2</v>
      </c>
      <c r="TE22" s="4">
        <v>4</v>
      </c>
      <c r="TF22" s="4">
        <v>1</v>
      </c>
      <c r="TG22" s="4">
        <v>1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1</v>
      </c>
      <c r="UC22" s="4">
        <v>0</v>
      </c>
      <c r="UD22" s="4">
        <v>0</v>
      </c>
      <c r="UE22" s="4">
        <v>1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1</v>
      </c>
      <c r="UO22" s="4">
        <v>0</v>
      </c>
      <c r="UP22" s="4">
        <v>2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1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2</v>
      </c>
      <c r="VL22" s="4">
        <v>0</v>
      </c>
      <c r="VM22" s="4">
        <v>1</v>
      </c>
      <c r="VN22" s="4">
        <v>0</v>
      </c>
      <c r="VO22" s="4">
        <v>0</v>
      </c>
      <c r="VP22" s="4">
        <v>0</v>
      </c>
      <c r="VQ22" s="4">
        <v>0</v>
      </c>
      <c r="VR22" s="4">
        <v>1</v>
      </c>
      <c r="VS22" s="4">
        <v>0</v>
      </c>
      <c r="VT22" s="4">
        <v>1</v>
      </c>
      <c r="VU22" s="4">
        <v>0</v>
      </c>
      <c r="VV22" s="4">
        <v>0</v>
      </c>
      <c r="VW22" s="4">
        <v>0</v>
      </c>
      <c r="VX22" s="4">
        <v>0</v>
      </c>
      <c r="VY22" s="4">
        <v>1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1</v>
      </c>
      <c r="WF22" s="4">
        <v>1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1</v>
      </c>
      <c r="WM22" s="4">
        <v>2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2</v>
      </c>
      <c r="WV22" s="4">
        <v>1</v>
      </c>
      <c r="WW22" s="4">
        <v>0</v>
      </c>
      <c r="WX22" s="4">
        <v>0</v>
      </c>
      <c r="WY22" s="4">
        <v>0</v>
      </c>
      <c r="WZ22" s="4">
        <v>1</v>
      </c>
      <c r="XA22" s="4">
        <v>0</v>
      </c>
      <c r="XB22" s="1">
        <f t="shared" si="22"/>
        <v>0.29230769230769232</v>
      </c>
      <c r="XC22" s="1">
        <f t="shared" si="23"/>
        <v>5.0178484100333173E-3</v>
      </c>
      <c r="XD22" s="1">
        <f t="shared" si="24"/>
        <v>1.4615384615384615E-2</v>
      </c>
      <c r="XE22" s="4">
        <v>111</v>
      </c>
    </row>
    <row r="23" spans="1:629">
      <c r="A23" s="3" t="s">
        <v>635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1">
        <f t="shared" si="0"/>
        <v>0</v>
      </c>
      <c r="BG23" s="1">
        <f t="shared" si="1"/>
        <v>0</v>
      </c>
      <c r="BH23" s="1">
        <f t="shared" si="2"/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1">
        <f t="shared" si="3"/>
        <v>0</v>
      </c>
      <c r="BU23" s="1">
        <f t="shared" si="4"/>
        <v>0</v>
      </c>
      <c r="BV23" s="1">
        <f t="shared" si="5"/>
        <v>0</v>
      </c>
      <c r="BW23" s="4">
        <v>0</v>
      </c>
      <c r="BX23" s="4">
        <v>0</v>
      </c>
      <c r="BY23" s="4">
        <v>0</v>
      </c>
      <c r="BZ23" s="4">
        <v>0</v>
      </c>
      <c r="CA23" s="1">
        <f t="shared" si="6"/>
        <v>0</v>
      </c>
      <c r="CB23" s="1">
        <f t="shared" si="7"/>
        <v>0</v>
      </c>
      <c r="CC23" s="1">
        <f t="shared" si="8"/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1">
        <f t="shared" si="9"/>
        <v>0</v>
      </c>
      <c r="CZ23" s="1">
        <f t="shared" si="10"/>
        <v>0</v>
      </c>
      <c r="DA23" s="1">
        <f t="shared" si="11"/>
        <v>0</v>
      </c>
      <c r="DB23" s="4">
        <v>1</v>
      </c>
      <c r="DC23" s="5" t="s">
        <v>614</v>
      </c>
      <c r="DD23" s="5" t="s">
        <v>614</v>
      </c>
      <c r="DE23" s="1">
        <f t="shared" si="12"/>
        <v>6.4102564102564103E-4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1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1">
        <f t="shared" si="13"/>
        <v>4.4444444444444444E-3</v>
      </c>
      <c r="LX23" s="1">
        <f t="shared" si="14"/>
        <v>2.9629629629629629E-4</v>
      </c>
      <c r="LY23" s="1">
        <f t="shared" si="15"/>
        <v>2.2222222222222223E-4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1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1">
        <f t="shared" si="16"/>
        <v>7.575757575757576E-3</v>
      </c>
      <c r="RC23" s="1">
        <f t="shared" si="17"/>
        <v>6.5938506043824942E-4</v>
      </c>
      <c r="RD23" s="1">
        <f t="shared" si="18"/>
        <v>3.7878787878787879E-4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1">
        <f t="shared" si="19"/>
        <v>0</v>
      </c>
      <c r="RZ23" s="1">
        <f t="shared" si="20"/>
        <v>0</v>
      </c>
      <c r="SA23" s="1">
        <f t="shared" si="21"/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1">
        <f t="shared" si="22"/>
        <v>0</v>
      </c>
      <c r="XC23" s="1">
        <f t="shared" si="23"/>
        <v>0</v>
      </c>
      <c r="XD23" s="1">
        <f t="shared" si="24"/>
        <v>0</v>
      </c>
      <c r="XE23" s="4">
        <v>3</v>
      </c>
    </row>
    <row r="24" spans="1:629">
      <c r="A24" s="3" t="s">
        <v>636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1">
        <f t="shared" si="0"/>
        <v>0</v>
      </c>
      <c r="BG24" s="1">
        <f t="shared" si="1"/>
        <v>0</v>
      </c>
      <c r="BH24" s="1">
        <f t="shared" si="2"/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1">
        <f t="shared" si="3"/>
        <v>0</v>
      </c>
      <c r="BU24" s="1">
        <f t="shared" si="4"/>
        <v>0</v>
      </c>
      <c r="BV24" s="1">
        <f t="shared" si="5"/>
        <v>0</v>
      </c>
      <c r="BW24" s="4">
        <v>0</v>
      </c>
      <c r="BX24" s="4">
        <v>0</v>
      </c>
      <c r="BY24" s="4">
        <v>0</v>
      </c>
      <c r="BZ24" s="4">
        <v>0</v>
      </c>
      <c r="CA24" s="1">
        <f t="shared" si="6"/>
        <v>0</v>
      </c>
      <c r="CB24" s="1">
        <f t="shared" si="7"/>
        <v>0</v>
      </c>
      <c r="CC24" s="1">
        <f t="shared" si="8"/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1">
        <f t="shared" si="9"/>
        <v>0</v>
      </c>
      <c r="CZ24" s="1">
        <f t="shared" si="10"/>
        <v>0</v>
      </c>
      <c r="DA24" s="1">
        <f t="shared" si="11"/>
        <v>0</v>
      </c>
      <c r="DB24" s="4">
        <v>2</v>
      </c>
      <c r="DC24" s="5" t="s">
        <v>614</v>
      </c>
      <c r="DD24" s="5" t="s">
        <v>614</v>
      </c>
      <c r="DE24" s="1">
        <f t="shared" si="12"/>
        <v>1.2820512820512821E-3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1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1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1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1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1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1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1">
        <f t="shared" si="13"/>
        <v>2.6666666666666668E-2</v>
      </c>
      <c r="LX24" s="1">
        <f t="shared" si="14"/>
        <v>7.1762886066395655E-4</v>
      </c>
      <c r="LY24" s="1">
        <f t="shared" si="15"/>
        <v>1.3333333333333333E-3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1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2</v>
      </c>
      <c r="MY24" s="4">
        <v>0</v>
      </c>
      <c r="MZ24" s="4">
        <v>1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1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1</v>
      </c>
      <c r="PG24" s="4">
        <v>0</v>
      </c>
      <c r="PH24" s="4">
        <v>1</v>
      </c>
      <c r="PI24" s="4">
        <v>0</v>
      </c>
      <c r="PJ24" s="4">
        <v>0</v>
      </c>
      <c r="PK24" s="4">
        <v>1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1">
        <f t="shared" si="16"/>
        <v>6.0606060606060608E-2</v>
      </c>
      <c r="RC24" s="1">
        <f t="shared" si="17"/>
        <v>2.0417298352862069E-3</v>
      </c>
      <c r="RD24" s="1">
        <f t="shared" si="18"/>
        <v>3.0303030303030303E-3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1">
        <f t="shared" si="19"/>
        <v>0</v>
      </c>
      <c r="RZ24" s="1">
        <f t="shared" si="20"/>
        <v>0</v>
      </c>
      <c r="SA24" s="1">
        <f t="shared" si="21"/>
        <v>0</v>
      </c>
      <c r="SB24" s="4">
        <v>0</v>
      </c>
      <c r="SC24" s="4">
        <v>0</v>
      </c>
      <c r="SD24" s="4">
        <v>1</v>
      </c>
      <c r="SE24" s="4">
        <v>1</v>
      </c>
      <c r="SF24" s="4">
        <v>0</v>
      </c>
      <c r="SG24" s="4">
        <v>5</v>
      </c>
      <c r="SH24" s="4">
        <v>0</v>
      </c>
      <c r="SI24" s="4">
        <v>0</v>
      </c>
      <c r="SJ24" s="4">
        <v>1</v>
      </c>
      <c r="SK24" s="4">
        <v>1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1</v>
      </c>
      <c r="SR24" s="4">
        <v>1</v>
      </c>
      <c r="SS24" s="4">
        <v>1</v>
      </c>
      <c r="ST24" s="4">
        <v>1</v>
      </c>
      <c r="SU24" s="4">
        <v>0</v>
      </c>
      <c r="SV24" s="4">
        <v>0</v>
      </c>
      <c r="SW24" s="4">
        <v>0</v>
      </c>
      <c r="SX24" s="4">
        <v>1</v>
      </c>
      <c r="SY24" s="4">
        <v>0</v>
      </c>
      <c r="SZ24" s="4">
        <v>1</v>
      </c>
      <c r="TA24" s="4">
        <v>0</v>
      </c>
      <c r="TB24" s="4">
        <v>0</v>
      </c>
      <c r="TC24" s="4">
        <v>1</v>
      </c>
      <c r="TD24" s="4">
        <v>1</v>
      </c>
      <c r="TE24" s="4">
        <v>2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1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2</v>
      </c>
      <c r="TR24" s="4">
        <v>0</v>
      </c>
      <c r="TS24" s="4">
        <v>1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1</v>
      </c>
      <c r="UE24" s="4">
        <v>0</v>
      </c>
      <c r="UF24" s="4">
        <v>1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1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1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1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1</v>
      </c>
      <c r="WC24" s="4">
        <v>0</v>
      </c>
      <c r="WD24" s="4">
        <v>0</v>
      </c>
      <c r="WE24" s="4">
        <v>0</v>
      </c>
      <c r="WF24" s="4">
        <v>1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1</v>
      </c>
      <c r="WR24" s="4">
        <v>1</v>
      </c>
      <c r="WS24" s="4">
        <v>0</v>
      </c>
      <c r="WT24" s="4">
        <v>0</v>
      </c>
      <c r="WU24" s="4">
        <v>0</v>
      </c>
      <c r="WV24" s="4">
        <v>1</v>
      </c>
      <c r="WW24" s="4">
        <v>0</v>
      </c>
      <c r="WX24" s="4">
        <v>0</v>
      </c>
      <c r="WY24" s="4">
        <v>1</v>
      </c>
      <c r="WZ24" s="4">
        <v>0</v>
      </c>
      <c r="XA24" s="4">
        <v>0</v>
      </c>
      <c r="XB24" s="1">
        <f t="shared" si="22"/>
        <v>0.26153846153846155</v>
      </c>
      <c r="XC24" s="1">
        <f t="shared" si="23"/>
        <v>4.746096404907035E-3</v>
      </c>
      <c r="XD24" s="1">
        <f t="shared" si="24"/>
        <v>1.3076923076923076E-2</v>
      </c>
      <c r="XE24" s="4">
        <v>50</v>
      </c>
    </row>
    <row r="25" spans="1:629">
      <c r="A25" s="3" t="s">
        <v>637</v>
      </c>
      <c r="B25" s="4">
        <v>0</v>
      </c>
      <c r="C25" s="4">
        <v>0</v>
      </c>
      <c r="D25" s="4">
        <v>2</v>
      </c>
      <c r="E25" s="4">
        <v>0</v>
      </c>
      <c r="F25" s="4">
        <v>1</v>
      </c>
      <c r="G25" s="4">
        <v>1</v>
      </c>
      <c r="H25" s="4">
        <v>1</v>
      </c>
      <c r="I25" s="4">
        <v>1</v>
      </c>
      <c r="J25" s="4">
        <v>0</v>
      </c>
      <c r="K25" s="4">
        <v>2</v>
      </c>
      <c r="L25" s="4">
        <v>0</v>
      </c>
      <c r="M25" s="4">
        <v>0</v>
      </c>
      <c r="N25" s="4">
        <v>1</v>
      </c>
      <c r="O25" s="4">
        <v>0</v>
      </c>
      <c r="P25" s="4">
        <v>0</v>
      </c>
      <c r="Q25" s="4">
        <v>1</v>
      </c>
      <c r="R25" s="4">
        <v>1</v>
      </c>
      <c r="S25" s="4">
        <v>1</v>
      </c>
      <c r="T25" s="4">
        <v>0</v>
      </c>
      <c r="U25" s="4">
        <v>0</v>
      </c>
      <c r="V25" s="4">
        <v>1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2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2</v>
      </c>
      <c r="AN25" s="4">
        <v>1</v>
      </c>
      <c r="AO25" s="4">
        <v>0</v>
      </c>
      <c r="AP25" s="4">
        <v>2</v>
      </c>
      <c r="AQ25" s="4">
        <v>1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3</v>
      </c>
      <c r="BE25" s="4">
        <v>1</v>
      </c>
      <c r="BF25" s="1">
        <f t="shared" si="0"/>
        <v>0.44642857142857145</v>
      </c>
      <c r="BG25" s="1">
        <f t="shared" si="1"/>
        <v>1.31530005928614E-2</v>
      </c>
      <c r="BH25" s="1">
        <f t="shared" si="2"/>
        <v>2.2321428571428572E-2</v>
      </c>
      <c r="BI25" s="4">
        <v>0</v>
      </c>
      <c r="BJ25" s="4">
        <v>0</v>
      </c>
      <c r="BK25" s="4">
        <v>1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1">
        <f t="shared" si="3"/>
        <v>9.0909090909090912E-2</v>
      </c>
      <c r="BU25" s="1">
        <f t="shared" si="4"/>
        <v>2.7410122234342148E-2</v>
      </c>
      <c r="BV25" s="1">
        <f t="shared" si="5"/>
        <v>4.5454545454545452E-3</v>
      </c>
      <c r="BW25" s="4">
        <v>0</v>
      </c>
      <c r="BX25" s="4">
        <v>0</v>
      </c>
      <c r="BY25" s="4">
        <v>0</v>
      </c>
      <c r="BZ25" s="4">
        <v>0</v>
      </c>
      <c r="CA25" s="1">
        <f t="shared" si="6"/>
        <v>0</v>
      </c>
      <c r="CB25" s="1">
        <f t="shared" si="7"/>
        <v>0</v>
      </c>
      <c r="CC25" s="1">
        <f t="shared" si="8"/>
        <v>0</v>
      </c>
      <c r="CD25" s="4">
        <v>4</v>
      </c>
      <c r="CE25" s="4">
        <v>2</v>
      </c>
      <c r="CF25" s="4">
        <v>1</v>
      </c>
      <c r="CG25" s="4">
        <v>2</v>
      </c>
      <c r="CH25" s="4">
        <v>0</v>
      </c>
      <c r="CI25" s="4">
        <v>0</v>
      </c>
      <c r="CJ25" s="4">
        <v>0</v>
      </c>
      <c r="CK25" s="4">
        <v>4</v>
      </c>
      <c r="CL25" s="4">
        <v>1</v>
      </c>
      <c r="CM25" s="4">
        <v>0</v>
      </c>
      <c r="CN25" s="4">
        <v>0</v>
      </c>
      <c r="CO25" s="4">
        <v>2</v>
      </c>
      <c r="CP25" s="4">
        <v>0</v>
      </c>
      <c r="CQ25" s="4">
        <v>0</v>
      </c>
      <c r="CR25" s="4">
        <v>5</v>
      </c>
      <c r="CS25" s="4">
        <v>3</v>
      </c>
      <c r="CT25" s="4">
        <v>2</v>
      </c>
      <c r="CU25" s="4">
        <v>1</v>
      </c>
      <c r="CV25" s="4">
        <v>0</v>
      </c>
      <c r="CW25" s="4">
        <v>0</v>
      </c>
      <c r="CX25" s="4">
        <v>1</v>
      </c>
      <c r="CY25" s="1">
        <f t="shared" si="9"/>
        <v>1.3333333333333333</v>
      </c>
      <c r="CZ25" s="1">
        <f t="shared" si="10"/>
        <v>7.4281644170143421E-2</v>
      </c>
      <c r="DA25" s="1">
        <f t="shared" si="11"/>
        <v>6.6666666666666666E-2</v>
      </c>
      <c r="DB25" s="4">
        <v>141</v>
      </c>
      <c r="DC25" s="5" t="s">
        <v>614</v>
      </c>
      <c r="DD25" s="5" t="s">
        <v>614</v>
      </c>
      <c r="DE25" s="1">
        <f t="shared" si="12"/>
        <v>9.0384615384615383E-2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1</v>
      </c>
      <c r="DN25" s="4">
        <v>0</v>
      </c>
      <c r="DO25" s="4">
        <v>0</v>
      </c>
      <c r="DP25" s="4">
        <v>0</v>
      </c>
      <c r="DQ25" s="4">
        <v>0</v>
      </c>
      <c r="DR25" s="4">
        <v>1</v>
      </c>
      <c r="DS25" s="4">
        <v>0</v>
      </c>
      <c r="DT25" s="4">
        <v>0</v>
      </c>
      <c r="DU25" s="4">
        <v>1</v>
      </c>
      <c r="DV25" s="4">
        <v>0</v>
      </c>
      <c r="DW25" s="4">
        <v>4</v>
      </c>
      <c r="DX25" s="4">
        <v>2</v>
      </c>
      <c r="DY25" s="4">
        <v>2</v>
      </c>
      <c r="DZ25" s="4">
        <v>0</v>
      </c>
      <c r="EA25" s="4">
        <v>1</v>
      </c>
      <c r="EB25" s="4">
        <v>3</v>
      </c>
      <c r="EC25" s="4">
        <v>4</v>
      </c>
      <c r="ED25" s="4">
        <v>1</v>
      </c>
      <c r="EE25" s="4">
        <v>0</v>
      </c>
      <c r="EF25" s="4">
        <v>1</v>
      </c>
      <c r="EG25" s="4">
        <v>0</v>
      </c>
      <c r="EH25" s="4">
        <v>1</v>
      </c>
      <c r="EI25" s="4">
        <v>4</v>
      </c>
      <c r="EJ25" s="4">
        <v>0</v>
      </c>
      <c r="EK25" s="4">
        <v>6</v>
      </c>
      <c r="EL25" s="4">
        <v>2</v>
      </c>
      <c r="EM25" s="4">
        <v>1</v>
      </c>
      <c r="EN25" s="4">
        <v>0</v>
      </c>
      <c r="EO25" s="4">
        <v>2</v>
      </c>
      <c r="EP25" s="4">
        <v>1</v>
      </c>
      <c r="EQ25" s="4">
        <v>0</v>
      </c>
      <c r="ER25" s="4">
        <v>8</v>
      </c>
      <c r="ES25" s="4">
        <v>4</v>
      </c>
      <c r="ET25" s="4">
        <v>1</v>
      </c>
      <c r="EU25" s="4">
        <v>1</v>
      </c>
      <c r="EV25" s="4">
        <v>2</v>
      </c>
      <c r="EW25" s="4">
        <v>3</v>
      </c>
      <c r="EX25" s="4">
        <v>0</v>
      </c>
      <c r="EY25" s="4">
        <v>1</v>
      </c>
      <c r="EZ25" s="4">
        <v>2</v>
      </c>
      <c r="FA25" s="4">
        <v>0</v>
      </c>
      <c r="FB25" s="4">
        <v>2</v>
      </c>
      <c r="FC25" s="4">
        <v>5</v>
      </c>
      <c r="FD25" s="4">
        <v>0</v>
      </c>
      <c r="FE25" s="4">
        <v>1</v>
      </c>
      <c r="FF25" s="4">
        <v>0</v>
      </c>
      <c r="FG25" s="4">
        <v>1</v>
      </c>
      <c r="FH25" s="4">
        <v>0</v>
      </c>
      <c r="FI25" s="4">
        <v>2</v>
      </c>
      <c r="FJ25" s="4">
        <v>4</v>
      </c>
      <c r="FK25" s="4">
        <v>1</v>
      </c>
      <c r="FL25" s="4">
        <v>0</v>
      </c>
      <c r="FM25" s="4">
        <v>1</v>
      </c>
      <c r="FN25" s="4">
        <v>1</v>
      </c>
      <c r="FO25" s="4">
        <v>1</v>
      </c>
      <c r="FP25" s="4">
        <v>2</v>
      </c>
      <c r="FQ25" s="4">
        <v>2</v>
      </c>
      <c r="FR25" s="4">
        <v>0</v>
      </c>
      <c r="FS25" s="4">
        <v>10</v>
      </c>
      <c r="FT25" s="4">
        <v>1</v>
      </c>
      <c r="FU25" s="4">
        <v>1</v>
      </c>
      <c r="FV25" s="4">
        <v>3</v>
      </c>
      <c r="FW25" s="4">
        <v>0</v>
      </c>
      <c r="FX25" s="4">
        <v>1</v>
      </c>
      <c r="FY25" s="4">
        <v>0</v>
      </c>
      <c r="FZ25" s="4">
        <v>0</v>
      </c>
      <c r="GA25" s="4">
        <v>1</v>
      </c>
      <c r="GB25" s="4">
        <v>0</v>
      </c>
      <c r="GC25" s="4">
        <v>1</v>
      </c>
      <c r="GD25" s="4">
        <v>1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1</v>
      </c>
      <c r="GK25" s="4">
        <v>1</v>
      </c>
      <c r="GL25" s="4">
        <v>3</v>
      </c>
      <c r="GM25" s="4">
        <v>0</v>
      </c>
      <c r="GN25" s="4">
        <v>2</v>
      </c>
      <c r="GO25" s="4">
        <v>0</v>
      </c>
      <c r="GP25" s="4">
        <v>1</v>
      </c>
      <c r="GQ25" s="4">
        <v>2</v>
      </c>
      <c r="GR25" s="4">
        <v>2</v>
      </c>
      <c r="GS25" s="4">
        <v>1</v>
      </c>
      <c r="GT25" s="4">
        <v>3</v>
      </c>
      <c r="GU25" s="4">
        <v>0</v>
      </c>
      <c r="GV25" s="4">
        <v>3</v>
      </c>
      <c r="GW25" s="4">
        <v>0</v>
      </c>
      <c r="GX25" s="4">
        <v>1</v>
      </c>
      <c r="GY25" s="4">
        <v>3</v>
      </c>
      <c r="GZ25" s="4">
        <v>1</v>
      </c>
      <c r="HA25" s="4">
        <v>0</v>
      </c>
      <c r="HB25" s="4">
        <v>1</v>
      </c>
      <c r="HC25" s="4">
        <v>1</v>
      </c>
      <c r="HD25" s="4">
        <v>1</v>
      </c>
      <c r="HE25" s="4">
        <v>1</v>
      </c>
      <c r="HF25" s="4">
        <v>0</v>
      </c>
      <c r="HG25" s="4">
        <v>0</v>
      </c>
      <c r="HH25" s="4">
        <v>0</v>
      </c>
      <c r="HI25" s="4">
        <v>0</v>
      </c>
      <c r="HJ25" s="4">
        <v>6</v>
      </c>
      <c r="HK25" s="4">
        <v>2</v>
      </c>
      <c r="HL25" s="4">
        <v>4</v>
      </c>
      <c r="HM25" s="4">
        <v>0</v>
      </c>
      <c r="HN25" s="4">
        <v>0</v>
      </c>
      <c r="HO25" s="4">
        <v>0</v>
      </c>
      <c r="HP25" s="4">
        <v>0</v>
      </c>
      <c r="HQ25" s="4">
        <v>2</v>
      </c>
      <c r="HR25" s="4">
        <v>0</v>
      </c>
      <c r="HS25" s="4">
        <v>1</v>
      </c>
      <c r="HT25" s="4">
        <v>0</v>
      </c>
      <c r="HU25" s="4">
        <v>2</v>
      </c>
      <c r="HV25" s="4">
        <v>0</v>
      </c>
      <c r="HW25" s="4">
        <v>3</v>
      </c>
      <c r="HX25" s="4">
        <v>1</v>
      </c>
      <c r="HY25" s="4">
        <v>0</v>
      </c>
      <c r="HZ25" s="4">
        <v>0</v>
      </c>
      <c r="IA25" s="4">
        <v>3</v>
      </c>
      <c r="IB25" s="4">
        <v>1</v>
      </c>
      <c r="IC25" s="4">
        <v>0</v>
      </c>
      <c r="ID25" s="4">
        <v>1</v>
      </c>
      <c r="IE25" s="4">
        <v>3</v>
      </c>
      <c r="IF25" s="4">
        <v>2</v>
      </c>
      <c r="IG25" s="4">
        <v>3</v>
      </c>
      <c r="IH25" s="4">
        <v>12</v>
      </c>
      <c r="II25" s="4">
        <v>2</v>
      </c>
      <c r="IJ25" s="4">
        <v>5</v>
      </c>
      <c r="IK25" s="4">
        <v>0</v>
      </c>
      <c r="IL25" s="4">
        <v>1</v>
      </c>
      <c r="IM25" s="4">
        <v>0</v>
      </c>
      <c r="IN25" s="4">
        <v>1</v>
      </c>
      <c r="IO25" s="4">
        <v>1</v>
      </c>
      <c r="IP25" s="4">
        <v>1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1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1">
        <f t="shared" si="13"/>
        <v>0.83555555555555561</v>
      </c>
      <c r="LX25" s="1">
        <f t="shared" si="14"/>
        <v>7.1696225942673494E-3</v>
      </c>
      <c r="LY25" s="1">
        <f t="shared" si="15"/>
        <v>4.1777777777777775E-2</v>
      </c>
      <c r="LZ25" s="4">
        <v>0</v>
      </c>
      <c r="MA25" s="4">
        <v>3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1</v>
      </c>
      <c r="MM25" s="4">
        <v>0</v>
      </c>
      <c r="MN25" s="4">
        <v>0</v>
      </c>
      <c r="MO25" s="4">
        <v>3</v>
      </c>
      <c r="MP25" s="4">
        <v>0</v>
      </c>
      <c r="MQ25" s="4">
        <v>3</v>
      </c>
      <c r="MR25" s="4">
        <v>1</v>
      </c>
      <c r="MS25" s="4">
        <v>0</v>
      </c>
      <c r="MT25" s="4">
        <v>0</v>
      </c>
      <c r="MU25" s="4">
        <v>1</v>
      </c>
      <c r="MV25" s="4">
        <v>0</v>
      </c>
      <c r="MW25" s="4">
        <v>1</v>
      </c>
      <c r="MX25" s="4">
        <v>1</v>
      </c>
      <c r="MY25" s="4">
        <v>4</v>
      </c>
      <c r="MZ25" s="4">
        <v>18</v>
      </c>
      <c r="NA25" s="4">
        <v>1</v>
      </c>
      <c r="NB25" s="4">
        <v>4</v>
      </c>
      <c r="NC25" s="4">
        <v>1</v>
      </c>
      <c r="ND25" s="4">
        <v>0</v>
      </c>
      <c r="NE25" s="4">
        <v>2</v>
      </c>
      <c r="NF25" s="4">
        <v>1</v>
      </c>
      <c r="NG25" s="4">
        <v>1</v>
      </c>
      <c r="NH25" s="4">
        <v>1</v>
      </c>
      <c r="NI25" s="4">
        <v>3</v>
      </c>
      <c r="NJ25" s="4">
        <v>1</v>
      </c>
      <c r="NK25" s="4">
        <v>2</v>
      </c>
      <c r="NL25" s="4">
        <v>1</v>
      </c>
      <c r="NM25" s="4">
        <v>0</v>
      </c>
      <c r="NN25" s="4">
        <v>2</v>
      </c>
      <c r="NO25" s="4">
        <v>1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1</v>
      </c>
      <c r="NV25" s="4">
        <v>2</v>
      </c>
      <c r="NW25" s="4">
        <v>0</v>
      </c>
      <c r="NX25" s="4">
        <v>2</v>
      </c>
      <c r="NY25" s="4">
        <v>0</v>
      </c>
      <c r="NZ25" s="4">
        <v>0</v>
      </c>
      <c r="OA25" s="4">
        <v>0</v>
      </c>
      <c r="OB25" s="4">
        <v>3</v>
      </c>
      <c r="OC25" s="4">
        <v>1</v>
      </c>
      <c r="OD25" s="4">
        <v>2</v>
      </c>
      <c r="OE25" s="4">
        <v>1</v>
      </c>
      <c r="OF25" s="4">
        <v>1</v>
      </c>
      <c r="OG25" s="4">
        <v>3</v>
      </c>
      <c r="OH25" s="4">
        <v>2</v>
      </c>
      <c r="OI25" s="4">
        <v>1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1</v>
      </c>
      <c r="OQ25" s="4">
        <v>0</v>
      </c>
      <c r="OR25" s="4">
        <v>0</v>
      </c>
      <c r="OS25" s="4">
        <v>0</v>
      </c>
      <c r="OT25" s="4">
        <v>4</v>
      </c>
      <c r="OU25" s="4">
        <v>4</v>
      </c>
      <c r="OV25" s="4">
        <v>4</v>
      </c>
      <c r="OW25" s="4">
        <v>6</v>
      </c>
      <c r="OX25" s="4">
        <v>2</v>
      </c>
      <c r="OY25" s="4">
        <v>1</v>
      </c>
      <c r="OZ25" s="4">
        <v>3</v>
      </c>
      <c r="PA25" s="4">
        <v>1</v>
      </c>
      <c r="PB25" s="4">
        <v>4</v>
      </c>
      <c r="PC25" s="4">
        <v>0</v>
      </c>
      <c r="PD25" s="4">
        <v>14</v>
      </c>
      <c r="PE25" s="4">
        <v>5</v>
      </c>
      <c r="PF25" s="4">
        <v>6</v>
      </c>
      <c r="PG25" s="4">
        <v>3</v>
      </c>
      <c r="PH25" s="4">
        <v>2</v>
      </c>
      <c r="PI25" s="4">
        <v>7</v>
      </c>
      <c r="PJ25" s="4">
        <v>1</v>
      </c>
      <c r="PK25" s="4">
        <v>17</v>
      </c>
      <c r="PL25" s="4">
        <v>1</v>
      </c>
      <c r="PM25" s="4">
        <v>5</v>
      </c>
      <c r="PN25" s="4">
        <v>4</v>
      </c>
      <c r="PO25" s="4">
        <v>1</v>
      </c>
      <c r="PP25" s="4">
        <v>9</v>
      </c>
      <c r="PQ25" s="4">
        <v>1</v>
      </c>
      <c r="PR25" s="4">
        <v>8</v>
      </c>
      <c r="PS25" s="4">
        <v>14</v>
      </c>
      <c r="PT25" s="4">
        <v>3</v>
      </c>
      <c r="PU25" s="4">
        <v>0</v>
      </c>
      <c r="PV25" s="4">
        <v>6</v>
      </c>
      <c r="PW25" s="4">
        <v>0</v>
      </c>
      <c r="PX25" s="4">
        <v>7</v>
      </c>
      <c r="PY25" s="4">
        <v>6</v>
      </c>
      <c r="PZ25" s="4">
        <v>6</v>
      </c>
      <c r="QA25" s="4">
        <v>2</v>
      </c>
      <c r="QB25" s="4">
        <v>10</v>
      </c>
      <c r="QC25" s="4">
        <v>3</v>
      </c>
      <c r="QD25" s="4">
        <v>6</v>
      </c>
      <c r="QE25" s="4">
        <v>1</v>
      </c>
      <c r="QF25" s="4">
        <v>1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1">
        <f t="shared" si="16"/>
        <v>1.9318181818181819</v>
      </c>
      <c r="RC25" s="1">
        <f t="shared" si="17"/>
        <v>2.4680739651775925E-2</v>
      </c>
      <c r="RD25" s="1">
        <f t="shared" si="18"/>
        <v>9.6590909090909088E-2</v>
      </c>
      <c r="RE25" s="4">
        <v>5</v>
      </c>
      <c r="RF25" s="4">
        <v>0</v>
      </c>
      <c r="RG25" s="4">
        <v>1</v>
      </c>
      <c r="RH25" s="4">
        <v>0</v>
      </c>
      <c r="RI25" s="4">
        <v>2</v>
      </c>
      <c r="RJ25" s="4">
        <v>0</v>
      </c>
      <c r="RK25" s="4">
        <v>0</v>
      </c>
      <c r="RL25" s="4">
        <v>0</v>
      </c>
      <c r="RM25" s="4">
        <v>0</v>
      </c>
      <c r="RN25" s="4">
        <v>1</v>
      </c>
      <c r="RO25" s="4">
        <v>1</v>
      </c>
      <c r="RP25" s="4">
        <v>1</v>
      </c>
      <c r="RQ25" s="4">
        <v>0</v>
      </c>
      <c r="RR25" s="4">
        <v>1</v>
      </c>
      <c r="RS25" s="4">
        <v>1</v>
      </c>
      <c r="RT25" s="4">
        <v>1</v>
      </c>
      <c r="RU25" s="4">
        <v>0</v>
      </c>
      <c r="RV25" s="4">
        <v>4</v>
      </c>
      <c r="RW25" s="4">
        <v>1</v>
      </c>
      <c r="RX25" s="4">
        <v>2</v>
      </c>
      <c r="RY25" s="1">
        <f t="shared" si="19"/>
        <v>1.05</v>
      </c>
      <c r="RZ25" s="1">
        <f t="shared" si="20"/>
        <v>6.7813599008799963E-2</v>
      </c>
      <c r="SA25" s="1">
        <f t="shared" si="21"/>
        <v>5.2499999999999998E-2</v>
      </c>
      <c r="SB25" s="4">
        <v>5</v>
      </c>
      <c r="SC25" s="4">
        <v>2</v>
      </c>
      <c r="SD25" s="4">
        <v>1</v>
      </c>
      <c r="SE25" s="4">
        <v>0</v>
      </c>
      <c r="SF25" s="4">
        <v>0</v>
      </c>
      <c r="SG25" s="4">
        <v>16</v>
      </c>
      <c r="SH25" s="4">
        <v>0</v>
      </c>
      <c r="SI25" s="4">
        <v>2</v>
      </c>
      <c r="SJ25" s="4">
        <v>0</v>
      </c>
      <c r="SK25" s="4">
        <v>8</v>
      </c>
      <c r="SL25" s="4">
        <v>0</v>
      </c>
      <c r="SM25" s="4">
        <v>1</v>
      </c>
      <c r="SN25" s="4">
        <v>1</v>
      </c>
      <c r="SO25" s="4">
        <v>0</v>
      </c>
      <c r="SP25" s="4">
        <v>1</v>
      </c>
      <c r="SQ25" s="4">
        <v>0</v>
      </c>
      <c r="SR25" s="4">
        <v>0</v>
      </c>
      <c r="SS25" s="4">
        <v>0</v>
      </c>
      <c r="ST25" s="4">
        <v>1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1</v>
      </c>
      <c r="TB25" s="4">
        <v>2</v>
      </c>
      <c r="TC25" s="4">
        <v>4</v>
      </c>
      <c r="TD25" s="4">
        <v>23</v>
      </c>
      <c r="TE25" s="4">
        <v>19</v>
      </c>
      <c r="TF25" s="4">
        <v>3</v>
      </c>
      <c r="TG25" s="4">
        <v>4</v>
      </c>
      <c r="TH25" s="4">
        <v>0</v>
      </c>
      <c r="TI25" s="4">
        <v>2</v>
      </c>
      <c r="TJ25" s="4">
        <v>0</v>
      </c>
      <c r="TK25" s="4">
        <v>1</v>
      </c>
      <c r="TL25" s="4">
        <v>2</v>
      </c>
      <c r="TM25" s="4">
        <v>1</v>
      </c>
      <c r="TN25" s="4">
        <v>1</v>
      </c>
      <c r="TO25" s="4">
        <v>0</v>
      </c>
      <c r="TP25" s="4">
        <v>2</v>
      </c>
      <c r="TQ25" s="4">
        <v>2</v>
      </c>
      <c r="TR25" s="4">
        <v>0</v>
      </c>
      <c r="TS25" s="4">
        <v>1</v>
      </c>
      <c r="TT25" s="4">
        <v>1</v>
      </c>
      <c r="TU25" s="4">
        <v>0</v>
      </c>
      <c r="TV25" s="4">
        <v>0</v>
      </c>
      <c r="TW25" s="4">
        <v>0</v>
      </c>
      <c r="TX25" s="4">
        <v>0</v>
      </c>
      <c r="TY25" s="4">
        <v>1</v>
      </c>
      <c r="TZ25" s="4">
        <v>1</v>
      </c>
      <c r="UA25" s="4">
        <v>1</v>
      </c>
      <c r="UB25" s="4">
        <v>0</v>
      </c>
      <c r="UC25" s="4">
        <v>0</v>
      </c>
      <c r="UD25" s="4">
        <v>0</v>
      </c>
      <c r="UE25" s="4">
        <v>1</v>
      </c>
      <c r="UF25" s="4">
        <v>4</v>
      </c>
      <c r="UG25" s="4">
        <v>0</v>
      </c>
      <c r="UH25" s="4">
        <v>2</v>
      </c>
      <c r="UI25" s="4">
        <v>0</v>
      </c>
      <c r="UJ25" s="4">
        <v>1</v>
      </c>
      <c r="UK25" s="4">
        <v>1</v>
      </c>
      <c r="UL25" s="4">
        <v>0</v>
      </c>
      <c r="UM25" s="4">
        <v>0</v>
      </c>
      <c r="UN25" s="4">
        <v>0</v>
      </c>
      <c r="UO25" s="4">
        <v>0</v>
      </c>
      <c r="UP25" s="4">
        <v>2</v>
      </c>
      <c r="UQ25" s="4">
        <v>0</v>
      </c>
      <c r="UR25" s="4">
        <v>0</v>
      </c>
      <c r="US25" s="4">
        <v>1</v>
      </c>
      <c r="UT25" s="4">
        <v>5</v>
      </c>
      <c r="UU25" s="4">
        <v>1</v>
      </c>
      <c r="UV25" s="4">
        <v>0</v>
      </c>
      <c r="UW25" s="4">
        <v>0</v>
      </c>
      <c r="UX25" s="4">
        <v>0</v>
      </c>
      <c r="UY25" s="4">
        <v>2</v>
      </c>
      <c r="UZ25" s="4">
        <v>0</v>
      </c>
      <c r="VA25" s="4">
        <v>0</v>
      </c>
      <c r="VB25" s="4">
        <v>3</v>
      </c>
      <c r="VC25" s="4">
        <v>0</v>
      </c>
      <c r="VD25" s="4">
        <v>0</v>
      </c>
      <c r="VE25" s="4">
        <v>0</v>
      </c>
      <c r="VF25" s="4">
        <v>0</v>
      </c>
      <c r="VG25" s="4">
        <v>1</v>
      </c>
      <c r="VH25" s="4">
        <v>0</v>
      </c>
      <c r="VI25" s="4">
        <v>0</v>
      </c>
      <c r="VJ25" s="4">
        <v>4</v>
      </c>
      <c r="VK25" s="4">
        <v>0</v>
      </c>
      <c r="VL25" s="4">
        <v>4</v>
      </c>
      <c r="VM25" s="4">
        <v>2</v>
      </c>
      <c r="VN25" s="4">
        <v>0</v>
      </c>
      <c r="VO25" s="4">
        <v>0</v>
      </c>
      <c r="VP25" s="4">
        <v>2</v>
      </c>
      <c r="VQ25" s="4">
        <v>0</v>
      </c>
      <c r="VR25" s="4">
        <v>0</v>
      </c>
      <c r="VS25" s="4">
        <v>0</v>
      </c>
      <c r="VT25" s="4">
        <v>2</v>
      </c>
      <c r="VU25" s="4">
        <v>0</v>
      </c>
      <c r="VV25" s="4">
        <v>2</v>
      </c>
      <c r="VW25" s="4">
        <v>0</v>
      </c>
      <c r="VX25" s="4">
        <v>4</v>
      </c>
      <c r="VY25" s="4">
        <v>0</v>
      </c>
      <c r="VZ25" s="4">
        <v>3</v>
      </c>
      <c r="WA25" s="4">
        <v>1</v>
      </c>
      <c r="WB25" s="4">
        <v>2</v>
      </c>
      <c r="WC25" s="4">
        <v>0</v>
      </c>
      <c r="WD25" s="4">
        <v>3</v>
      </c>
      <c r="WE25" s="4">
        <v>1</v>
      </c>
      <c r="WF25" s="4">
        <v>0</v>
      </c>
      <c r="WG25" s="4">
        <v>7</v>
      </c>
      <c r="WH25" s="4">
        <v>1</v>
      </c>
      <c r="WI25" s="4">
        <v>1</v>
      </c>
      <c r="WJ25" s="4">
        <v>2</v>
      </c>
      <c r="WK25" s="4">
        <v>1</v>
      </c>
      <c r="WL25" s="4">
        <v>3</v>
      </c>
      <c r="WM25" s="4">
        <v>13</v>
      </c>
      <c r="WN25" s="4">
        <v>3</v>
      </c>
      <c r="WO25" s="4">
        <v>1</v>
      </c>
      <c r="WP25" s="4">
        <v>0</v>
      </c>
      <c r="WQ25" s="4">
        <v>1</v>
      </c>
      <c r="WR25" s="4">
        <v>1</v>
      </c>
      <c r="WS25" s="4">
        <v>0</v>
      </c>
      <c r="WT25" s="4">
        <v>1</v>
      </c>
      <c r="WU25" s="4">
        <v>0</v>
      </c>
      <c r="WV25" s="4">
        <v>5</v>
      </c>
      <c r="WW25" s="4">
        <v>0</v>
      </c>
      <c r="WX25" s="4">
        <v>2</v>
      </c>
      <c r="WY25" s="4">
        <v>2</v>
      </c>
      <c r="WZ25" s="4">
        <v>7</v>
      </c>
      <c r="XA25" s="4">
        <v>1</v>
      </c>
      <c r="XB25" s="1">
        <f t="shared" si="22"/>
        <v>1.6615384615384616</v>
      </c>
      <c r="XC25" s="1">
        <f t="shared" si="23"/>
        <v>2.5746126510163992E-2</v>
      </c>
      <c r="XD25" s="1">
        <f t="shared" si="24"/>
        <v>8.3076923076923076E-2</v>
      </c>
      <c r="XE25" s="4">
        <v>874</v>
      </c>
    </row>
    <row r="26" spans="1:629">
      <c r="A26" s="3" t="s">
        <v>638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1">
        <f t="shared" si="0"/>
        <v>1.7857142857142856E-2</v>
      </c>
      <c r="BG26" s="1">
        <f t="shared" si="1"/>
        <v>2.3862610885037891E-3</v>
      </c>
      <c r="BH26" s="1">
        <f t="shared" si="2"/>
        <v>8.9285714285714283E-4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1">
        <f t="shared" si="3"/>
        <v>0</v>
      </c>
      <c r="BU26" s="1">
        <f t="shared" si="4"/>
        <v>0</v>
      </c>
      <c r="BV26" s="1">
        <f t="shared" si="5"/>
        <v>0</v>
      </c>
      <c r="BW26" s="4">
        <v>0</v>
      </c>
      <c r="BX26" s="4">
        <v>0</v>
      </c>
      <c r="BY26" s="4">
        <v>0</v>
      </c>
      <c r="BZ26" s="4">
        <v>0</v>
      </c>
      <c r="CA26" s="1">
        <f t="shared" si="6"/>
        <v>0</v>
      </c>
      <c r="CB26" s="1">
        <f t="shared" si="7"/>
        <v>0</v>
      </c>
      <c r="CC26" s="1">
        <f t="shared" si="8"/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1">
        <f t="shared" si="9"/>
        <v>0</v>
      </c>
      <c r="CZ26" s="1">
        <f t="shared" si="10"/>
        <v>0</v>
      </c>
      <c r="DA26" s="1">
        <f t="shared" si="11"/>
        <v>0</v>
      </c>
      <c r="DB26" s="4">
        <v>0</v>
      </c>
      <c r="DC26" s="5" t="s">
        <v>614</v>
      </c>
      <c r="DD26" s="5" t="s">
        <v>614</v>
      </c>
      <c r="DE26" s="1">
        <f t="shared" si="12"/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1">
        <f t="shared" si="13"/>
        <v>0</v>
      </c>
      <c r="LX26" s="1">
        <f t="shared" si="14"/>
        <v>0</v>
      </c>
      <c r="LY26" s="1">
        <f t="shared" si="15"/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1">
        <f t="shared" si="16"/>
        <v>0</v>
      </c>
      <c r="RC26" s="1">
        <f t="shared" si="17"/>
        <v>0</v>
      </c>
      <c r="RD26" s="1">
        <f t="shared" si="18"/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1">
        <f t="shared" si="19"/>
        <v>0</v>
      </c>
      <c r="RZ26" s="1">
        <f t="shared" si="20"/>
        <v>0</v>
      </c>
      <c r="SA26" s="1">
        <f t="shared" si="21"/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1">
        <f t="shared" si="22"/>
        <v>0</v>
      </c>
      <c r="XC26" s="1">
        <f t="shared" si="23"/>
        <v>0</v>
      </c>
      <c r="XD26" s="1">
        <f t="shared" si="24"/>
        <v>0</v>
      </c>
      <c r="XE26" s="4">
        <v>1</v>
      </c>
    </row>
    <row r="27" spans="1:629">
      <c r="A27" s="3" t="s">
        <v>639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1">
        <f t="shared" si="0"/>
        <v>0</v>
      </c>
      <c r="BG27" s="1">
        <f t="shared" si="1"/>
        <v>0</v>
      </c>
      <c r="BH27" s="1">
        <f t="shared" si="2"/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1">
        <f t="shared" si="3"/>
        <v>0</v>
      </c>
      <c r="BU27" s="1">
        <f t="shared" si="4"/>
        <v>0</v>
      </c>
      <c r="BV27" s="1">
        <f t="shared" si="5"/>
        <v>0</v>
      </c>
      <c r="BW27" s="4">
        <v>0</v>
      </c>
      <c r="BX27" s="4">
        <v>0</v>
      </c>
      <c r="BY27" s="4">
        <v>0</v>
      </c>
      <c r="BZ27" s="4">
        <v>0</v>
      </c>
      <c r="CA27" s="1">
        <f t="shared" si="6"/>
        <v>0</v>
      </c>
      <c r="CB27" s="1">
        <f t="shared" si="7"/>
        <v>0</v>
      </c>
      <c r="CC27" s="1">
        <f t="shared" si="8"/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1">
        <f t="shared" si="9"/>
        <v>0</v>
      </c>
      <c r="CZ27" s="1">
        <f t="shared" si="10"/>
        <v>0</v>
      </c>
      <c r="DA27" s="1">
        <f t="shared" si="11"/>
        <v>0</v>
      </c>
      <c r="DB27" s="4">
        <v>0</v>
      </c>
      <c r="DC27" s="5" t="s">
        <v>614</v>
      </c>
      <c r="DD27" s="5" t="s">
        <v>614</v>
      </c>
      <c r="DE27" s="1">
        <f t="shared" si="12"/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1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1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1">
        <f t="shared" si="13"/>
        <v>8.8888888888888889E-3</v>
      </c>
      <c r="LX27" s="1">
        <f t="shared" si="14"/>
        <v>4.1808986804525743E-4</v>
      </c>
      <c r="LY27" s="1">
        <f t="shared" si="15"/>
        <v>4.4444444444444447E-4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1">
        <f t="shared" si="16"/>
        <v>0</v>
      </c>
      <c r="RC27" s="1">
        <f t="shared" si="17"/>
        <v>0</v>
      </c>
      <c r="RD27" s="1">
        <f t="shared" si="18"/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1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1">
        <f t="shared" si="19"/>
        <v>0.05</v>
      </c>
      <c r="RZ27" s="1">
        <f t="shared" si="20"/>
        <v>1.1180339887498949E-2</v>
      </c>
      <c r="SA27" s="1">
        <f t="shared" si="21"/>
        <v>2.5000000000000001E-3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1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1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1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1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1">
        <f t="shared" si="22"/>
        <v>3.0769230769230771E-2</v>
      </c>
      <c r="XC27" s="1">
        <f t="shared" si="23"/>
        <v>1.3335379659704448E-3</v>
      </c>
      <c r="XD27" s="1">
        <f t="shared" si="24"/>
        <v>1.5384615384615385E-3</v>
      </c>
      <c r="XE27" s="4">
        <v>7</v>
      </c>
    </row>
    <row r="28" spans="1:629">
      <c r="A28" s="3" t="s">
        <v>640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1">
        <f t="shared" si="0"/>
        <v>0</v>
      </c>
      <c r="BG28" s="1">
        <f t="shared" si="1"/>
        <v>0</v>
      </c>
      <c r="BH28" s="1">
        <f t="shared" si="2"/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1">
        <f t="shared" si="3"/>
        <v>0</v>
      </c>
      <c r="BU28" s="1">
        <f t="shared" si="4"/>
        <v>0</v>
      </c>
      <c r="BV28" s="1">
        <f t="shared" si="5"/>
        <v>0</v>
      </c>
      <c r="BW28" s="4">
        <v>0</v>
      </c>
      <c r="BX28" s="4">
        <v>0</v>
      </c>
      <c r="BY28" s="4">
        <v>0</v>
      </c>
      <c r="BZ28" s="4">
        <v>0</v>
      </c>
      <c r="CA28" s="1">
        <f t="shared" si="6"/>
        <v>0</v>
      </c>
      <c r="CB28" s="1">
        <f t="shared" si="7"/>
        <v>0</v>
      </c>
      <c r="CC28" s="1">
        <f t="shared" si="8"/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1">
        <f t="shared" si="9"/>
        <v>0</v>
      </c>
      <c r="CZ28" s="1">
        <f t="shared" si="10"/>
        <v>0</v>
      </c>
      <c r="DA28" s="1">
        <f t="shared" si="11"/>
        <v>0</v>
      </c>
      <c r="DB28" s="4">
        <v>0</v>
      </c>
      <c r="DC28" s="5" t="s">
        <v>614</v>
      </c>
      <c r="DD28" s="5" t="s">
        <v>614</v>
      </c>
      <c r="DE28" s="1">
        <f t="shared" si="12"/>
        <v>0</v>
      </c>
      <c r="DF28" s="4">
        <v>0</v>
      </c>
      <c r="DG28" s="4">
        <v>1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0</v>
      </c>
      <c r="GU28" s="4">
        <v>0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4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4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0</v>
      </c>
      <c r="IF28" s="4">
        <v>0</v>
      </c>
      <c r="IG28" s="4">
        <v>0</v>
      </c>
      <c r="IH28" s="4">
        <v>0</v>
      </c>
      <c r="II28" s="4">
        <v>0</v>
      </c>
      <c r="IJ28" s="4">
        <v>0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4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4">
        <v>0</v>
      </c>
      <c r="JU28" s="4">
        <v>0</v>
      </c>
      <c r="JV28" s="4">
        <v>0</v>
      </c>
      <c r="JW28" s="4">
        <v>0</v>
      </c>
      <c r="JX28" s="4">
        <v>0</v>
      </c>
      <c r="JY28" s="4">
        <v>0</v>
      </c>
      <c r="JZ28" s="4">
        <v>0</v>
      </c>
      <c r="KA28" s="4">
        <v>0</v>
      </c>
      <c r="KB28" s="4">
        <v>0</v>
      </c>
      <c r="KC28" s="4">
        <v>0</v>
      </c>
      <c r="KD28" s="4">
        <v>0</v>
      </c>
      <c r="KE28" s="4">
        <v>0</v>
      </c>
      <c r="KF28" s="4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4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4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4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1">
        <f t="shared" si="13"/>
        <v>4.4444444444444444E-3</v>
      </c>
      <c r="LX28" s="1">
        <f t="shared" si="14"/>
        <v>2.9629629629629629E-4</v>
      </c>
      <c r="LY28" s="1">
        <f t="shared" si="15"/>
        <v>2.2222222222222223E-4</v>
      </c>
      <c r="LZ28" s="4">
        <v>0</v>
      </c>
      <c r="MA28" s="4">
        <v>0</v>
      </c>
      <c r="MB28" s="4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4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0</v>
      </c>
      <c r="MZ28" s="4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4">
        <v>0</v>
      </c>
      <c r="NM28" s="4">
        <v>0</v>
      </c>
      <c r="NN28" s="4">
        <v>0</v>
      </c>
      <c r="NO28" s="4">
        <v>0</v>
      </c>
      <c r="NP28" s="4">
        <v>0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4">
        <v>0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0</v>
      </c>
      <c r="OI28" s="4">
        <v>0</v>
      </c>
      <c r="OJ28" s="4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4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4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4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4">
        <v>0</v>
      </c>
      <c r="QF28" s="4">
        <v>0</v>
      </c>
      <c r="QG28" s="4">
        <v>0</v>
      </c>
      <c r="QH28" s="4">
        <v>0</v>
      </c>
      <c r="QI28" s="4">
        <v>0</v>
      </c>
      <c r="QJ28" s="4">
        <v>0</v>
      </c>
      <c r="QK28" s="4">
        <v>0</v>
      </c>
      <c r="QL28" s="4">
        <v>0</v>
      </c>
      <c r="QM28" s="4">
        <v>0</v>
      </c>
      <c r="QN28" s="4">
        <v>0</v>
      </c>
      <c r="QO28" s="4">
        <v>0</v>
      </c>
      <c r="QP28" s="4">
        <v>0</v>
      </c>
      <c r="QQ28" s="4">
        <v>0</v>
      </c>
      <c r="QR28" s="4">
        <v>0</v>
      </c>
      <c r="QS28" s="4">
        <v>0</v>
      </c>
      <c r="QT28" s="4">
        <v>0</v>
      </c>
      <c r="QU28" s="4">
        <v>0</v>
      </c>
      <c r="QV28" s="4">
        <v>0</v>
      </c>
      <c r="QW28" s="4">
        <v>0</v>
      </c>
      <c r="QX28" s="4">
        <v>0</v>
      </c>
      <c r="QY28" s="4">
        <v>0</v>
      </c>
      <c r="QZ28" s="4">
        <v>0</v>
      </c>
      <c r="RA28" s="4">
        <v>0</v>
      </c>
      <c r="RB28" s="1">
        <f t="shared" si="16"/>
        <v>0</v>
      </c>
      <c r="RC28" s="1">
        <f t="shared" si="17"/>
        <v>0</v>
      </c>
      <c r="RD28" s="1">
        <f t="shared" si="18"/>
        <v>0</v>
      </c>
      <c r="RE28" s="4">
        <v>0</v>
      </c>
      <c r="RF28" s="4">
        <v>0</v>
      </c>
      <c r="RG28" s="4">
        <v>0</v>
      </c>
      <c r="RH28" s="4">
        <v>0</v>
      </c>
      <c r="RI28" s="4">
        <v>0</v>
      </c>
      <c r="RJ28" s="4">
        <v>0</v>
      </c>
      <c r="RK28" s="4">
        <v>0</v>
      </c>
      <c r="RL28" s="4">
        <v>0</v>
      </c>
      <c r="RM28" s="4">
        <v>0</v>
      </c>
      <c r="RN28" s="4">
        <v>0</v>
      </c>
      <c r="RO28" s="4">
        <v>0</v>
      </c>
      <c r="RP28" s="4">
        <v>0</v>
      </c>
      <c r="RQ28" s="4">
        <v>0</v>
      </c>
      <c r="RR28" s="4">
        <v>0</v>
      </c>
      <c r="RS28" s="4">
        <v>0</v>
      </c>
      <c r="RT28" s="4">
        <v>0</v>
      </c>
      <c r="RU28" s="4">
        <v>0</v>
      </c>
      <c r="RV28" s="4">
        <v>0</v>
      </c>
      <c r="RW28" s="4">
        <v>0</v>
      </c>
      <c r="RX28" s="4">
        <v>0</v>
      </c>
      <c r="RY28" s="1">
        <f t="shared" si="19"/>
        <v>0</v>
      </c>
      <c r="RZ28" s="1">
        <f t="shared" si="20"/>
        <v>0</v>
      </c>
      <c r="SA28" s="1">
        <f t="shared" si="21"/>
        <v>0</v>
      </c>
      <c r="SB28" s="4">
        <v>0</v>
      </c>
      <c r="SC28" s="4">
        <v>0</v>
      </c>
      <c r="SD28" s="4">
        <v>0</v>
      </c>
      <c r="SE28" s="4">
        <v>0</v>
      </c>
      <c r="SF28" s="4">
        <v>0</v>
      </c>
      <c r="SG28" s="4">
        <v>0</v>
      </c>
      <c r="SH28" s="4">
        <v>0</v>
      </c>
      <c r="SI28" s="4">
        <v>0</v>
      </c>
      <c r="SJ28" s="4">
        <v>0</v>
      </c>
      <c r="SK28" s="4">
        <v>0</v>
      </c>
      <c r="SL28" s="4">
        <v>0</v>
      </c>
      <c r="SM28" s="4">
        <v>0</v>
      </c>
      <c r="SN28" s="4">
        <v>0</v>
      </c>
      <c r="SO28" s="4">
        <v>0</v>
      </c>
      <c r="SP28" s="4">
        <v>0</v>
      </c>
      <c r="SQ28" s="4">
        <v>0</v>
      </c>
      <c r="SR28" s="4">
        <v>0</v>
      </c>
      <c r="SS28" s="4">
        <v>0</v>
      </c>
      <c r="ST28" s="4">
        <v>0</v>
      </c>
      <c r="SU28" s="4">
        <v>0</v>
      </c>
      <c r="SV28" s="4">
        <v>0</v>
      </c>
      <c r="SW28" s="4">
        <v>0</v>
      </c>
      <c r="SX28" s="4">
        <v>0</v>
      </c>
      <c r="SY28" s="4">
        <v>0</v>
      </c>
      <c r="SZ28" s="4">
        <v>0</v>
      </c>
      <c r="TA28" s="4">
        <v>0</v>
      </c>
      <c r="TB28" s="4">
        <v>0</v>
      </c>
      <c r="TC28" s="4">
        <v>0</v>
      </c>
      <c r="TD28" s="4">
        <v>1</v>
      </c>
      <c r="TE28" s="4">
        <v>0</v>
      </c>
      <c r="TF28" s="4">
        <v>0</v>
      </c>
      <c r="TG28" s="4">
        <v>0</v>
      </c>
      <c r="TH28" s="4">
        <v>0</v>
      </c>
      <c r="TI28" s="4">
        <v>0</v>
      </c>
      <c r="TJ28" s="4">
        <v>0</v>
      </c>
      <c r="TK28" s="4">
        <v>0</v>
      </c>
      <c r="TL28" s="4">
        <v>0</v>
      </c>
      <c r="TM28" s="4">
        <v>0</v>
      </c>
      <c r="TN28" s="4">
        <v>0</v>
      </c>
      <c r="TO28" s="4">
        <v>0</v>
      </c>
      <c r="TP28" s="4">
        <v>0</v>
      </c>
      <c r="TQ28" s="4">
        <v>0</v>
      </c>
      <c r="TR28" s="4">
        <v>0</v>
      </c>
      <c r="TS28" s="4">
        <v>0</v>
      </c>
      <c r="TT28" s="4">
        <v>0</v>
      </c>
      <c r="TU28" s="4">
        <v>0</v>
      </c>
      <c r="TV28" s="4">
        <v>0</v>
      </c>
      <c r="TW28" s="4">
        <v>0</v>
      </c>
      <c r="TX28" s="4">
        <v>0</v>
      </c>
      <c r="TY28" s="4">
        <v>0</v>
      </c>
      <c r="TZ28" s="4">
        <v>0</v>
      </c>
      <c r="UA28" s="4">
        <v>0</v>
      </c>
      <c r="UB28" s="4">
        <v>0</v>
      </c>
      <c r="UC28" s="4">
        <v>0</v>
      </c>
      <c r="UD28" s="4">
        <v>0</v>
      </c>
      <c r="UE28" s="4">
        <v>0</v>
      </c>
      <c r="UF28" s="4">
        <v>0</v>
      </c>
      <c r="UG28" s="4">
        <v>0</v>
      </c>
      <c r="UH28" s="4">
        <v>0</v>
      </c>
      <c r="UI28" s="4">
        <v>0</v>
      </c>
      <c r="UJ28" s="4">
        <v>0</v>
      </c>
      <c r="UK28" s="4">
        <v>0</v>
      </c>
      <c r="UL28" s="4">
        <v>0</v>
      </c>
      <c r="UM28" s="4">
        <v>0</v>
      </c>
      <c r="UN28" s="4">
        <v>0</v>
      </c>
      <c r="UO28" s="4">
        <v>0</v>
      </c>
      <c r="UP28" s="4">
        <v>0</v>
      </c>
      <c r="UQ28" s="4">
        <v>0</v>
      </c>
      <c r="UR28" s="4">
        <v>0</v>
      </c>
      <c r="US28" s="4">
        <v>0</v>
      </c>
      <c r="UT28" s="4">
        <v>0</v>
      </c>
      <c r="UU28" s="4">
        <v>0</v>
      </c>
      <c r="UV28" s="4">
        <v>0</v>
      </c>
      <c r="UW28" s="4">
        <v>0</v>
      </c>
      <c r="UX28" s="4">
        <v>0</v>
      </c>
      <c r="UY28" s="4">
        <v>0</v>
      </c>
      <c r="UZ28" s="4">
        <v>0</v>
      </c>
      <c r="VA28" s="4">
        <v>0</v>
      </c>
      <c r="VB28" s="4">
        <v>0</v>
      </c>
      <c r="VC28" s="4">
        <v>0</v>
      </c>
      <c r="VD28" s="4">
        <v>0</v>
      </c>
      <c r="VE28" s="4">
        <v>0</v>
      </c>
      <c r="VF28" s="4">
        <v>0</v>
      </c>
      <c r="VG28" s="4">
        <v>0</v>
      </c>
      <c r="VH28" s="4">
        <v>0</v>
      </c>
      <c r="VI28" s="4">
        <v>0</v>
      </c>
      <c r="VJ28" s="4">
        <v>0</v>
      </c>
      <c r="VK28" s="4">
        <v>0</v>
      </c>
      <c r="VL28" s="4">
        <v>0</v>
      </c>
      <c r="VM28" s="4">
        <v>0</v>
      </c>
      <c r="VN28" s="4">
        <v>0</v>
      </c>
      <c r="VO28" s="4">
        <v>0</v>
      </c>
      <c r="VP28" s="4">
        <v>0</v>
      </c>
      <c r="VQ28" s="4">
        <v>0</v>
      </c>
      <c r="VR28" s="4">
        <v>0</v>
      </c>
      <c r="VS28" s="4">
        <v>0</v>
      </c>
      <c r="VT28" s="4">
        <v>0</v>
      </c>
      <c r="VU28" s="4">
        <v>0</v>
      </c>
      <c r="VV28" s="4">
        <v>0</v>
      </c>
      <c r="VW28" s="4">
        <v>0</v>
      </c>
      <c r="VX28" s="4">
        <v>0</v>
      </c>
      <c r="VY28" s="4">
        <v>0</v>
      </c>
      <c r="VZ28" s="4">
        <v>0</v>
      </c>
      <c r="WA28" s="4">
        <v>0</v>
      </c>
      <c r="WB28" s="4">
        <v>0</v>
      </c>
      <c r="WC28" s="4">
        <v>0</v>
      </c>
      <c r="WD28" s="4">
        <v>0</v>
      </c>
      <c r="WE28" s="4">
        <v>0</v>
      </c>
      <c r="WF28" s="4">
        <v>0</v>
      </c>
      <c r="WG28" s="4">
        <v>0</v>
      </c>
      <c r="WH28" s="4">
        <v>0</v>
      </c>
      <c r="WI28" s="4">
        <v>0</v>
      </c>
      <c r="WJ28" s="4">
        <v>0</v>
      </c>
      <c r="WK28" s="4">
        <v>0</v>
      </c>
      <c r="WL28" s="4">
        <v>0</v>
      </c>
      <c r="WM28" s="4">
        <v>0</v>
      </c>
      <c r="WN28" s="4">
        <v>0</v>
      </c>
      <c r="WO28" s="4">
        <v>0</v>
      </c>
      <c r="WP28" s="4">
        <v>0</v>
      </c>
      <c r="WQ28" s="4">
        <v>0</v>
      </c>
      <c r="WR28" s="4">
        <v>0</v>
      </c>
      <c r="WS28" s="4">
        <v>0</v>
      </c>
      <c r="WT28" s="4">
        <v>0</v>
      </c>
      <c r="WU28" s="4">
        <v>1</v>
      </c>
      <c r="WV28" s="4">
        <v>0</v>
      </c>
      <c r="WW28" s="4">
        <v>0</v>
      </c>
      <c r="WX28" s="4">
        <v>0</v>
      </c>
      <c r="WY28" s="4">
        <v>0</v>
      </c>
      <c r="WZ28" s="4">
        <v>0</v>
      </c>
      <c r="XA28" s="4">
        <v>0</v>
      </c>
      <c r="XB28" s="1">
        <f t="shared" si="22"/>
        <v>1.5384615384615385E-2</v>
      </c>
      <c r="XC28" s="1">
        <f t="shared" si="23"/>
        <v>9.5040803446034508E-4</v>
      </c>
      <c r="XD28" s="1">
        <f t="shared" si="24"/>
        <v>7.6923076923076923E-4</v>
      </c>
      <c r="XE28" s="4">
        <v>3</v>
      </c>
    </row>
    <row r="29" spans="1:629">
      <c r="A29" s="3" t="s">
        <v>641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4</v>
      </c>
      <c r="AD29" s="4">
        <v>0</v>
      </c>
      <c r="AE29" s="4">
        <v>0</v>
      </c>
      <c r="AF29" s="4">
        <v>0</v>
      </c>
      <c r="AG29" s="4">
        <v>0</v>
      </c>
      <c r="AH29" s="4">
        <v>1</v>
      </c>
      <c r="AI29" s="4">
        <v>0</v>
      </c>
      <c r="AJ29" s="4">
        <v>0</v>
      </c>
      <c r="AK29" s="4">
        <v>0</v>
      </c>
      <c r="AL29" s="4">
        <v>0</v>
      </c>
      <c r="AM29" s="4">
        <v>1</v>
      </c>
      <c r="AN29" s="4">
        <v>1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1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1">
        <f t="shared" si="0"/>
        <v>0.14285714285714285</v>
      </c>
      <c r="BG29" s="1">
        <f t="shared" si="1"/>
        <v>1.0456072210162856E-2</v>
      </c>
      <c r="BH29" s="1">
        <f t="shared" si="2"/>
        <v>7.1428571428571426E-3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1</v>
      </c>
      <c r="BS29" s="4">
        <v>0</v>
      </c>
      <c r="BT29" s="1">
        <f t="shared" si="3"/>
        <v>9.0909090909090912E-2</v>
      </c>
      <c r="BU29" s="1">
        <f t="shared" si="4"/>
        <v>2.7410122234342148E-2</v>
      </c>
      <c r="BV29" s="1">
        <f t="shared" si="5"/>
        <v>4.5454545454545452E-3</v>
      </c>
      <c r="BW29" s="4">
        <v>0</v>
      </c>
      <c r="BX29" s="4">
        <v>0</v>
      </c>
      <c r="BY29" s="4">
        <v>0</v>
      </c>
      <c r="BZ29" s="4">
        <v>0</v>
      </c>
      <c r="CA29" s="1">
        <f t="shared" si="6"/>
        <v>0</v>
      </c>
      <c r="CB29" s="1">
        <f t="shared" si="7"/>
        <v>0</v>
      </c>
      <c r="CC29" s="1">
        <f t="shared" si="8"/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1">
        <f t="shared" si="9"/>
        <v>0</v>
      </c>
      <c r="CZ29" s="1">
        <f t="shared" si="10"/>
        <v>0</v>
      </c>
      <c r="DA29" s="1">
        <f t="shared" si="11"/>
        <v>0</v>
      </c>
      <c r="DB29" s="4">
        <v>3</v>
      </c>
      <c r="DC29" s="5" t="s">
        <v>614</v>
      </c>
      <c r="DD29" s="5" t="s">
        <v>614</v>
      </c>
      <c r="DE29" s="1">
        <f t="shared" si="12"/>
        <v>1.9230769230769232E-3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1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1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1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1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1</v>
      </c>
      <c r="GV29" s="4">
        <v>0</v>
      </c>
      <c r="GW29" s="4">
        <v>0</v>
      </c>
      <c r="GX29" s="4">
        <v>0</v>
      </c>
      <c r="GY29" s="4">
        <v>0</v>
      </c>
      <c r="GZ29" s="4">
        <v>1</v>
      </c>
      <c r="HA29" s="4">
        <v>0</v>
      </c>
      <c r="HB29" s="4">
        <v>2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4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4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4">
        <v>0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1</v>
      </c>
      <c r="JH29" s="4">
        <v>0</v>
      </c>
      <c r="JI29" s="4">
        <v>1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4">
        <v>0</v>
      </c>
      <c r="JU29" s="4">
        <v>0</v>
      </c>
      <c r="JV29" s="4">
        <v>0</v>
      </c>
      <c r="JW29" s="4">
        <v>0</v>
      </c>
      <c r="JX29" s="4">
        <v>0</v>
      </c>
      <c r="JY29" s="4">
        <v>0</v>
      </c>
      <c r="JZ29" s="4">
        <v>0</v>
      </c>
      <c r="KA29" s="4">
        <v>0</v>
      </c>
      <c r="KB29" s="4">
        <v>0</v>
      </c>
      <c r="KC29" s="4">
        <v>0</v>
      </c>
      <c r="KD29" s="4">
        <v>0</v>
      </c>
      <c r="KE29" s="4">
        <v>0</v>
      </c>
      <c r="KF29" s="4">
        <v>0</v>
      </c>
      <c r="KG29" s="4">
        <v>0</v>
      </c>
      <c r="KH29" s="4">
        <v>0</v>
      </c>
      <c r="KI29" s="4">
        <v>0</v>
      </c>
      <c r="KJ29" s="4">
        <v>0</v>
      </c>
      <c r="KK29" s="4">
        <v>0</v>
      </c>
      <c r="KL29" s="4">
        <v>0</v>
      </c>
      <c r="KM29" s="4">
        <v>0</v>
      </c>
      <c r="KN29" s="4">
        <v>0</v>
      </c>
      <c r="KO29" s="4">
        <v>0</v>
      </c>
      <c r="KP29" s="4">
        <v>0</v>
      </c>
      <c r="KQ29" s="4">
        <v>0</v>
      </c>
      <c r="KR29" s="4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4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4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1">
        <f t="shared" si="13"/>
        <v>4.4444444444444446E-2</v>
      </c>
      <c r="LX29" s="1">
        <f t="shared" si="14"/>
        <v>1.0094594723988842E-3</v>
      </c>
      <c r="LY29" s="1">
        <f t="shared" si="15"/>
        <v>2.2222222222222222E-3</v>
      </c>
      <c r="LZ29" s="4">
        <v>0</v>
      </c>
      <c r="MA29" s="4">
        <v>0</v>
      </c>
      <c r="MB29" s="4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4">
        <v>0</v>
      </c>
      <c r="MO29" s="4">
        <v>0</v>
      </c>
      <c r="MP29" s="4">
        <v>0</v>
      </c>
      <c r="MQ29" s="4">
        <v>0</v>
      </c>
      <c r="MR29" s="4">
        <v>0</v>
      </c>
      <c r="MS29" s="4">
        <v>0</v>
      </c>
      <c r="MT29" s="4">
        <v>0</v>
      </c>
      <c r="MU29" s="4">
        <v>0</v>
      </c>
      <c r="MV29" s="4">
        <v>0</v>
      </c>
      <c r="MW29" s="4">
        <v>0</v>
      </c>
      <c r="MX29" s="4">
        <v>0</v>
      </c>
      <c r="MY29" s="4">
        <v>0</v>
      </c>
      <c r="MZ29" s="4">
        <v>0</v>
      </c>
      <c r="NA29" s="4">
        <v>0</v>
      </c>
      <c r="NB29" s="4">
        <v>0</v>
      </c>
      <c r="NC29" s="4">
        <v>0</v>
      </c>
      <c r="ND29" s="4">
        <v>0</v>
      </c>
      <c r="NE29" s="4">
        <v>1</v>
      </c>
      <c r="NF29" s="4">
        <v>1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4">
        <v>0</v>
      </c>
      <c r="NM29" s="4">
        <v>0</v>
      </c>
      <c r="NN29" s="4">
        <v>0</v>
      </c>
      <c r="NO29" s="4">
        <v>0</v>
      </c>
      <c r="NP29" s="4">
        <v>0</v>
      </c>
      <c r="NQ29" s="4">
        <v>1</v>
      </c>
      <c r="NR29" s="4">
        <v>0</v>
      </c>
      <c r="NS29" s="4">
        <v>0</v>
      </c>
      <c r="NT29" s="4">
        <v>0</v>
      </c>
      <c r="NU29" s="4">
        <v>0</v>
      </c>
      <c r="NV29" s="4">
        <v>0</v>
      </c>
      <c r="NW29" s="4">
        <v>0</v>
      </c>
      <c r="NX29" s="4">
        <v>0</v>
      </c>
      <c r="NY29" s="4">
        <v>0</v>
      </c>
      <c r="NZ29" s="4">
        <v>0</v>
      </c>
      <c r="OA29" s="4">
        <v>0</v>
      </c>
      <c r="OB29" s="4">
        <v>0</v>
      </c>
      <c r="OC29" s="4">
        <v>0</v>
      </c>
      <c r="OD29" s="4">
        <v>0</v>
      </c>
      <c r="OE29" s="4">
        <v>0</v>
      </c>
      <c r="OF29" s="4">
        <v>0</v>
      </c>
      <c r="OG29" s="4">
        <v>0</v>
      </c>
      <c r="OH29" s="4">
        <v>0</v>
      </c>
      <c r="OI29" s="4">
        <v>0</v>
      </c>
      <c r="OJ29" s="4">
        <v>0</v>
      </c>
      <c r="OK29" s="4">
        <v>0</v>
      </c>
      <c r="OL29" s="4">
        <v>1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4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4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4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4">
        <v>0</v>
      </c>
      <c r="QF29" s="4">
        <v>0</v>
      </c>
      <c r="QG29" s="4">
        <v>0</v>
      </c>
      <c r="QH29" s="4">
        <v>0</v>
      </c>
      <c r="QI29" s="4">
        <v>0</v>
      </c>
      <c r="QJ29" s="4">
        <v>0</v>
      </c>
      <c r="QK29" s="4">
        <v>0</v>
      </c>
      <c r="QL29" s="4">
        <v>0</v>
      </c>
      <c r="QM29" s="4">
        <v>0</v>
      </c>
      <c r="QN29" s="4">
        <v>0</v>
      </c>
      <c r="QO29" s="4">
        <v>0</v>
      </c>
      <c r="QP29" s="4">
        <v>0</v>
      </c>
      <c r="QQ29" s="4">
        <v>0</v>
      </c>
      <c r="QR29" s="4">
        <v>0</v>
      </c>
      <c r="QS29" s="4">
        <v>0</v>
      </c>
      <c r="QT29" s="4">
        <v>0</v>
      </c>
      <c r="QU29" s="4">
        <v>0</v>
      </c>
      <c r="QV29" s="4">
        <v>0</v>
      </c>
      <c r="QW29" s="4">
        <v>0</v>
      </c>
      <c r="QX29" s="4">
        <v>0</v>
      </c>
      <c r="QY29" s="4">
        <v>0</v>
      </c>
      <c r="QZ29" s="4">
        <v>0</v>
      </c>
      <c r="RA29" s="4">
        <v>0</v>
      </c>
      <c r="RB29" s="1">
        <f t="shared" si="16"/>
        <v>3.0303030303030304E-2</v>
      </c>
      <c r="RC29" s="1">
        <f t="shared" si="17"/>
        <v>1.3035822425345282E-3</v>
      </c>
      <c r="RD29" s="1">
        <f t="shared" si="18"/>
        <v>1.5151515151515152E-3</v>
      </c>
      <c r="RE29" s="4">
        <v>0</v>
      </c>
      <c r="RF29" s="4">
        <v>0</v>
      </c>
      <c r="RG29" s="4">
        <v>0</v>
      </c>
      <c r="RH29" s="4">
        <v>0</v>
      </c>
      <c r="RI29" s="4">
        <v>0</v>
      </c>
      <c r="RJ29" s="4">
        <v>0</v>
      </c>
      <c r="RK29" s="4">
        <v>0</v>
      </c>
      <c r="RL29" s="4">
        <v>0</v>
      </c>
      <c r="RM29" s="4">
        <v>0</v>
      </c>
      <c r="RN29" s="4">
        <v>0</v>
      </c>
      <c r="RO29" s="4">
        <v>0</v>
      </c>
      <c r="RP29" s="4">
        <v>0</v>
      </c>
      <c r="RQ29" s="4">
        <v>0</v>
      </c>
      <c r="RR29" s="4">
        <v>1</v>
      </c>
      <c r="RS29" s="4">
        <v>0</v>
      </c>
      <c r="RT29" s="4">
        <v>0</v>
      </c>
      <c r="RU29" s="4">
        <v>0</v>
      </c>
      <c r="RV29" s="4">
        <v>0</v>
      </c>
      <c r="RW29" s="4">
        <v>0</v>
      </c>
      <c r="RX29" s="4">
        <v>1</v>
      </c>
      <c r="RY29" s="1">
        <f t="shared" si="19"/>
        <v>0.1</v>
      </c>
      <c r="RZ29" s="1">
        <f t="shared" si="20"/>
        <v>1.5389675281277312E-2</v>
      </c>
      <c r="SA29" s="1">
        <f t="shared" si="21"/>
        <v>5.0000000000000001E-3</v>
      </c>
      <c r="SB29" s="4">
        <v>0</v>
      </c>
      <c r="SC29" s="4">
        <v>0</v>
      </c>
      <c r="SD29" s="4">
        <v>0</v>
      </c>
      <c r="SE29" s="4">
        <v>0</v>
      </c>
      <c r="SF29" s="4">
        <v>0</v>
      </c>
      <c r="SG29" s="4">
        <v>0</v>
      </c>
      <c r="SH29" s="4">
        <v>0</v>
      </c>
      <c r="SI29" s="4">
        <v>1</v>
      </c>
      <c r="SJ29" s="4">
        <v>0</v>
      </c>
      <c r="SK29" s="4">
        <v>0</v>
      </c>
      <c r="SL29" s="4">
        <v>0</v>
      </c>
      <c r="SM29" s="4">
        <v>0</v>
      </c>
      <c r="SN29" s="4">
        <v>0</v>
      </c>
      <c r="SO29" s="4">
        <v>0</v>
      </c>
      <c r="SP29" s="4">
        <v>0</v>
      </c>
      <c r="SQ29" s="4">
        <v>0</v>
      </c>
      <c r="SR29" s="4">
        <v>0</v>
      </c>
      <c r="SS29" s="4">
        <v>0</v>
      </c>
      <c r="ST29" s="4">
        <v>0</v>
      </c>
      <c r="SU29" s="4">
        <v>0</v>
      </c>
      <c r="SV29" s="4">
        <v>0</v>
      </c>
      <c r="SW29" s="4">
        <v>0</v>
      </c>
      <c r="SX29" s="4">
        <v>0</v>
      </c>
      <c r="SY29" s="4">
        <v>0</v>
      </c>
      <c r="SZ29" s="4">
        <v>0</v>
      </c>
      <c r="TA29" s="4">
        <v>0</v>
      </c>
      <c r="TB29" s="4">
        <v>0</v>
      </c>
      <c r="TC29" s="4">
        <v>0</v>
      </c>
      <c r="TD29" s="4">
        <v>1</v>
      </c>
      <c r="TE29" s="4">
        <v>0</v>
      </c>
      <c r="TF29" s="4">
        <v>0</v>
      </c>
      <c r="TG29" s="4">
        <v>0</v>
      </c>
      <c r="TH29" s="4">
        <v>0</v>
      </c>
      <c r="TI29" s="4">
        <v>0</v>
      </c>
      <c r="TJ29" s="4">
        <v>0</v>
      </c>
      <c r="TK29" s="4">
        <v>0</v>
      </c>
      <c r="TL29" s="4">
        <v>0</v>
      </c>
      <c r="TM29" s="4">
        <v>0</v>
      </c>
      <c r="TN29" s="4">
        <v>0</v>
      </c>
      <c r="TO29" s="4">
        <v>0</v>
      </c>
      <c r="TP29" s="4">
        <v>0</v>
      </c>
      <c r="TQ29" s="4">
        <v>0</v>
      </c>
      <c r="TR29" s="4">
        <v>0</v>
      </c>
      <c r="TS29" s="4">
        <v>0</v>
      </c>
      <c r="TT29" s="4">
        <v>0</v>
      </c>
      <c r="TU29" s="4">
        <v>0</v>
      </c>
      <c r="TV29" s="4">
        <v>0</v>
      </c>
      <c r="TW29" s="4">
        <v>0</v>
      </c>
      <c r="TX29" s="4">
        <v>0</v>
      </c>
      <c r="TY29" s="4">
        <v>0</v>
      </c>
      <c r="TZ29" s="4">
        <v>0</v>
      </c>
      <c r="UA29" s="4">
        <v>0</v>
      </c>
      <c r="UB29" s="4">
        <v>0</v>
      </c>
      <c r="UC29" s="4">
        <v>0</v>
      </c>
      <c r="UD29" s="4">
        <v>0</v>
      </c>
      <c r="UE29" s="4">
        <v>0</v>
      </c>
      <c r="UF29" s="4">
        <v>0</v>
      </c>
      <c r="UG29" s="4">
        <v>0</v>
      </c>
      <c r="UH29" s="4">
        <v>0</v>
      </c>
      <c r="UI29" s="4">
        <v>0</v>
      </c>
      <c r="UJ29" s="4">
        <v>0</v>
      </c>
      <c r="UK29" s="4">
        <v>0</v>
      </c>
      <c r="UL29" s="4">
        <v>0</v>
      </c>
      <c r="UM29" s="4">
        <v>0</v>
      </c>
      <c r="UN29" s="4">
        <v>0</v>
      </c>
      <c r="UO29" s="4">
        <v>0</v>
      </c>
      <c r="UP29" s="4">
        <v>0</v>
      </c>
      <c r="UQ29" s="4">
        <v>0</v>
      </c>
      <c r="UR29" s="4">
        <v>0</v>
      </c>
      <c r="US29" s="4">
        <v>0</v>
      </c>
      <c r="UT29" s="4">
        <v>0</v>
      </c>
      <c r="UU29" s="4">
        <v>0</v>
      </c>
      <c r="UV29" s="4">
        <v>0</v>
      </c>
      <c r="UW29" s="4">
        <v>0</v>
      </c>
      <c r="UX29" s="4">
        <v>0</v>
      </c>
      <c r="UY29" s="4">
        <v>0</v>
      </c>
      <c r="UZ29" s="4">
        <v>0</v>
      </c>
      <c r="VA29" s="4">
        <v>0</v>
      </c>
      <c r="VB29" s="4">
        <v>0</v>
      </c>
      <c r="VC29" s="4">
        <v>0</v>
      </c>
      <c r="VD29" s="4">
        <v>0</v>
      </c>
      <c r="VE29" s="4">
        <v>0</v>
      </c>
      <c r="VF29" s="4">
        <v>0</v>
      </c>
      <c r="VG29" s="4">
        <v>0</v>
      </c>
      <c r="VH29" s="4">
        <v>0</v>
      </c>
      <c r="VI29" s="4">
        <v>0</v>
      </c>
      <c r="VJ29" s="4">
        <v>0</v>
      </c>
      <c r="VK29" s="4">
        <v>0</v>
      </c>
      <c r="VL29" s="4">
        <v>0</v>
      </c>
      <c r="VM29" s="4">
        <v>0</v>
      </c>
      <c r="VN29" s="4">
        <v>0</v>
      </c>
      <c r="VO29" s="4">
        <v>0</v>
      </c>
      <c r="VP29" s="4">
        <v>0</v>
      </c>
      <c r="VQ29" s="4">
        <v>0</v>
      </c>
      <c r="VR29" s="4">
        <v>0</v>
      </c>
      <c r="VS29" s="4">
        <v>0</v>
      </c>
      <c r="VT29" s="4">
        <v>0</v>
      </c>
      <c r="VU29" s="4">
        <v>0</v>
      </c>
      <c r="VV29" s="4">
        <v>0</v>
      </c>
      <c r="VW29" s="4">
        <v>0</v>
      </c>
      <c r="VX29" s="4">
        <v>0</v>
      </c>
      <c r="VY29" s="4">
        <v>0</v>
      </c>
      <c r="VZ29" s="4">
        <v>0</v>
      </c>
      <c r="WA29" s="4">
        <v>0</v>
      </c>
      <c r="WB29" s="4">
        <v>0</v>
      </c>
      <c r="WC29" s="4">
        <v>0</v>
      </c>
      <c r="WD29" s="4">
        <v>0</v>
      </c>
      <c r="WE29" s="4">
        <v>0</v>
      </c>
      <c r="WF29" s="4">
        <v>0</v>
      </c>
      <c r="WG29" s="4">
        <v>0</v>
      </c>
      <c r="WH29" s="4">
        <v>0</v>
      </c>
      <c r="WI29" s="4">
        <v>0</v>
      </c>
      <c r="WJ29" s="4">
        <v>0</v>
      </c>
      <c r="WK29" s="4">
        <v>0</v>
      </c>
      <c r="WL29" s="4">
        <v>0</v>
      </c>
      <c r="WM29" s="4">
        <v>0</v>
      </c>
      <c r="WN29" s="4">
        <v>0</v>
      </c>
      <c r="WO29" s="4">
        <v>0</v>
      </c>
      <c r="WP29" s="4">
        <v>0</v>
      </c>
      <c r="WQ29" s="4">
        <v>0</v>
      </c>
      <c r="WR29" s="4">
        <v>0</v>
      </c>
      <c r="WS29" s="4">
        <v>0</v>
      </c>
      <c r="WT29" s="4">
        <v>0</v>
      </c>
      <c r="WU29" s="4">
        <v>0</v>
      </c>
      <c r="WV29" s="4">
        <v>0</v>
      </c>
      <c r="WW29" s="4">
        <v>0</v>
      </c>
      <c r="WX29" s="4">
        <v>0</v>
      </c>
      <c r="WY29" s="4">
        <v>0</v>
      </c>
      <c r="WZ29" s="4">
        <v>0</v>
      </c>
      <c r="XA29" s="4">
        <v>0</v>
      </c>
      <c r="XB29" s="1">
        <f t="shared" si="22"/>
        <v>1.5384615384615385E-2</v>
      </c>
      <c r="XC29" s="1">
        <f t="shared" si="23"/>
        <v>9.5040803446034508E-4</v>
      </c>
      <c r="XD29" s="1">
        <f t="shared" si="24"/>
        <v>7.6923076923076923E-4</v>
      </c>
      <c r="XE29" s="4">
        <v>30</v>
      </c>
    </row>
    <row r="30" spans="1:629">
      <c r="A30" s="3" t="s">
        <v>642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1">
        <f t="shared" si="0"/>
        <v>0</v>
      </c>
      <c r="BG30" s="1">
        <f t="shared" si="1"/>
        <v>0</v>
      </c>
      <c r="BH30" s="1">
        <f t="shared" si="2"/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1">
        <f t="shared" si="3"/>
        <v>0</v>
      </c>
      <c r="BU30" s="1">
        <f t="shared" si="4"/>
        <v>0</v>
      </c>
      <c r="BV30" s="1">
        <f t="shared" si="5"/>
        <v>0</v>
      </c>
      <c r="BW30" s="4">
        <v>0</v>
      </c>
      <c r="BX30" s="4">
        <v>0</v>
      </c>
      <c r="BY30" s="4">
        <v>0</v>
      </c>
      <c r="BZ30" s="4">
        <v>0</v>
      </c>
      <c r="CA30" s="1">
        <f t="shared" si="6"/>
        <v>0</v>
      </c>
      <c r="CB30" s="1">
        <f t="shared" si="7"/>
        <v>0</v>
      </c>
      <c r="CC30" s="1">
        <f t="shared" si="8"/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1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1">
        <f t="shared" si="9"/>
        <v>4.7619047619047616E-2</v>
      </c>
      <c r="CZ30" s="1">
        <f t="shared" si="10"/>
        <v>1.0391328106475826E-2</v>
      </c>
      <c r="DA30" s="1">
        <f t="shared" si="11"/>
        <v>2.3809523809523812E-3</v>
      </c>
      <c r="DB30" s="4">
        <v>5</v>
      </c>
      <c r="DC30" s="5" t="s">
        <v>614</v>
      </c>
      <c r="DD30" s="5" t="s">
        <v>614</v>
      </c>
      <c r="DE30" s="1">
        <f t="shared" si="12"/>
        <v>3.205128205128205E-3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1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0</v>
      </c>
      <c r="FB30" s="4">
        <v>0</v>
      </c>
      <c r="FC30" s="4">
        <v>0</v>
      </c>
      <c r="FD30" s="4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4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4">
        <v>0</v>
      </c>
      <c r="GO30" s="4">
        <v>1</v>
      </c>
      <c r="GP30" s="4">
        <v>0</v>
      </c>
      <c r="GQ30" s="4">
        <v>3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0</v>
      </c>
      <c r="GX30" s="4">
        <v>0</v>
      </c>
      <c r="GY30" s="4">
        <v>0</v>
      </c>
      <c r="GZ30" s="4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4">
        <v>0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4">
        <v>0</v>
      </c>
      <c r="HY30" s="4">
        <v>0</v>
      </c>
      <c r="HZ30" s="4">
        <v>0</v>
      </c>
      <c r="IA30" s="4">
        <v>0</v>
      </c>
      <c r="IB30" s="4">
        <v>0</v>
      </c>
      <c r="IC30" s="4">
        <v>1</v>
      </c>
      <c r="ID30" s="4">
        <v>1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4">
        <v>0</v>
      </c>
      <c r="IK30" s="4">
        <v>0</v>
      </c>
      <c r="IL30" s="4">
        <v>0</v>
      </c>
      <c r="IM30" s="4">
        <v>0</v>
      </c>
      <c r="IN30" s="4">
        <v>0</v>
      </c>
      <c r="IO30" s="4">
        <v>0</v>
      </c>
      <c r="IP30" s="4">
        <v>0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4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0</v>
      </c>
      <c r="JH30" s="4">
        <v>0</v>
      </c>
      <c r="JI30" s="4">
        <v>0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4">
        <v>0</v>
      </c>
      <c r="JU30" s="4">
        <v>0</v>
      </c>
      <c r="JV30" s="4">
        <v>0</v>
      </c>
      <c r="JW30" s="4">
        <v>0</v>
      </c>
      <c r="JX30" s="4">
        <v>0</v>
      </c>
      <c r="JY30" s="4">
        <v>0</v>
      </c>
      <c r="JZ30" s="4">
        <v>0</v>
      </c>
      <c r="KA30" s="4">
        <v>0</v>
      </c>
      <c r="KB30" s="4">
        <v>0</v>
      </c>
      <c r="KC30" s="4">
        <v>0</v>
      </c>
      <c r="KD30" s="4">
        <v>0</v>
      </c>
      <c r="KE30" s="4">
        <v>0</v>
      </c>
      <c r="KF30" s="4">
        <v>0</v>
      </c>
      <c r="KG30" s="4">
        <v>0</v>
      </c>
      <c r="KH30" s="4">
        <v>0</v>
      </c>
      <c r="KI30" s="4">
        <v>0</v>
      </c>
      <c r="KJ30" s="4">
        <v>0</v>
      </c>
      <c r="KK30" s="4">
        <v>0</v>
      </c>
      <c r="KL30" s="4">
        <v>0</v>
      </c>
      <c r="KM30" s="4">
        <v>0</v>
      </c>
      <c r="KN30" s="4">
        <v>0</v>
      </c>
      <c r="KO30" s="4">
        <v>0</v>
      </c>
      <c r="KP30" s="4">
        <v>0</v>
      </c>
      <c r="KQ30" s="4">
        <v>0</v>
      </c>
      <c r="KR30" s="4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4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4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1">
        <f t="shared" si="13"/>
        <v>3.111111111111111E-2</v>
      </c>
      <c r="LX30" s="1">
        <f t="shared" si="14"/>
        <v>1.0616873787245721E-3</v>
      </c>
      <c r="LY30" s="1">
        <f t="shared" si="15"/>
        <v>1.5555555555555555E-3</v>
      </c>
      <c r="LZ30" s="4">
        <v>0</v>
      </c>
      <c r="MA30" s="4">
        <v>0</v>
      </c>
      <c r="MB30" s="4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4">
        <v>0</v>
      </c>
      <c r="MO30" s="4">
        <v>0</v>
      </c>
      <c r="MP30" s="4">
        <v>0</v>
      </c>
      <c r="MQ30" s="4">
        <v>0</v>
      </c>
      <c r="MR30" s="4">
        <v>0</v>
      </c>
      <c r="MS30" s="4">
        <v>0</v>
      </c>
      <c r="MT30" s="4">
        <v>0</v>
      </c>
      <c r="MU30" s="4">
        <v>0</v>
      </c>
      <c r="MV30" s="4">
        <v>0</v>
      </c>
      <c r="MW30" s="4">
        <v>0</v>
      </c>
      <c r="MX30" s="4">
        <v>0</v>
      </c>
      <c r="MY30" s="4">
        <v>0</v>
      </c>
      <c r="MZ30" s="4">
        <v>0</v>
      </c>
      <c r="NA30" s="4">
        <v>0</v>
      </c>
      <c r="NB30" s="4">
        <v>0</v>
      </c>
      <c r="NC30" s="4">
        <v>0</v>
      </c>
      <c r="ND30" s="4">
        <v>0</v>
      </c>
      <c r="NE30" s="4">
        <v>0</v>
      </c>
      <c r="NF30" s="4">
        <v>0</v>
      </c>
      <c r="NG30" s="4">
        <v>0</v>
      </c>
      <c r="NH30" s="4">
        <v>0</v>
      </c>
      <c r="NI30" s="4">
        <v>0</v>
      </c>
      <c r="NJ30" s="4">
        <v>1</v>
      </c>
      <c r="NK30" s="4">
        <v>0</v>
      </c>
      <c r="NL30" s="4">
        <v>0</v>
      </c>
      <c r="NM30" s="4">
        <v>0</v>
      </c>
      <c r="NN30" s="4">
        <v>0</v>
      </c>
      <c r="NO30" s="4">
        <v>0</v>
      </c>
      <c r="NP30" s="4">
        <v>0</v>
      </c>
      <c r="NQ30" s="4">
        <v>0</v>
      </c>
      <c r="NR30" s="4">
        <v>0</v>
      </c>
      <c r="NS30" s="4">
        <v>0</v>
      </c>
      <c r="NT30" s="4">
        <v>0</v>
      </c>
      <c r="NU30" s="4">
        <v>0</v>
      </c>
      <c r="NV30" s="4">
        <v>0</v>
      </c>
      <c r="NW30" s="4">
        <v>0</v>
      </c>
      <c r="NX30" s="4">
        <v>0</v>
      </c>
      <c r="NY30" s="4">
        <v>0</v>
      </c>
      <c r="NZ30" s="4">
        <v>0</v>
      </c>
      <c r="OA30" s="4">
        <v>0</v>
      </c>
      <c r="OB30" s="4">
        <v>0</v>
      </c>
      <c r="OC30" s="4">
        <v>0</v>
      </c>
      <c r="OD30" s="4">
        <v>0</v>
      </c>
      <c r="OE30" s="4">
        <v>0</v>
      </c>
      <c r="OF30" s="4">
        <v>0</v>
      </c>
      <c r="OG30" s="4">
        <v>0</v>
      </c>
      <c r="OH30" s="4">
        <v>0</v>
      </c>
      <c r="OI30" s="4">
        <v>0</v>
      </c>
      <c r="OJ30" s="4">
        <v>0</v>
      </c>
      <c r="OK30" s="4">
        <v>0</v>
      </c>
      <c r="OL30" s="4">
        <v>0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4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4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4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4">
        <v>0</v>
      </c>
      <c r="QF30" s="4">
        <v>0</v>
      </c>
      <c r="QG30" s="4">
        <v>0</v>
      </c>
      <c r="QH30" s="4">
        <v>0</v>
      </c>
      <c r="QI30" s="4">
        <v>0</v>
      </c>
      <c r="QJ30" s="4">
        <v>0</v>
      </c>
      <c r="QK30" s="4">
        <v>0</v>
      </c>
      <c r="QL30" s="4">
        <v>0</v>
      </c>
      <c r="QM30" s="4">
        <v>0</v>
      </c>
      <c r="QN30" s="4">
        <v>0</v>
      </c>
      <c r="QO30" s="4">
        <v>0</v>
      </c>
      <c r="QP30" s="4">
        <v>0</v>
      </c>
      <c r="QQ30" s="4">
        <v>0</v>
      </c>
      <c r="QR30" s="4">
        <v>0</v>
      </c>
      <c r="QS30" s="4">
        <v>0</v>
      </c>
      <c r="QT30" s="4">
        <v>0</v>
      </c>
      <c r="QU30" s="4">
        <v>0</v>
      </c>
      <c r="QV30" s="4">
        <v>0</v>
      </c>
      <c r="QW30" s="4">
        <v>0</v>
      </c>
      <c r="QX30" s="4">
        <v>0</v>
      </c>
      <c r="QY30" s="4">
        <v>0</v>
      </c>
      <c r="QZ30" s="4">
        <v>0</v>
      </c>
      <c r="RA30" s="4">
        <v>0</v>
      </c>
      <c r="RB30" s="1">
        <f t="shared" si="16"/>
        <v>7.575757575757576E-3</v>
      </c>
      <c r="RC30" s="1">
        <f t="shared" si="17"/>
        <v>6.5938506043824942E-4</v>
      </c>
      <c r="RD30" s="1">
        <f t="shared" si="18"/>
        <v>3.7878787878787879E-4</v>
      </c>
      <c r="RE30" s="4">
        <v>0</v>
      </c>
      <c r="RF30" s="4">
        <v>0</v>
      </c>
      <c r="RG30" s="4">
        <v>0</v>
      </c>
      <c r="RH30" s="4">
        <v>0</v>
      </c>
      <c r="RI30" s="4">
        <v>0</v>
      </c>
      <c r="RJ30" s="4">
        <v>0</v>
      </c>
      <c r="RK30" s="4">
        <v>0</v>
      </c>
      <c r="RL30" s="4">
        <v>0</v>
      </c>
      <c r="RM30" s="4">
        <v>0</v>
      </c>
      <c r="RN30" s="4">
        <v>0</v>
      </c>
      <c r="RO30" s="4">
        <v>0</v>
      </c>
      <c r="RP30" s="4">
        <v>0</v>
      </c>
      <c r="RQ30" s="4">
        <v>0</v>
      </c>
      <c r="RR30" s="4">
        <v>0</v>
      </c>
      <c r="RS30" s="4">
        <v>0</v>
      </c>
      <c r="RT30" s="4">
        <v>0</v>
      </c>
      <c r="RU30" s="4">
        <v>0</v>
      </c>
      <c r="RV30" s="4">
        <v>0</v>
      </c>
      <c r="RW30" s="4">
        <v>0</v>
      </c>
      <c r="RX30" s="4">
        <v>0</v>
      </c>
      <c r="RY30" s="1">
        <f t="shared" si="19"/>
        <v>0</v>
      </c>
      <c r="RZ30" s="1">
        <f t="shared" si="20"/>
        <v>0</v>
      </c>
      <c r="SA30" s="1">
        <f t="shared" si="21"/>
        <v>0</v>
      </c>
      <c r="SB30" s="4">
        <v>0</v>
      </c>
      <c r="SC30" s="4">
        <v>0</v>
      </c>
      <c r="SD30" s="4">
        <v>0</v>
      </c>
      <c r="SE30" s="4">
        <v>1</v>
      </c>
      <c r="SF30" s="4">
        <v>1</v>
      </c>
      <c r="SG30" s="4">
        <v>1</v>
      </c>
      <c r="SH30" s="4">
        <v>0</v>
      </c>
      <c r="SI30" s="4">
        <v>0</v>
      </c>
      <c r="SJ30" s="4">
        <v>0</v>
      </c>
      <c r="SK30" s="4">
        <v>0</v>
      </c>
      <c r="SL30" s="4">
        <v>0</v>
      </c>
      <c r="SM30" s="4">
        <v>0</v>
      </c>
      <c r="SN30" s="4">
        <v>0</v>
      </c>
      <c r="SO30" s="4">
        <v>0</v>
      </c>
      <c r="SP30" s="4">
        <v>0</v>
      </c>
      <c r="SQ30" s="4">
        <v>0</v>
      </c>
      <c r="SR30" s="4">
        <v>1</v>
      </c>
      <c r="SS30" s="4">
        <v>0</v>
      </c>
      <c r="ST30" s="4">
        <v>0</v>
      </c>
      <c r="SU30" s="4">
        <v>0</v>
      </c>
      <c r="SV30" s="4">
        <v>0</v>
      </c>
      <c r="SW30" s="4">
        <v>0</v>
      </c>
      <c r="SX30" s="4">
        <v>0</v>
      </c>
      <c r="SY30" s="4">
        <v>0</v>
      </c>
      <c r="SZ30" s="4">
        <v>0</v>
      </c>
      <c r="TA30" s="4">
        <v>0</v>
      </c>
      <c r="TB30" s="4">
        <v>0</v>
      </c>
      <c r="TC30" s="4">
        <v>0</v>
      </c>
      <c r="TD30" s="4">
        <v>1</v>
      </c>
      <c r="TE30" s="4">
        <v>1</v>
      </c>
      <c r="TF30" s="4">
        <v>1</v>
      </c>
      <c r="TG30" s="4">
        <v>0</v>
      </c>
      <c r="TH30" s="4">
        <v>0</v>
      </c>
      <c r="TI30" s="4">
        <v>0</v>
      </c>
      <c r="TJ30" s="4">
        <v>0</v>
      </c>
      <c r="TK30" s="4">
        <v>0</v>
      </c>
      <c r="TL30" s="4">
        <v>0</v>
      </c>
      <c r="TM30" s="4">
        <v>0</v>
      </c>
      <c r="TN30" s="4">
        <v>0</v>
      </c>
      <c r="TO30" s="4">
        <v>0</v>
      </c>
      <c r="TP30" s="4">
        <v>0</v>
      </c>
      <c r="TQ30" s="4">
        <v>0</v>
      </c>
      <c r="TR30" s="4">
        <v>0</v>
      </c>
      <c r="TS30" s="4">
        <v>0</v>
      </c>
      <c r="TT30" s="4">
        <v>0</v>
      </c>
      <c r="TU30" s="4">
        <v>1</v>
      </c>
      <c r="TV30" s="4">
        <v>0</v>
      </c>
      <c r="TW30" s="4">
        <v>0</v>
      </c>
      <c r="TX30" s="4">
        <v>0</v>
      </c>
      <c r="TY30" s="4">
        <v>0</v>
      </c>
      <c r="TZ30" s="4">
        <v>0</v>
      </c>
      <c r="UA30" s="4">
        <v>0</v>
      </c>
      <c r="UB30" s="4">
        <v>0</v>
      </c>
      <c r="UC30" s="4">
        <v>0</v>
      </c>
      <c r="UD30" s="4">
        <v>0</v>
      </c>
      <c r="UE30" s="4">
        <v>0</v>
      </c>
      <c r="UF30" s="4">
        <v>0</v>
      </c>
      <c r="UG30" s="4">
        <v>0</v>
      </c>
      <c r="UH30" s="4">
        <v>0</v>
      </c>
      <c r="UI30" s="4">
        <v>0</v>
      </c>
      <c r="UJ30" s="4">
        <v>0</v>
      </c>
      <c r="UK30" s="4">
        <v>0</v>
      </c>
      <c r="UL30" s="4">
        <v>0</v>
      </c>
      <c r="UM30" s="4">
        <v>0</v>
      </c>
      <c r="UN30" s="4">
        <v>0</v>
      </c>
      <c r="UO30" s="4">
        <v>0</v>
      </c>
      <c r="UP30" s="4">
        <v>0</v>
      </c>
      <c r="UQ30" s="4">
        <v>0</v>
      </c>
      <c r="UR30" s="4">
        <v>0</v>
      </c>
      <c r="US30" s="4">
        <v>0</v>
      </c>
      <c r="UT30" s="4">
        <v>1</v>
      </c>
      <c r="UU30" s="4">
        <v>0</v>
      </c>
      <c r="UV30" s="4">
        <v>0</v>
      </c>
      <c r="UW30" s="4">
        <v>0</v>
      </c>
      <c r="UX30" s="4">
        <v>0</v>
      </c>
      <c r="UY30" s="4">
        <v>0</v>
      </c>
      <c r="UZ30" s="4">
        <v>0</v>
      </c>
      <c r="VA30" s="4">
        <v>0</v>
      </c>
      <c r="VB30" s="4">
        <v>0</v>
      </c>
      <c r="VC30" s="4">
        <v>0</v>
      </c>
      <c r="VD30" s="4">
        <v>1</v>
      </c>
      <c r="VE30" s="4">
        <v>0</v>
      </c>
      <c r="VF30" s="4">
        <v>0</v>
      </c>
      <c r="VG30" s="4">
        <v>0</v>
      </c>
      <c r="VH30" s="4">
        <v>0</v>
      </c>
      <c r="VI30" s="4">
        <v>0</v>
      </c>
      <c r="VJ30" s="4">
        <v>0</v>
      </c>
      <c r="VK30" s="4">
        <v>0</v>
      </c>
      <c r="VL30" s="4">
        <v>0</v>
      </c>
      <c r="VM30" s="4">
        <v>0</v>
      </c>
      <c r="VN30" s="4">
        <v>0</v>
      </c>
      <c r="VO30" s="4">
        <v>0</v>
      </c>
      <c r="VP30" s="4">
        <v>0</v>
      </c>
      <c r="VQ30" s="4">
        <v>0</v>
      </c>
      <c r="VR30" s="4">
        <v>0</v>
      </c>
      <c r="VS30" s="4">
        <v>1</v>
      </c>
      <c r="VT30" s="4">
        <v>0</v>
      </c>
      <c r="VU30" s="4">
        <v>1</v>
      </c>
      <c r="VV30" s="4">
        <v>0</v>
      </c>
      <c r="VW30" s="4">
        <v>0</v>
      </c>
      <c r="VX30" s="4">
        <v>0</v>
      </c>
      <c r="VY30" s="4">
        <v>0</v>
      </c>
      <c r="VZ30" s="4">
        <v>0</v>
      </c>
      <c r="WA30" s="4">
        <v>0</v>
      </c>
      <c r="WB30" s="4">
        <v>0</v>
      </c>
      <c r="WC30" s="4">
        <v>1</v>
      </c>
      <c r="WD30" s="4">
        <v>0</v>
      </c>
      <c r="WE30" s="4">
        <v>0</v>
      </c>
      <c r="WF30" s="4">
        <v>0</v>
      </c>
      <c r="WG30" s="4">
        <v>0</v>
      </c>
      <c r="WH30" s="4">
        <v>0</v>
      </c>
      <c r="WI30" s="4">
        <v>0</v>
      </c>
      <c r="WJ30" s="4">
        <v>0</v>
      </c>
      <c r="WK30" s="4">
        <v>0</v>
      </c>
      <c r="WL30" s="4">
        <v>1</v>
      </c>
      <c r="WM30" s="4">
        <v>0</v>
      </c>
      <c r="WN30" s="4">
        <v>0</v>
      </c>
      <c r="WO30" s="4">
        <v>0</v>
      </c>
      <c r="WP30" s="4">
        <v>0</v>
      </c>
      <c r="WQ30" s="4">
        <v>0</v>
      </c>
      <c r="WR30" s="4">
        <v>0</v>
      </c>
      <c r="WS30" s="4">
        <v>0</v>
      </c>
      <c r="WT30" s="4">
        <v>0</v>
      </c>
      <c r="WU30" s="4">
        <v>0</v>
      </c>
      <c r="WV30" s="4">
        <v>0</v>
      </c>
      <c r="WW30" s="4">
        <v>0</v>
      </c>
      <c r="WX30" s="4">
        <v>0</v>
      </c>
      <c r="WY30" s="4">
        <v>0</v>
      </c>
      <c r="WZ30" s="4">
        <v>0</v>
      </c>
      <c r="XA30" s="4">
        <v>0</v>
      </c>
      <c r="XB30" s="1">
        <f t="shared" si="22"/>
        <v>0.1076923076923077</v>
      </c>
      <c r="XC30" s="1">
        <f t="shared" si="23"/>
        <v>2.393773907773923E-3</v>
      </c>
      <c r="XD30" s="1">
        <f t="shared" si="24"/>
        <v>5.3846153846153844E-3</v>
      </c>
      <c r="XE30" s="4">
        <v>28</v>
      </c>
    </row>
    <row r="31" spans="1:629">
      <c r="A31" s="3" t="s">
        <v>643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1">
        <f t="shared" si="0"/>
        <v>0</v>
      </c>
      <c r="BG31" s="1">
        <f t="shared" si="1"/>
        <v>0</v>
      </c>
      <c r="BH31" s="1">
        <f t="shared" si="2"/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1">
        <f t="shared" si="3"/>
        <v>0</v>
      </c>
      <c r="BU31" s="1">
        <f t="shared" si="4"/>
        <v>0</v>
      </c>
      <c r="BV31" s="1">
        <f t="shared" si="5"/>
        <v>0</v>
      </c>
      <c r="BW31" s="4">
        <v>0</v>
      </c>
      <c r="BX31" s="4">
        <v>0</v>
      </c>
      <c r="BY31" s="4">
        <v>0</v>
      </c>
      <c r="BZ31" s="4">
        <v>0</v>
      </c>
      <c r="CA31" s="1">
        <f t="shared" si="6"/>
        <v>0</v>
      </c>
      <c r="CB31" s="1">
        <f t="shared" si="7"/>
        <v>0</v>
      </c>
      <c r="CC31" s="1">
        <f t="shared" si="8"/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1">
        <f t="shared" si="9"/>
        <v>0</v>
      </c>
      <c r="CZ31" s="1">
        <f t="shared" si="10"/>
        <v>0</v>
      </c>
      <c r="DA31" s="1">
        <f t="shared" si="11"/>
        <v>0</v>
      </c>
      <c r="DB31" s="4">
        <v>0</v>
      </c>
      <c r="DC31" s="5" t="s">
        <v>614</v>
      </c>
      <c r="DD31" s="5" t="s">
        <v>614</v>
      </c>
      <c r="DE31" s="1">
        <f t="shared" si="12"/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4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4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4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4">
        <v>0</v>
      </c>
      <c r="JU31" s="4">
        <v>0</v>
      </c>
      <c r="JV31" s="4">
        <v>0</v>
      </c>
      <c r="JW31" s="4">
        <v>0</v>
      </c>
      <c r="JX31" s="4">
        <v>0</v>
      </c>
      <c r="JY31" s="4">
        <v>0</v>
      </c>
      <c r="JZ31" s="4">
        <v>0</v>
      </c>
      <c r="KA31" s="4">
        <v>0</v>
      </c>
      <c r="KB31" s="4">
        <v>0</v>
      </c>
      <c r="KC31" s="4">
        <v>0</v>
      </c>
      <c r="KD31" s="4">
        <v>0</v>
      </c>
      <c r="KE31" s="4">
        <v>0</v>
      </c>
      <c r="KF31" s="4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0</v>
      </c>
      <c r="KM31" s="4">
        <v>0</v>
      </c>
      <c r="KN31" s="4">
        <v>0</v>
      </c>
      <c r="KO31" s="4">
        <v>0</v>
      </c>
      <c r="KP31" s="4">
        <v>0</v>
      </c>
      <c r="KQ31" s="4">
        <v>0</v>
      </c>
      <c r="KR31" s="4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4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4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1">
        <f t="shared" si="13"/>
        <v>0</v>
      </c>
      <c r="LX31" s="1">
        <f t="shared" si="14"/>
        <v>0</v>
      </c>
      <c r="LY31" s="1">
        <f t="shared" si="15"/>
        <v>0</v>
      </c>
      <c r="LZ31" s="4">
        <v>0</v>
      </c>
      <c r="MA31" s="4">
        <v>0</v>
      </c>
      <c r="MB31" s="4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4">
        <v>0</v>
      </c>
      <c r="MO31" s="4">
        <v>0</v>
      </c>
      <c r="MP31" s="4">
        <v>0</v>
      </c>
      <c r="MQ31" s="4">
        <v>0</v>
      </c>
      <c r="MR31" s="4">
        <v>0</v>
      </c>
      <c r="MS31" s="4">
        <v>0</v>
      </c>
      <c r="MT31" s="4">
        <v>0</v>
      </c>
      <c r="MU31" s="4">
        <v>0</v>
      </c>
      <c r="MV31" s="4">
        <v>0</v>
      </c>
      <c r="MW31" s="4">
        <v>0</v>
      </c>
      <c r="MX31" s="4">
        <v>0</v>
      </c>
      <c r="MY31" s="4">
        <v>0</v>
      </c>
      <c r="MZ31" s="4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0</v>
      </c>
      <c r="NK31" s="4">
        <v>0</v>
      </c>
      <c r="NL31" s="4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0</v>
      </c>
      <c r="NT31" s="4">
        <v>0</v>
      </c>
      <c r="NU31" s="4">
        <v>0</v>
      </c>
      <c r="NV31" s="4">
        <v>0</v>
      </c>
      <c r="NW31" s="4">
        <v>0</v>
      </c>
      <c r="NX31" s="4">
        <v>0</v>
      </c>
      <c r="NY31" s="4">
        <v>0</v>
      </c>
      <c r="NZ31" s="4">
        <v>0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0</v>
      </c>
      <c r="OG31" s="4">
        <v>0</v>
      </c>
      <c r="OH31" s="4">
        <v>0</v>
      </c>
      <c r="OI31" s="4">
        <v>0</v>
      </c>
      <c r="OJ31" s="4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4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4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4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4">
        <v>0</v>
      </c>
      <c r="QF31" s="4">
        <v>0</v>
      </c>
      <c r="QG31" s="4">
        <v>0</v>
      </c>
      <c r="QH31" s="4">
        <v>0</v>
      </c>
      <c r="QI31" s="4">
        <v>0</v>
      </c>
      <c r="QJ31" s="4">
        <v>0</v>
      </c>
      <c r="QK31" s="4">
        <v>0</v>
      </c>
      <c r="QL31" s="4">
        <v>0</v>
      </c>
      <c r="QM31" s="4">
        <v>0</v>
      </c>
      <c r="QN31" s="4">
        <v>0</v>
      </c>
      <c r="QO31" s="4">
        <v>0</v>
      </c>
      <c r="QP31" s="4">
        <v>0</v>
      </c>
      <c r="QQ31" s="4">
        <v>0</v>
      </c>
      <c r="QR31" s="4">
        <v>0</v>
      </c>
      <c r="QS31" s="4">
        <v>0</v>
      </c>
      <c r="QT31" s="4">
        <v>0</v>
      </c>
      <c r="QU31" s="4">
        <v>0</v>
      </c>
      <c r="QV31" s="4">
        <v>0</v>
      </c>
      <c r="QW31" s="4">
        <v>0</v>
      </c>
      <c r="QX31" s="4">
        <v>0</v>
      </c>
      <c r="QY31" s="4">
        <v>0</v>
      </c>
      <c r="QZ31" s="4">
        <v>0</v>
      </c>
      <c r="RA31" s="4">
        <v>0</v>
      </c>
      <c r="RB31" s="1">
        <f t="shared" si="16"/>
        <v>0</v>
      </c>
      <c r="RC31" s="1">
        <f t="shared" si="17"/>
        <v>0</v>
      </c>
      <c r="RD31" s="1">
        <f t="shared" si="18"/>
        <v>0</v>
      </c>
      <c r="RE31" s="4">
        <v>0</v>
      </c>
      <c r="RF31" s="4">
        <v>0</v>
      </c>
      <c r="RG31" s="4">
        <v>0</v>
      </c>
      <c r="RH31" s="4">
        <v>0</v>
      </c>
      <c r="RI31" s="4">
        <v>0</v>
      </c>
      <c r="RJ31" s="4">
        <v>0</v>
      </c>
      <c r="RK31" s="4">
        <v>0</v>
      </c>
      <c r="RL31" s="4">
        <v>0</v>
      </c>
      <c r="RM31" s="4">
        <v>0</v>
      </c>
      <c r="RN31" s="4">
        <v>0</v>
      </c>
      <c r="RO31" s="4">
        <v>0</v>
      </c>
      <c r="RP31" s="4">
        <v>0</v>
      </c>
      <c r="RQ31" s="4">
        <v>0</v>
      </c>
      <c r="RR31" s="4">
        <v>0</v>
      </c>
      <c r="RS31" s="4">
        <v>0</v>
      </c>
      <c r="RT31" s="4">
        <v>0</v>
      </c>
      <c r="RU31" s="4">
        <v>0</v>
      </c>
      <c r="RV31" s="4">
        <v>0</v>
      </c>
      <c r="RW31" s="4">
        <v>0</v>
      </c>
      <c r="RX31" s="4">
        <v>0</v>
      </c>
      <c r="RY31" s="1">
        <f t="shared" si="19"/>
        <v>0</v>
      </c>
      <c r="RZ31" s="1">
        <f t="shared" si="20"/>
        <v>0</v>
      </c>
      <c r="SA31" s="1">
        <f t="shared" si="21"/>
        <v>0</v>
      </c>
      <c r="SB31" s="4">
        <v>0</v>
      </c>
      <c r="SC31" s="4">
        <v>0</v>
      </c>
      <c r="SD31" s="4">
        <v>0</v>
      </c>
      <c r="SE31" s="4">
        <v>0</v>
      </c>
      <c r="SF31" s="4">
        <v>0</v>
      </c>
      <c r="SG31" s="4">
        <v>0</v>
      </c>
      <c r="SH31" s="4">
        <v>0</v>
      </c>
      <c r="SI31" s="4">
        <v>1</v>
      </c>
      <c r="SJ31" s="4">
        <v>0</v>
      </c>
      <c r="SK31" s="4">
        <v>0</v>
      </c>
      <c r="SL31" s="4">
        <v>0</v>
      </c>
      <c r="SM31" s="4">
        <v>0</v>
      </c>
      <c r="SN31" s="4">
        <v>0</v>
      </c>
      <c r="SO31" s="4">
        <v>0</v>
      </c>
      <c r="SP31" s="4">
        <v>0</v>
      </c>
      <c r="SQ31" s="4">
        <v>0</v>
      </c>
      <c r="SR31" s="4">
        <v>0</v>
      </c>
      <c r="SS31" s="4">
        <v>0</v>
      </c>
      <c r="ST31" s="4">
        <v>0</v>
      </c>
      <c r="SU31" s="4">
        <v>0</v>
      </c>
      <c r="SV31" s="4">
        <v>0</v>
      </c>
      <c r="SW31" s="4">
        <v>0</v>
      </c>
      <c r="SX31" s="4">
        <v>0</v>
      </c>
      <c r="SY31" s="4">
        <v>0</v>
      </c>
      <c r="SZ31" s="4">
        <v>0</v>
      </c>
      <c r="TA31" s="4">
        <v>0</v>
      </c>
      <c r="TB31" s="4">
        <v>0</v>
      </c>
      <c r="TC31" s="4">
        <v>0</v>
      </c>
      <c r="TD31" s="4">
        <v>0</v>
      </c>
      <c r="TE31" s="4">
        <v>0</v>
      </c>
      <c r="TF31" s="4">
        <v>0</v>
      </c>
      <c r="TG31" s="4">
        <v>0</v>
      </c>
      <c r="TH31" s="4">
        <v>0</v>
      </c>
      <c r="TI31" s="4">
        <v>0</v>
      </c>
      <c r="TJ31" s="4">
        <v>0</v>
      </c>
      <c r="TK31" s="4">
        <v>1</v>
      </c>
      <c r="TL31" s="4">
        <v>0</v>
      </c>
      <c r="TM31" s="4">
        <v>0</v>
      </c>
      <c r="TN31" s="4">
        <v>0</v>
      </c>
      <c r="TO31" s="4">
        <v>0</v>
      </c>
      <c r="TP31" s="4">
        <v>0</v>
      </c>
      <c r="TQ31" s="4">
        <v>0</v>
      </c>
      <c r="TR31" s="4">
        <v>0</v>
      </c>
      <c r="TS31" s="4">
        <v>0</v>
      </c>
      <c r="TT31" s="4">
        <v>0</v>
      </c>
      <c r="TU31" s="4">
        <v>0</v>
      </c>
      <c r="TV31" s="4">
        <v>0</v>
      </c>
      <c r="TW31" s="4">
        <v>0</v>
      </c>
      <c r="TX31" s="4">
        <v>0</v>
      </c>
      <c r="TY31" s="4">
        <v>0</v>
      </c>
      <c r="TZ31" s="4">
        <v>0</v>
      </c>
      <c r="UA31" s="4">
        <v>0</v>
      </c>
      <c r="UB31" s="4">
        <v>0</v>
      </c>
      <c r="UC31" s="4">
        <v>0</v>
      </c>
      <c r="UD31" s="4">
        <v>0</v>
      </c>
      <c r="UE31" s="4">
        <v>0</v>
      </c>
      <c r="UF31" s="4">
        <v>0</v>
      </c>
      <c r="UG31" s="4">
        <v>0</v>
      </c>
      <c r="UH31" s="4">
        <v>0</v>
      </c>
      <c r="UI31" s="4">
        <v>0</v>
      </c>
      <c r="UJ31" s="4">
        <v>0</v>
      </c>
      <c r="UK31" s="4">
        <v>0</v>
      </c>
      <c r="UL31" s="4">
        <v>0</v>
      </c>
      <c r="UM31" s="4">
        <v>0</v>
      </c>
      <c r="UN31" s="4">
        <v>0</v>
      </c>
      <c r="UO31" s="4">
        <v>0</v>
      </c>
      <c r="UP31" s="4">
        <v>0</v>
      </c>
      <c r="UQ31" s="4">
        <v>0</v>
      </c>
      <c r="UR31" s="4">
        <v>0</v>
      </c>
      <c r="US31" s="4">
        <v>0</v>
      </c>
      <c r="UT31" s="4">
        <v>0</v>
      </c>
      <c r="UU31" s="4">
        <v>0</v>
      </c>
      <c r="UV31" s="4">
        <v>0</v>
      </c>
      <c r="UW31" s="4">
        <v>0</v>
      </c>
      <c r="UX31" s="4">
        <v>0</v>
      </c>
      <c r="UY31" s="4">
        <v>0</v>
      </c>
      <c r="UZ31" s="4">
        <v>0</v>
      </c>
      <c r="VA31" s="4">
        <v>0</v>
      </c>
      <c r="VB31" s="4">
        <v>0</v>
      </c>
      <c r="VC31" s="4">
        <v>0</v>
      </c>
      <c r="VD31" s="4">
        <v>0</v>
      </c>
      <c r="VE31" s="4">
        <v>0</v>
      </c>
      <c r="VF31" s="4">
        <v>0</v>
      </c>
      <c r="VG31" s="4">
        <v>0</v>
      </c>
      <c r="VH31" s="4">
        <v>0</v>
      </c>
      <c r="VI31" s="4">
        <v>0</v>
      </c>
      <c r="VJ31" s="4">
        <v>0</v>
      </c>
      <c r="VK31" s="4">
        <v>0</v>
      </c>
      <c r="VL31" s="4">
        <v>0</v>
      </c>
      <c r="VM31" s="4">
        <v>0</v>
      </c>
      <c r="VN31" s="4">
        <v>0</v>
      </c>
      <c r="VO31" s="4">
        <v>0</v>
      </c>
      <c r="VP31" s="4">
        <v>0</v>
      </c>
      <c r="VQ31" s="4">
        <v>0</v>
      </c>
      <c r="VR31" s="4">
        <v>0</v>
      </c>
      <c r="VS31" s="4">
        <v>0</v>
      </c>
      <c r="VT31" s="4">
        <v>0</v>
      </c>
      <c r="VU31" s="4">
        <v>0</v>
      </c>
      <c r="VV31" s="4">
        <v>0</v>
      </c>
      <c r="VW31" s="4">
        <v>0</v>
      </c>
      <c r="VX31" s="4">
        <v>0</v>
      </c>
      <c r="VY31" s="4">
        <v>0</v>
      </c>
      <c r="VZ31" s="4">
        <v>0</v>
      </c>
      <c r="WA31" s="4">
        <v>0</v>
      </c>
      <c r="WB31" s="4">
        <v>0</v>
      </c>
      <c r="WC31" s="4">
        <v>0</v>
      </c>
      <c r="WD31" s="4">
        <v>0</v>
      </c>
      <c r="WE31" s="4">
        <v>0</v>
      </c>
      <c r="WF31" s="4">
        <v>0</v>
      </c>
      <c r="WG31" s="4">
        <v>0</v>
      </c>
      <c r="WH31" s="4">
        <v>0</v>
      </c>
      <c r="WI31" s="4">
        <v>0</v>
      </c>
      <c r="WJ31" s="4">
        <v>0</v>
      </c>
      <c r="WK31" s="4">
        <v>0</v>
      </c>
      <c r="WL31" s="4">
        <v>0</v>
      </c>
      <c r="WM31" s="4">
        <v>2</v>
      </c>
      <c r="WN31" s="4">
        <v>0</v>
      </c>
      <c r="WO31" s="4">
        <v>0</v>
      </c>
      <c r="WP31" s="4">
        <v>0</v>
      </c>
      <c r="WQ31" s="4">
        <v>0</v>
      </c>
      <c r="WR31" s="4">
        <v>0</v>
      </c>
      <c r="WS31" s="4">
        <v>0</v>
      </c>
      <c r="WT31" s="4">
        <v>0</v>
      </c>
      <c r="WU31" s="4">
        <v>0</v>
      </c>
      <c r="WV31" s="4">
        <v>0</v>
      </c>
      <c r="WW31" s="4">
        <v>0</v>
      </c>
      <c r="WX31" s="4">
        <v>0</v>
      </c>
      <c r="WY31" s="4">
        <v>0</v>
      </c>
      <c r="WZ31" s="4">
        <v>0</v>
      </c>
      <c r="XA31" s="4">
        <v>0</v>
      </c>
      <c r="XB31" s="1">
        <f t="shared" si="22"/>
        <v>3.0769230769230771E-2</v>
      </c>
      <c r="XC31" s="1">
        <f t="shared" si="23"/>
        <v>1.6418625451833195E-3</v>
      </c>
      <c r="XD31" s="1">
        <f t="shared" si="24"/>
        <v>1.5384615384615385E-3</v>
      </c>
      <c r="XE31" s="4">
        <v>4</v>
      </c>
    </row>
    <row r="32" spans="1:629">
      <c r="A32" s="3" t="s">
        <v>644</v>
      </c>
      <c r="B32" s="4">
        <v>1</v>
      </c>
      <c r="C32" s="4">
        <v>1</v>
      </c>
      <c r="D32" s="4">
        <v>2</v>
      </c>
      <c r="E32" s="4">
        <v>3</v>
      </c>
      <c r="F32" s="4">
        <v>1</v>
      </c>
      <c r="G32" s="4">
        <v>3</v>
      </c>
      <c r="H32" s="4">
        <v>2</v>
      </c>
      <c r="I32" s="4">
        <v>1</v>
      </c>
      <c r="J32" s="4">
        <v>1</v>
      </c>
      <c r="K32" s="4">
        <v>0</v>
      </c>
      <c r="L32" s="4">
        <v>0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2</v>
      </c>
      <c r="U32" s="4">
        <v>1</v>
      </c>
      <c r="V32" s="4">
        <v>3</v>
      </c>
      <c r="W32" s="4">
        <v>2</v>
      </c>
      <c r="X32" s="4">
        <v>1</v>
      </c>
      <c r="Y32" s="4">
        <v>1</v>
      </c>
      <c r="Z32" s="4">
        <v>0</v>
      </c>
      <c r="AA32" s="4">
        <v>6</v>
      </c>
      <c r="AB32" s="4">
        <v>4</v>
      </c>
      <c r="AC32" s="4">
        <v>8</v>
      </c>
      <c r="AD32" s="4">
        <v>0</v>
      </c>
      <c r="AE32" s="4">
        <v>2</v>
      </c>
      <c r="AF32" s="4">
        <v>1</v>
      </c>
      <c r="AG32" s="4">
        <v>1</v>
      </c>
      <c r="AH32" s="4">
        <v>2</v>
      </c>
      <c r="AI32" s="4">
        <v>1</v>
      </c>
      <c r="AJ32" s="4">
        <v>2</v>
      </c>
      <c r="AK32" s="4">
        <v>2</v>
      </c>
      <c r="AL32" s="4">
        <v>0</v>
      </c>
      <c r="AM32" s="4">
        <v>3</v>
      </c>
      <c r="AN32" s="4">
        <v>1</v>
      </c>
      <c r="AO32" s="4">
        <v>0</v>
      </c>
      <c r="AP32" s="4">
        <v>2</v>
      </c>
      <c r="AQ32" s="4">
        <v>0</v>
      </c>
      <c r="AR32" s="4">
        <v>0</v>
      </c>
      <c r="AS32" s="4">
        <v>0</v>
      </c>
      <c r="AT32" s="4">
        <v>1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1</v>
      </c>
      <c r="BC32" s="4">
        <v>5</v>
      </c>
      <c r="BD32" s="4">
        <v>3</v>
      </c>
      <c r="BE32" s="4">
        <v>2</v>
      </c>
      <c r="BF32" s="1">
        <f t="shared" si="0"/>
        <v>1.3035714285714286</v>
      </c>
      <c r="BG32" s="1">
        <f t="shared" si="1"/>
        <v>2.9078224989949573E-2</v>
      </c>
      <c r="BH32" s="1">
        <f t="shared" si="2"/>
        <v>6.5178571428571433E-2</v>
      </c>
      <c r="BI32" s="4">
        <v>1</v>
      </c>
      <c r="BJ32" s="4">
        <v>3</v>
      </c>
      <c r="BK32" s="4">
        <v>2</v>
      </c>
      <c r="BL32" s="4">
        <v>3</v>
      </c>
      <c r="BM32" s="4">
        <v>1</v>
      </c>
      <c r="BN32" s="4">
        <v>0</v>
      </c>
      <c r="BO32" s="4">
        <v>2</v>
      </c>
      <c r="BP32" s="4">
        <v>0</v>
      </c>
      <c r="BQ32" s="4">
        <v>0</v>
      </c>
      <c r="BR32" s="4">
        <v>5</v>
      </c>
      <c r="BS32" s="4">
        <v>2</v>
      </c>
      <c r="BT32" s="1">
        <f t="shared" si="3"/>
        <v>1.7272727272727273</v>
      </c>
      <c r="BU32" s="1">
        <f t="shared" si="4"/>
        <v>0.14136822027592327</v>
      </c>
      <c r="BV32" s="1">
        <f t="shared" si="5"/>
        <v>8.6363636363636365E-2</v>
      </c>
      <c r="BW32" s="4">
        <v>1</v>
      </c>
      <c r="BX32" s="4">
        <v>2</v>
      </c>
      <c r="BY32" s="4">
        <v>6</v>
      </c>
      <c r="BZ32" s="4">
        <v>6</v>
      </c>
      <c r="CA32" s="1">
        <f t="shared" si="6"/>
        <v>3.75</v>
      </c>
      <c r="CB32" s="1">
        <f t="shared" si="7"/>
        <v>0.65748890991914588</v>
      </c>
      <c r="CC32" s="1">
        <f t="shared" si="8"/>
        <v>0.1875</v>
      </c>
      <c r="CD32" s="4">
        <v>1</v>
      </c>
      <c r="CE32" s="4">
        <v>0</v>
      </c>
      <c r="CF32" s="4">
        <v>0</v>
      </c>
      <c r="CG32" s="4">
        <v>2</v>
      </c>
      <c r="CH32" s="4">
        <v>2</v>
      </c>
      <c r="CI32" s="4">
        <v>2</v>
      </c>
      <c r="CJ32" s="4">
        <v>1</v>
      </c>
      <c r="CK32" s="4">
        <v>0</v>
      </c>
      <c r="CL32" s="4">
        <v>0</v>
      </c>
      <c r="CM32" s="4">
        <v>1</v>
      </c>
      <c r="CN32" s="4">
        <v>0</v>
      </c>
      <c r="CO32" s="4">
        <v>1</v>
      </c>
      <c r="CP32" s="4">
        <v>3</v>
      </c>
      <c r="CQ32" s="4">
        <v>2</v>
      </c>
      <c r="CR32" s="4">
        <v>3</v>
      </c>
      <c r="CS32" s="4">
        <v>4</v>
      </c>
      <c r="CT32" s="4">
        <v>1</v>
      </c>
      <c r="CU32" s="4">
        <v>2</v>
      </c>
      <c r="CV32" s="4">
        <v>1</v>
      </c>
      <c r="CW32" s="4">
        <v>1</v>
      </c>
      <c r="CX32" s="4">
        <v>3</v>
      </c>
      <c r="CY32" s="1">
        <f t="shared" si="9"/>
        <v>1.4285714285714286</v>
      </c>
      <c r="CZ32" s="1">
        <f t="shared" si="10"/>
        <v>5.5474511667687389E-2</v>
      </c>
      <c r="DA32" s="1">
        <f t="shared" si="11"/>
        <v>7.1428571428571425E-2</v>
      </c>
      <c r="DB32" s="4">
        <v>254</v>
      </c>
      <c r="DC32" s="5" t="s">
        <v>614</v>
      </c>
      <c r="DD32" s="5" t="s">
        <v>614</v>
      </c>
      <c r="DE32" s="1">
        <f t="shared" si="12"/>
        <v>0.16282051282051282</v>
      </c>
      <c r="DF32" s="4">
        <v>1</v>
      </c>
      <c r="DG32" s="4">
        <v>1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1</v>
      </c>
      <c r="DO32" s="4">
        <v>0</v>
      </c>
      <c r="DP32" s="4">
        <v>0</v>
      </c>
      <c r="DQ32" s="4">
        <v>1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1</v>
      </c>
      <c r="EC32" s="4">
        <v>2</v>
      </c>
      <c r="ED32" s="4">
        <v>0</v>
      </c>
      <c r="EE32" s="4">
        <v>1</v>
      </c>
      <c r="EF32" s="4">
        <v>0</v>
      </c>
      <c r="EG32" s="4">
        <v>1</v>
      </c>
      <c r="EH32" s="4">
        <v>0</v>
      </c>
      <c r="EI32" s="4">
        <v>3</v>
      </c>
      <c r="EJ32" s="4">
        <v>0</v>
      </c>
      <c r="EK32" s="4">
        <v>2</v>
      </c>
      <c r="EL32" s="4">
        <v>2</v>
      </c>
      <c r="EM32" s="4">
        <v>0</v>
      </c>
      <c r="EN32" s="4">
        <v>2</v>
      </c>
      <c r="EO32" s="4">
        <v>1</v>
      </c>
      <c r="EP32" s="4">
        <v>1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1</v>
      </c>
      <c r="EW32" s="4">
        <v>0</v>
      </c>
      <c r="EX32" s="4">
        <v>0</v>
      </c>
      <c r="EY32" s="4">
        <v>1</v>
      </c>
      <c r="EZ32" s="4">
        <v>1</v>
      </c>
      <c r="FA32" s="4">
        <v>0</v>
      </c>
      <c r="FB32" s="4">
        <v>0</v>
      </c>
      <c r="FC32" s="4">
        <v>1</v>
      </c>
      <c r="FD32" s="4">
        <v>0</v>
      </c>
      <c r="FE32" s="4">
        <v>0</v>
      </c>
      <c r="FF32" s="4">
        <v>0</v>
      </c>
      <c r="FG32" s="4">
        <v>0</v>
      </c>
      <c r="FH32" s="4">
        <v>2</v>
      </c>
      <c r="FI32" s="4">
        <v>0</v>
      </c>
      <c r="FJ32" s="4">
        <v>2</v>
      </c>
      <c r="FK32" s="4">
        <v>2</v>
      </c>
      <c r="FL32" s="4">
        <v>0</v>
      </c>
      <c r="FM32" s="4">
        <v>1</v>
      </c>
      <c r="FN32" s="4">
        <v>0</v>
      </c>
      <c r="FO32" s="4">
        <v>0</v>
      </c>
      <c r="FP32" s="4">
        <v>1</v>
      </c>
      <c r="FQ32" s="4">
        <v>0</v>
      </c>
      <c r="FR32" s="4">
        <v>0</v>
      </c>
      <c r="FS32" s="4">
        <v>0</v>
      </c>
      <c r="FT32" s="4">
        <v>0</v>
      </c>
      <c r="FU32" s="4">
        <v>2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1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1</v>
      </c>
      <c r="GQ32" s="4">
        <v>0</v>
      </c>
      <c r="GR32" s="4">
        <v>3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1</v>
      </c>
      <c r="HC32" s="4">
        <v>1</v>
      </c>
      <c r="HD32" s="4">
        <v>1</v>
      </c>
      <c r="HE32" s="4">
        <v>1</v>
      </c>
      <c r="HF32" s="4">
        <v>1</v>
      </c>
      <c r="HG32" s="4">
        <v>1</v>
      </c>
      <c r="HH32" s="4">
        <v>0</v>
      </c>
      <c r="HI32" s="4">
        <v>2</v>
      </c>
      <c r="HJ32" s="4">
        <v>3</v>
      </c>
      <c r="HK32" s="4">
        <v>2</v>
      </c>
      <c r="HL32" s="4">
        <v>3</v>
      </c>
      <c r="HM32" s="4">
        <v>2</v>
      </c>
      <c r="HN32" s="4">
        <v>2</v>
      </c>
      <c r="HO32" s="4">
        <v>0</v>
      </c>
      <c r="HP32" s="4">
        <v>1</v>
      </c>
      <c r="HQ32" s="4">
        <v>2</v>
      </c>
      <c r="HR32" s="4">
        <v>1</v>
      </c>
      <c r="HS32" s="4">
        <v>1</v>
      </c>
      <c r="HT32" s="4">
        <v>1</v>
      </c>
      <c r="HU32" s="4">
        <v>3</v>
      </c>
      <c r="HV32" s="4">
        <v>1</v>
      </c>
      <c r="HW32" s="4">
        <v>1</v>
      </c>
      <c r="HX32" s="4">
        <v>0</v>
      </c>
      <c r="HY32" s="4">
        <v>0</v>
      </c>
      <c r="HZ32" s="4">
        <v>0</v>
      </c>
      <c r="IA32" s="4">
        <v>1</v>
      </c>
      <c r="IB32" s="4">
        <v>0</v>
      </c>
      <c r="IC32" s="4">
        <v>2</v>
      </c>
      <c r="ID32" s="4">
        <v>2</v>
      </c>
      <c r="IE32" s="4">
        <v>1</v>
      </c>
      <c r="IF32" s="4">
        <v>2</v>
      </c>
      <c r="IG32" s="4">
        <v>1</v>
      </c>
      <c r="IH32" s="4">
        <v>5</v>
      </c>
      <c r="II32" s="4">
        <v>1</v>
      </c>
      <c r="IJ32" s="4">
        <v>2</v>
      </c>
      <c r="IK32" s="4">
        <v>0</v>
      </c>
      <c r="IL32" s="4">
        <v>1</v>
      </c>
      <c r="IM32" s="4">
        <v>1</v>
      </c>
      <c r="IN32" s="4">
        <v>0</v>
      </c>
      <c r="IO32" s="4">
        <v>2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1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2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4">
        <v>1</v>
      </c>
      <c r="JU32" s="4">
        <v>0</v>
      </c>
      <c r="JV32" s="4">
        <v>0</v>
      </c>
      <c r="JW32" s="4">
        <v>0</v>
      </c>
      <c r="JX32" s="4">
        <v>0</v>
      </c>
      <c r="JY32" s="4">
        <v>0</v>
      </c>
      <c r="JZ32" s="4">
        <v>0</v>
      </c>
      <c r="KA32" s="4">
        <v>0</v>
      </c>
      <c r="KB32" s="4">
        <v>0</v>
      </c>
      <c r="KC32" s="4">
        <v>0</v>
      </c>
      <c r="KD32" s="4">
        <v>0</v>
      </c>
      <c r="KE32" s="4">
        <v>0</v>
      </c>
      <c r="KF32" s="4">
        <v>0</v>
      </c>
      <c r="KG32" s="4">
        <v>0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0</v>
      </c>
      <c r="KP32" s="4">
        <v>0</v>
      </c>
      <c r="KQ32" s="4">
        <v>0</v>
      </c>
      <c r="KR32" s="4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2</v>
      </c>
      <c r="LB32" s="4">
        <v>0</v>
      </c>
      <c r="LC32" s="4">
        <v>0</v>
      </c>
      <c r="LD32" s="4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1</v>
      </c>
      <c r="LM32" s="4">
        <v>0</v>
      </c>
      <c r="LN32" s="4">
        <v>0</v>
      </c>
      <c r="LO32" s="4">
        <v>0</v>
      </c>
      <c r="LP32" s="4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0</v>
      </c>
      <c r="LW32" s="1">
        <f t="shared" si="13"/>
        <v>0.43555555555555553</v>
      </c>
      <c r="LX32" s="1">
        <f t="shared" si="14"/>
        <v>3.5797238564583391E-3</v>
      </c>
      <c r="LY32" s="1">
        <f t="shared" si="15"/>
        <v>2.1777777777777778E-2</v>
      </c>
      <c r="LZ32" s="4">
        <v>0</v>
      </c>
      <c r="MA32" s="4">
        <v>0</v>
      </c>
      <c r="MB32" s="4">
        <v>0</v>
      </c>
      <c r="MC32" s="4">
        <v>0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4">
        <v>0</v>
      </c>
      <c r="MO32" s="4">
        <v>0</v>
      </c>
      <c r="MP32" s="4">
        <v>0</v>
      </c>
      <c r="MQ32" s="4">
        <v>0</v>
      </c>
      <c r="MR32" s="4">
        <v>0</v>
      </c>
      <c r="MS32" s="4">
        <v>0</v>
      </c>
      <c r="MT32" s="4">
        <v>0</v>
      </c>
      <c r="MU32" s="4">
        <v>0</v>
      </c>
      <c r="MV32" s="4">
        <v>0</v>
      </c>
      <c r="MW32" s="4">
        <v>0</v>
      </c>
      <c r="MX32" s="4">
        <v>1</v>
      </c>
      <c r="MY32" s="4">
        <v>0</v>
      </c>
      <c r="MZ32" s="4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1</v>
      </c>
      <c r="NG32" s="4">
        <v>0</v>
      </c>
      <c r="NH32" s="4">
        <v>0</v>
      </c>
      <c r="NI32" s="4">
        <v>1</v>
      </c>
      <c r="NJ32" s="4">
        <v>4</v>
      </c>
      <c r="NK32" s="4">
        <v>0</v>
      </c>
      <c r="NL32" s="4">
        <v>0</v>
      </c>
      <c r="NM32" s="4">
        <v>0</v>
      </c>
      <c r="NN32" s="4">
        <v>0</v>
      </c>
      <c r="NO32" s="4">
        <v>0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0</v>
      </c>
      <c r="NW32" s="4">
        <v>0</v>
      </c>
      <c r="NX32" s="4">
        <v>0</v>
      </c>
      <c r="NY32" s="4">
        <v>0</v>
      </c>
      <c r="NZ32" s="4">
        <v>0</v>
      </c>
      <c r="OA32" s="4">
        <v>0</v>
      </c>
      <c r="OB32" s="4">
        <v>0</v>
      </c>
      <c r="OC32" s="4">
        <v>0</v>
      </c>
      <c r="OD32" s="4">
        <v>0</v>
      </c>
      <c r="OE32" s="4">
        <v>0</v>
      </c>
      <c r="OF32" s="4">
        <v>0</v>
      </c>
      <c r="OG32" s="4">
        <v>0</v>
      </c>
      <c r="OH32" s="4">
        <v>0</v>
      </c>
      <c r="OI32" s="4">
        <v>0</v>
      </c>
      <c r="OJ32" s="4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4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4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1</v>
      </c>
      <c r="PQ32" s="4">
        <v>0</v>
      </c>
      <c r="PR32" s="4">
        <v>0</v>
      </c>
      <c r="PS32" s="4">
        <v>0</v>
      </c>
      <c r="PT32" s="4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4">
        <v>0</v>
      </c>
      <c r="QF32" s="4">
        <v>0</v>
      </c>
      <c r="QG32" s="4">
        <v>0</v>
      </c>
      <c r="QH32" s="4">
        <v>0</v>
      </c>
      <c r="QI32" s="4">
        <v>0</v>
      </c>
      <c r="QJ32" s="4">
        <v>0</v>
      </c>
      <c r="QK32" s="4">
        <v>0</v>
      </c>
      <c r="QL32" s="4">
        <v>0</v>
      </c>
      <c r="QM32" s="4">
        <v>0</v>
      </c>
      <c r="QN32" s="4">
        <v>0</v>
      </c>
      <c r="QO32" s="4">
        <v>0</v>
      </c>
      <c r="QP32" s="4">
        <v>0</v>
      </c>
      <c r="QQ32" s="4">
        <v>0</v>
      </c>
      <c r="QR32" s="4">
        <v>0</v>
      </c>
      <c r="QS32" s="4">
        <v>0</v>
      </c>
      <c r="QT32" s="4">
        <v>0</v>
      </c>
      <c r="QU32" s="4">
        <v>0</v>
      </c>
      <c r="QV32" s="4">
        <v>0</v>
      </c>
      <c r="QW32" s="4">
        <v>0</v>
      </c>
      <c r="QX32" s="4">
        <v>0</v>
      </c>
      <c r="QY32" s="4">
        <v>0</v>
      </c>
      <c r="QZ32" s="4">
        <v>0</v>
      </c>
      <c r="RA32" s="4">
        <v>0</v>
      </c>
      <c r="RB32" s="1">
        <f t="shared" si="16"/>
        <v>6.0606060606060608E-2</v>
      </c>
      <c r="RC32" s="1">
        <f t="shared" si="17"/>
        <v>2.9239933778100629E-3</v>
      </c>
      <c r="RD32" s="1">
        <f t="shared" si="18"/>
        <v>3.0303030303030303E-3</v>
      </c>
      <c r="RE32" s="4">
        <v>1</v>
      </c>
      <c r="RF32" s="4">
        <v>0</v>
      </c>
      <c r="RG32" s="4">
        <v>0</v>
      </c>
      <c r="RH32" s="4">
        <v>0</v>
      </c>
      <c r="RI32" s="4">
        <v>0</v>
      </c>
      <c r="RJ32" s="4">
        <v>0</v>
      </c>
      <c r="RK32" s="4">
        <v>0</v>
      </c>
      <c r="RL32" s="4">
        <v>0</v>
      </c>
      <c r="RM32" s="4">
        <v>0</v>
      </c>
      <c r="RN32" s="4">
        <v>0</v>
      </c>
      <c r="RO32" s="4">
        <v>0</v>
      </c>
      <c r="RP32" s="4">
        <v>0</v>
      </c>
      <c r="RQ32" s="4">
        <v>0</v>
      </c>
      <c r="RR32" s="4">
        <v>0</v>
      </c>
      <c r="RS32" s="4">
        <v>0</v>
      </c>
      <c r="RT32" s="4">
        <v>0</v>
      </c>
      <c r="RU32" s="4">
        <v>0</v>
      </c>
      <c r="RV32" s="4">
        <v>0</v>
      </c>
      <c r="RW32" s="4">
        <v>0</v>
      </c>
      <c r="RX32" s="4">
        <v>0</v>
      </c>
      <c r="RY32" s="1">
        <f t="shared" si="19"/>
        <v>0.05</v>
      </c>
      <c r="RZ32" s="1">
        <f t="shared" si="20"/>
        <v>1.1180339887498949E-2</v>
      </c>
      <c r="SA32" s="1">
        <f t="shared" si="21"/>
        <v>2.5000000000000001E-3</v>
      </c>
      <c r="SB32" s="4">
        <v>2</v>
      </c>
      <c r="SC32" s="4">
        <v>0</v>
      </c>
      <c r="SD32" s="4">
        <v>1</v>
      </c>
      <c r="SE32" s="4">
        <v>0</v>
      </c>
      <c r="SF32" s="4">
        <v>0</v>
      </c>
      <c r="SG32" s="4">
        <v>0</v>
      </c>
      <c r="SH32" s="4">
        <v>0</v>
      </c>
      <c r="SI32" s="4">
        <v>0</v>
      </c>
      <c r="SJ32" s="4">
        <v>0</v>
      </c>
      <c r="SK32" s="4">
        <v>0</v>
      </c>
      <c r="SL32" s="4">
        <v>0</v>
      </c>
      <c r="SM32" s="4">
        <v>0</v>
      </c>
      <c r="SN32" s="4">
        <v>0</v>
      </c>
      <c r="SO32" s="4">
        <v>0</v>
      </c>
      <c r="SP32" s="4">
        <v>0</v>
      </c>
      <c r="SQ32" s="4">
        <v>0</v>
      </c>
      <c r="SR32" s="4">
        <v>0</v>
      </c>
      <c r="SS32" s="4">
        <v>0</v>
      </c>
      <c r="ST32" s="4">
        <v>0</v>
      </c>
      <c r="SU32" s="4">
        <v>0</v>
      </c>
      <c r="SV32" s="4">
        <v>0</v>
      </c>
      <c r="SW32" s="4">
        <v>0</v>
      </c>
      <c r="SX32" s="4">
        <v>0</v>
      </c>
      <c r="SY32" s="4">
        <v>0</v>
      </c>
      <c r="SZ32" s="4">
        <v>0</v>
      </c>
      <c r="TA32" s="4">
        <v>0</v>
      </c>
      <c r="TB32" s="4">
        <v>1</v>
      </c>
      <c r="TC32" s="4">
        <v>0</v>
      </c>
      <c r="TD32" s="4">
        <v>0</v>
      </c>
      <c r="TE32" s="4">
        <v>1</v>
      </c>
      <c r="TF32" s="4">
        <v>0</v>
      </c>
      <c r="TG32" s="4">
        <v>0</v>
      </c>
      <c r="TH32" s="4">
        <v>0</v>
      </c>
      <c r="TI32" s="4">
        <v>0</v>
      </c>
      <c r="TJ32" s="4">
        <v>0</v>
      </c>
      <c r="TK32" s="4">
        <v>0</v>
      </c>
      <c r="TL32" s="4">
        <v>0</v>
      </c>
      <c r="TM32" s="4">
        <v>0</v>
      </c>
      <c r="TN32" s="4">
        <v>0</v>
      </c>
      <c r="TO32" s="4">
        <v>0</v>
      </c>
      <c r="TP32" s="4">
        <v>0</v>
      </c>
      <c r="TQ32" s="4">
        <v>0</v>
      </c>
      <c r="TR32" s="4">
        <v>0</v>
      </c>
      <c r="TS32" s="4">
        <v>0</v>
      </c>
      <c r="TT32" s="4">
        <v>0</v>
      </c>
      <c r="TU32" s="4">
        <v>0</v>
      </c>
      <c r="TV32" s="4">
        <v>0</v>
      </c>
      <c r="TW32" s="4">
        <v>0</v>
      </c>
      <c r="TX32" s="4">
        <v>0</v>
      </c>
      <c r="TY32" s="4">
        <v>0</v>
      </c>
      <c r="TZ32" s="4">
        <v>0</v>
      </c>
      <c r="UA32" s="4">
        <v>0</v>
      </c>
      <c r="UB32" s="4">
        <v>0</v>
      </c>
      <c r="UC32" s="4">
        <v>0</v>
      </c>
      <c r="UD32" s="4">
        <v>0</v>
      </c>
      <c r="UE32" s="4">
        <v>0</v>
      </c>
      <c r="UF32" s="4">
        <v>0</v>
      </c>
      <c r="UG32" s="4">
        <v>0</v>
      </c>
      <c r="UH32" s="4">
        <v>0</v>
      </c>
      <c r="UI32" s="4">
        <v>0</v>
      </c>
      <c r="UJ32" s="4">
        <v>0</v>
      </c>
      <c r="UK32" s="4">
        <v>0</v>
      </c>
      <c r="UL32" s="4">
        <v>0</v>
      </c>
      <c r="UM32" s="4">
        <v>0</v>
      </c>
      <c r="UN32" s="4">
        <v>0</v>
      </c>
      <c r="UO32" s="4">
        <v>0</v>
      </c>
      <c r="UP32" s="4">
        <v>0</v>
      </c>
      <c r="UQ32" s="4">
        <v>0</v>
      </c>
      <c r="UR32" s="4">
        <v>0</v>
      </c>
      <c r="US32" s="4">
        <v>0</v>
      </c>
      <c r="UT32" s="4">
        <v>0</v>
      </c>
      <c r="UU32" s="4">
        <v>0</v>
      </c>
      <c r="UV32" s="4">
        <v>1</v>
      </c>
      <c r="UW32" s="4">
        <v>0</v>
      </c>
      <c r="UX32" s="4">
        <v>0</v>
      </c>
      <c r="UY32" s="4">
        <v>0</v>
      </c>
      <c r="UZ32" s="4">
        <v>1</v>
      </c>
      <c r="VA32" s="4">
        <v>0</v>
      </c>
      <c r="VB32" s="4">
        <v>0</v>
      </c>
      <c r="VC32" s="4">
        <v>1</v>
      </c>
      <c r="VD32" s="4">
        <v>0</v>
      </c>
      <c r="VE32" s="4">
        <v>0</v>
      </c>
      <c r="VF32" s="4">
        <v>0</v>
      </c>
      <c r="VG32" s="4">
        <v>0</v>
      </c>
      <c r="VH32" s="4">
        <v>0</v>
      </c>
      <c r="VI32" s="4">
        <v>1</v>
      </c>
      <c r="VJ32" s="4">
        <v>1</v>
      </c>
      <c r="VK32" s="4">
        <v>0</v>
      </c>
      <c r="VL32" s="4">
        <v>0</v>
      </c>
      <c r="VM32" s="4">
        <v>0</v>
      </c>
      <c r="VN32" s="4">
        <v>0</v>
      </c>
      <c r="VO32" s="4">
        <v>0</v>
      </c>
      <c r="VP32" s="4">
        <v>0</v>
      </c>
      <c r="VQ32" s="4">
        <v>0</v>
      </c>
      <c r="VR32" s="4">
        <v>0</v>
      </c>
      <c r="VS32" s="4">
        <v>0</v>
      </c>
      <c r="VT32" s="4">
        <v>0</v>
      </c>
      <c r="VU32" s="4">
        <v>0</v>
      </c>
      <c r="VV32" s="4">
        <v>0</v>
      </c>
      <c r="VW32" s="4">
        <v>0</v>
      </c>
      <c r="VX32" s="4">
        <v>0</v>
      </c>
      <c r="VY32" s="4">
        <v>0</v>
      </c>
      <c r="VZ32" s="4">
        <v>0</v>
      </c>
      <c r="WA32" s="4">
        <v>0</v>
      </c>
      <c r="WB32" s="4">
        <v>1</v>
      </c>
      <c r="WC32" s="4">
        <v>0</v>
      </c>
      <c r="WD32" s="4">
        <v>0</v>
      </c>
      <c r="WE32" s="4">
        <v>0</v>
      </c>
      <c r="WF32" s="4">
        <v>0</v>
      </c>
      <c r="WG32" s="4">
        <v>0</v>
      </c>
      <c r="WH32" s="4">
        <v>0</v>
      </c>
      <c r="WI32" s="4">
        <v>1</v>
      </c>
      <c r="WJ32" s="4">
        <v>0</v>
      </c>
      <c r="WK32" s="4">
        <v>0</v>
      </c>
      <c r="WL32" s="4">
        <v>0</v>
      </c>
      <c r="WM32" s="4">
        <v>0</v>
      </c>
      <c r="WN32" s="4">
        <v>2</v>
      </c>
      <c r="WO32" s="4">
        <v>0</v>
      </c>
      <c r="WP32" s="4">
        <v>0</v>
      </c>
      <c r="WQ32" s="4">
        <v>0</v>
      </c>
      <c r="WR32" s="4">
        <v>0</v>
      </c>
      <c r="WS32" s="4">
        <v>0</v>
      </c>
      <c r="WT32" s="4">
        <v>0</v>
      </c>
      <c r="WU32" s="4">
        <v>1</v>
      </c>
      <c r="WV32" s="4">
        <v>0</v>
      </c>
      <c r="WW32" s="4">
        <v>0</v>
      </c>
      <c r="WX32" s="4">
        <v>1</v>
      </c>
      <c r="WY32" s="4">
        <v>0</v>
      </c>
      <c r="WZ32" s="4">
        <v>0</v>
      </c>
      <c r="XA32" s="4">
        <v>0</v>
      </c>
      <c r="XB32" s="1">
        <f t="shared" si="22"/>
        <v>0.12307692307692308</v>
      </c>
      <c r="XC32" s="1">
        <f t="shared" si="23"/>
        <v>2.8758678123213164E-3</v>
      </c>
      <c r="XD32" s="1">
        <f t="shared" si="24"/>
        <v>6.1538461538461538E-3</v>
      </c>
      <c r="XE32" s="4">
        <v>514</v>
      </c>
    </row>
    <row r="33" spans="1:629">
      <c r="A33" s="3" t="s">
        <v>645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2</v>
      </c>
      <c r="M33" s="4">
        <v>0</v>
      </c>
      <c r="N33" s="4">
        <v>0</v>
      </c>
      <c r="O33" s="4">
        <v>4</v>
      </c>
      <c r="P33" s="4">
        <v>4</v>
      </c>
      <c r="Q33" s="4">
        <v>4</v>
      </c>
      <c r="R33" s="4">
        <v>4</v>
      </c>
      <c r="S33" s="4">
        <v>1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1</v>
      </c>
      <c r="AR33" s="4">
        <v>1</v>
      </c>
      <c r="AS33" s="4">
        <v>1</v>
      </c>
      <c r="AT33" s="4">
        <v>0</v>
      </c>
      <c r="AU33" s="4">
        <v>1</v>
      </c>
      <c r="AV33" s="4">
        <v>0</v>
      </c>
      <c r="AW33" s="4">
        <v>1</v>
      </c>
      <c r="AX33" s="4">
        <v>0</v>
      </c>
      <c r="AY33" s="4">
        <v>2</v>
      </c>
      <c r="AZ33" s="4">
        <v>5</v>
      </c>
      <c r="BA33" s="4">
        <v>2</v>
      </c>
      <c r="BB33" s="4">
        <v>0</v>
      </c>
      <c r="BC33" s="4">
        <v>0</v>
      </c>
      <c r="BD33" s="4">
        <v>0</v>
      </c>
      <c r="BE33" s="4">
        <v>0</v>
      </c>
      <c r="BF33" s="1">
        <f t="shared" si="0"/>
        <v>0.6071428571428571</v>
      </c>
      <c r="BG33" s="1">
        <f t="shared" si="1"/>
        <v>2.2505042577740685E-2</v>
      </c>
      <c r="BH33" s="1">
        <f t="shared" si="2"/>
        <v>3.0357142857142857E-2</v>
      </c>
      <c r="BI33" s="4">
        <v>5</v>
      </c>
      <c r="BJ33" s="4">
        <v>0</v>
      </c>
      <c r="BK33" s="4">
        <v>0</v>
      </c>
      <c r="BL33" s="4">
        <v>0</v>
      </c>
      <c r="BM33" s="4">
        <v>1</v>
      </c>
      <c r="BN33" s="4">
        <v>2</v>
      </c>
      <c r="BO33" s="4">
        <v>3</v>
      </c>
      <c r="BP33" s="4">
        <v>2</v>
      </c>
      <c r="BQ33" s="4">
        <v>2</v>
      </c>
      <c r="BR33" s="4">
        <v>0</v>
      </c>
      <c r="BS33" s="4">
        <v>0</v>
      </c>
      <c r="BT33" s="1">
        <f t="shared" si="3"/>
        <v>1.3636363636363635</v>
      </c>
      <c r="BU33" s="1">
        <f t="shared" si="4"/>
        <v>0.14811614424608169</v>
      </c>
      <c r="BV33" s="1">
        <f t="shared" si="5"/>
        <v>6.8181818181818177E-2</v>
      </c>
      <c r="BW33" s="4">
        <v>0</v>
      </c>
      <c r="BX33" s="4">
        <v>0</v>
      </c>
      <c r="BY33" s="4">
        <v>0</v>
      </c>
      <c r="BZ33" s="4">
        <v>0</v>
      </c>
      <c r="CA33" s="1">
        <f t="shared" si="6"/>
        <v>0</v>
      </c>
      <c r="CB33" s="1">
        <f t="shared" si="7"/>
        <v>0</v>
      </c>
      <c r="CC33" s="1">
        <f t="shared" si="8"/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1</v>
      </c>
      <c r="CM33" s="4">
        <v>0</v>
      </c>
      <c r="CN33" s="4">
        <v>1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1">
        <f t="shared" si="9"/>
        <v>9.5238095238095233E-2</v>
      </c>
      <c r="CZ33" s="1">
        <f t="shared" si="10"/>
        <v>1.4323457321862817E-2</v>
      </c>
      <c r="DA33" s="1">
        <f t="shared" si="11"/>
        <v>4.7619047619047623E-3</v>
      </c>
      <c r="DB33" s="4">
        <v>21</v>
      </c>
      <c r="DC33" s="5" t="s">
        <v>614</v>
      </c>
      <c r="DD33" s="5" t="s">
        <v>614</v>
      </c>
      <c r="DE33" s="1">
        <f t="shared" si="12"/>
        <v>1.3461538461538462E-2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2</v>
      </c>
      <c r="EF33" s="4">
        <v>0</v>
      </c>
      <c r="EG33" s="4">
        <v>2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1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D33" s="4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1</v>
      </c>
      <c r="FU33" s="4">
        <v>1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1</v>
      </c>
      <c r="GM33" s="4">
        <v>0</v>
      </c>
      <c r="GN33" s="4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4">
        <v>0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>
        <v>0</v>
      </c>
      <c r="HX33" s="4">
        <v>0</v>
      </c>
      <c r="HY33" s="4">
        <v>0</v>
      </c>
      <c r="HZ33" s="4">
        <v>0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1</v>
      </c>
      <c r="IH33" s="4">
        <v>0</v>
      </c>
      <c r="II33" s="4">
        <v>0</v>
      </c>
      <c r="IJ33" s="4">
        <v>1</v>
      </c>
      <c r="IK33" s="4">
        <v>0</v>
      </c>
      <c r="IL33" s="4">
        <v>0</v>
      </c>
      <c r="IM33" s="4">
        <v>1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4">
        <v>0</v>
      </c>
      <c r="JU33" s="4">
        <v>0</v>
      </c>
      <c r="JV33" s="4">
        <v>0</v>
      </c>
      <c r="JW33" s="4">
        <v>0</v>
      </c>
      <c r="JX33" s="4">
        <v>0</v>
      </c>
      <c r="JY33" s="4">
        <v>0</v>
      </c>
      <c r="JZ33" s="4">
        <v>0</v>
      </c>
      <c r="KA33" s="4">
        <v>0</v>
      </c>
      <c r="KB33" s="4">
        <v>0</v>
      </c>
      <c r="KC33" s="4">
        <v>0</v>
      </c>
      <c r="KD33" s="4">
        <v>0</v>
      </c>
      <c r="KE33" s="4">
        <v>0</v>
      </c>
      <c r="KF33" s="4">
        <v>0</v>
      </c>
      <c r="KG33" s="4">
        <v>0</v>
      </c>
      <c r="KH33" s="4">
        <v>0</v>
      </c>
      <c r="KI33" s="4">
        <v>0</v>
      </c>
      <c r="KJ33" s="4">
        <v>0</v>
      </c>
      <c r="KK33" s="4">
        <v>0</v>
      </c>
      <c r="KL33" s="4">
        <v>0</v>
      </c>
      <c r="KM33" s="4">
        <v>0</v>
      </c>
      <c r="KN33" s="4">
        <v>0</v>
      </c>
      <c r="KO33" s="4">
        <v>0</v>
      </c>
      <c r="KP33" s="4">
        <v>0</v>
      </c>
      <c r="KQ33" s="4">
        <v>0</v>
      </c>
      <c r="KR33" s="4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0</v>
      </c>
      <c r="LB33" s="4">
        <v>0</v>
      </c>
      <c r="LC33" s="4">
        <v>0</v>
      </c>
      <c r="LD33" s="4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0</v>
      </c>
      <c r="LM33" s="4">
        <v>0</v>
      </c>
      <c r="LN33" s="4">
        <v>0</v>
      </c>
      <c r="LO33" s="4">
        <v>0</v>
      </c>
      <c r="LP33" s="4">
        <v>0</v>
      </c>
      <c r="LQ33" s="4">
        <v>0</v>
      </c>
      <c r="LR33" s="4">
        <v>0</v>
      </c>
      <c r="LS33" s="4">
        <v>0</v>
      </c>
      <c r="LT33" s="4">
        <v>0</v>
      </c>
      <c r="LU33" s="4">
        <v>0</v>
      </c>
      <c r="LV33" s="4">
        <v>0</v>
      </c>
      <c r="LW33" s="1">
        <f t="shared" si="13"/>
        <v>4.8888888888888891E-2</v>
      </c>
      <c r="LX33" s="1">
        <f t="shared" si="14"/>
        <v>1.1293043160686147E-3</v>
      </c>
      <c r="LY33" s="1">
        <f t="shared" si="15"/>
        <v>2.4444444444444444E-3</v>
      </c>
      <c r="LZ33" s="4">
        <v>0</v>
      </c>
      <c r="MA33" s="4">
        <v>0</v>
      </c>
      <c r="MB33" s="4">
        <v>0</v>
      </c>
      <c r="MC33" s="4">
        <v>0</v>
      </c>
      <c r="MD33" s="4">
        <v>0</v>
      </c>
      <c r="ME33" s="4">
        <v>0</v>
      </c>
      <c r="MF33" s="4">
        <v>0</v>
      </c>
      <c r="MG33" s="4">
        <v>0</v>
      </c>
      <c r="MH33" s="4">
        <v>0</v>
      </c>
      <c r="MI33" s="4">
        <v>1</v>
      </c>
      <c r="MJ33" s="4">
        <v>0</v>
      </c>
      <c r="MK33" s="4">
        <v>0</v>
      </c>
      <c r="ML33" s="4">
        <v>0</v>
      </c>
      <c r="MM33" s="4">
        <v>0</v>
      </c>
      <c r="MN33" s="4">
        <v>1</v>
      </c>
      <c r="MO33" s="4">
        <v>0</v>
      </c>
      <c r="MP33" s="4">
        <v>1</v>
      </c>
      <c r="MQ33" s="4">
        <v>0</v>
      </c>
      <c r="MR33" s="4">
        <v>0</v>
      </c>
      <c r="MS33" s="4">
        <v>0</v>
      </c>
      <c r="MT33" s="4">
        <v>0</v>
      </c>
      <c r="MU33" s="4">
        <v>0</v>
      </c>
      <c r="MV33" s="4">
        <v>1</v>
      </c>
      <c r="MW33" s="4">
        <v>0</v>
      </c>
      <c r="MX33" s="4">
        <v>0</v>
      </c>
      <c r="MY33" s="4">
        <v>0</v>
      </c>
      <c r="MZ33" s="4">
        <v>1</v>
      </c>
      <c r="NA33" s="4">
        <v>1</v>
      </c>
      <c r="NB33" s="4">
        <v>0</v>
      </c>
      <c r="NC33" s="4">
        <v>0</v>
      </c>
      <c r="ND33" s="4">
        <v>0</v>
      </c>
      <c r="NE33" s="4">
        <v>0</v>
      </c>
      <c r="NF33" s="4">
        <v>0</v>
      </c>
      <c r="NG33" s="4">
        <v>0</v>
      </c>
      <c r="NH33" s="4">
        <v>0</v>
      </c>
      <c r="NI33" s="4">
        <v>1</v>
      </c>
      <c r="NJ33" s="4">
        <v>0</v>
      </c>
      <c r="NK33" s="4">
        <v>0</v>
      </c>
      <c r="NL33" s="4">
        <v>0</v>
      </c>
      <c r="NM33" s="4">
        <v>0</v>
      </c>
      <c r="NN33" s="4">
        <v>0</v>
      </c>
      <c r="NO33" s="4">
        <v>0</v>
      </c>
      <c r="NP33" s="4">
        <v>0</v>
      </c>
      <c r="NQ33" s="4">
        <v>0</v>
      </c>
      <c r="NR33" s="4">
        <v>0</v>
      </c>
      <c r="NS33" s="4">
        <v>0</v>
      </c>
      <c r="NT33" s="4">
        <v>0</v>
      </c>
      <c r="NU33" s="4">
        <v>0</v>
      </c>
      <c r="NV33" s="4">
        <v>0</v>
      </c>
      <c r="NW33" s="4">
        <v>0</v>
      </c>
      <c r="NX33" s="4">
        <v>0</v>
      </c>
      <c r="NY33" s="4">
        <v>0</v>
      </c>
      <c r="NZ33" s="4">
        <v>1</v>
      </c>
      <c r="OA33" s="4">
        <v>0</v>
      </c>
      <c r="OB33" s="4">
        <v>0</v>
      </c>
      <c r="OC33" s="4">
        <v>0</v>
      </c>
      <c r="OD33" s="4">
        <v>0</v>
      </c>
      <c r="OE33" s="4">
        <v>0</v>
      </c>
      <c r="OF33" s="4">
        <v>0</v>
      </c>
      <c r="OG33" s="4">
        <v>0</v>
      </c>
      <c r="OH33" s="4">
        <v>0</v>
      </c>
      <c r="OI33" s="4">
        <v>4</v>
      </c>
      <c r="OJ33" s="4">
        <v>0</v>
      </c>
      <c r="OK33" s="4">
        <v>0</v>
      </c>
      <c r="OL33" s="4">
        <v>0</v>
      </c>
      <c r="OM33" s="4">
        <v>0</v>
      </c>
      <c r="ON33" s="4">
        <v>0</v>
      </c>
      <c r="OO33" s="4">
        <v>1</v>
      </c>
      <c r="OP33" s="4">
        <v>0</v>
      </c>
      <c r="OQ33" s="4">
        <v>0</v>
      </c>
      <c r="OR33" s="4">
        <v>1</v>
      </c>
      <c r="OS33" s="4">
        <v>0</v>
      </c>
      <c r="OT33" s="4">
        <v>0</v>
      </c>
      <c r="OU33" s="4">
        <v>0</v>
      </c>
      <c r="OV33" s="4">
        <v>0</v>
      </c>
      <c r="OW33" s="4">
        <v>1</v>
      </c>
      <c r="OX33" s="4">
        <v>0</v>
      </c>
      <c r="OY33" s="4">
        <v>0</v>
      </c>
      <c r="OZ33" s="4">
        <v>1</v>
      </c>
      <c r="PA33" s="4">
        <v>0</v>
      </c>
      <c r="PB33" s="4">
        <v>0</v>
      </c>
      <c r="PC33" s="4">
        <v>0</v>
      </c>
      <c r="PD33" s="4">
        <v>1</v>
      </c>
      <c r="PE33" s="4">
        <v>0</v>
      </c>
      <c r="PF33" s="4">
        <v>0</v>
      </c>
      <c r="PG33" s="4">
        <v>0</v>
      </c>
      <c r="PH33" s="4">
        <v>0</v>
      </c>
      <c r="PI33" s="4">
        <v>0</v>
      </c>
      <c r="PJ33" s="4">
        <v>1</v>
      </c>
      <c r="PK33" s="4">
        <v>2</v>
      </c>
      <c r="PL33" s="4">
        <v>0</v>
      </c>
      <c r="PM33" s="4">
        <v>1</v>
      </c>
      <c r="PN33" s="4">
        <v>0</v>
      </c>
      <c r="PO33" s="4">
        <v>0</v>
      </c>
      <c r="PP33" s="4">
        <v>0</v>
      </c>
      <c r="PQ33" s="4">
        <v>0</v>
      </c>
      <c r="PR33" s="4">
        <v>1</v>
      </c>
      <c r="PS33" s="4">
        <v>0</v>
      </c>
      <c r="PT33" s="4">
        <v>0</v>
      </c>
      <c r="PU33" s="4">
        <v>0</v>
      </c>
      <c r="PV33" s="4">
        <v>0</v>
      </c>
      <c r="PW33" s="4">
        <v>0</v>
      </c>
      <c r="PX33" s="4">
        <v>0</v>
      </c>
      <c r="PY33" s="4">
        <v>0</v>
      </c>
      <c r="PZ33" s="4">
        <v>0</v>
      </c>
      <c r="QA33" s="4">
        <v>0</v>
      </c>
      <c r="QB33" s="4">
        <v>0</v>
      </c>
      <c r="QC33" s="4">
        <v>0</v>
      </c>
      <c r="QD33" s="4">
        <v>0</v>
      </c>
      <c r="QE33" s="4">
        <v>0</v>
      </c>
      <c r="QF33" s="4">
        <v>0</v>
      </c>
      <c r="QG33" s="4">
        <v>1</v>
      </c>
      <c r="QH33" s="4">
        <v>0</v>
      </c>
      <c r="QI33" s="4">
        <v>0</v>
      </c>
      <c r="QJ33" s="4">
        <v>0</v>
      </c>
      <c r="QK33" s="4">
        <v>0</v>
      </c>
      <c r="QL33" s="4">
        <v>0</v>
      </c>
      <c r="QM33" s="4">
        <v>0</v>
      </c>
      <c r="QN33" s="4">
        <v>0</v>
      </c>
      <c r="QO33" s="4">
        <v>0</v>
      </c>
      <c r="QP33" s="4">
        <v>0</v>
      </c>
      <c r="QQ33" s="4">
        <v>0</v>
      </c>
      <c r="QR33" s="4">
        <v>0</v>
      </c>
      <c r="QS33" s="4">
        <v>0</v>
      </c>
      <c r="QT33" s="4">
        <v>0</v>
      </c>
      <c r="QU33" s="4">
        <v>0</v>
      </c>
      <c r="QV33" s="4">
        <v>0</v>
      </c>
      <c r="QW33" s="4">
        <v>0</v>
      </c>
      <c r="QX33" s="4">
        <v>0</v>
      </c>
      <c r="QY33" s="4">
        <v>0</v>
      </c>
      <c r="QZ33" s="4">
        <v>0</v>
      </c>
      <c r="RA33" s="4">
        <v>0</v>
      </c>
      <c r="RB33" s="1">
        <f t="shared" si="16"/>
        <v>0.17424242424242425</v>
      </c>
      <c r="RC33" s="1">
        <f t="shared" si="17"/>
        <v>3.8018723845103992E-3</v>
      </c>
      <c r="RD33" s="1">
        <f t="shared" si="18"/>
        <v>8.7121212121212127E-3</v>
      </c>
      <c r="RE33" s="4">
        <v>0</v>
      </c>
      <c r="RF33" s="4">
        <v>0</v>
      </c>
      <c r="RG33" s="4">
        <v>0</v>
      </c>
      <c r="RH33" s="4">
        <v>0</v>
      </c>
      <c r="RI33" s="4">
        <v>0</v>
      </c>
      <c r="RJ33" s="4">
        <v>0</v>
      </c>
      <c r="RK33" s="4">
        <v>0</v>
      </c>
      <c r="RL33" s="4">
        <v>0</v>
      </c>
      <c r="RM33" s="4">
        <v>0</v>
      </c>
      <c r="RN33" s="4">
        <v>0</v>
      </c>
      <c r="RO33" s="4">
        <v>0</v>
      </c>
      <c r="RP33" s="4">
        <v>0</v>
      </c>
      <c r="RQ33" s="4">
        <v>0</v>
      </c>
      <c r="RR33" s="4">
        <v>0</v>
      </c>
      <c r="RS33" s="4">
        <v>0</v>
      </c>
      <c r="RT33" s="4">
        <v>0</v>
      </c>
      <c r="RU33" s="4">
        <v>0</v>
      </c>
      <c r="RV33" s="4">
        <v>0</v>
      </c>
      <c r="RW33" s="4">
        <v>0</v>
      </c>
      <c r="RX33" s="4">
        <v>0</v>
      </c>
      <c r="RY33" s="1">
        <f t="shared" si="19"/>
        <v>0</v>
      </c>
      <c r="RZ33" s="1">
        <f t="shared" si="20"/>
        <v>0</v>
      </c>
      <c r="SA33" s="1">
        <f t="shared" si="21"/>
        <v>0</v>
      </c>
      <c r="SB33" s="4">
        <v>2</v>
      </c>
      <c r="SC33" s="4">
        <v>0</v>
      </c>
      <c r="SD33" s="4">
        <v>2</v>
      </c>
      <c r="SE33" s="4">
        <v>1</v>
      </c>
      <c r="SF33" s="4">
        <v>1</v>
      </c>
      <c r="SG33" s="4">
        <v>5</v>
      </c>
      <c r="SH33" s="4">
        <v>1</v>
      </c>
      <c r="SI33" s="4">
        <v>3</v>
      </c>
      <c r="SJ33" s="4">
        <v>1</v>
      </c>
      <c r="SK33" s="4">
        <v>5</v>
      </c>
      <c r="SL33" s="4">
        <v>1</v>
      </c>
      <c r="SM33" s="4">
        <v>1</v>
      </c>
      <c r="SN33" s="4">
        <v>0</v>
      </c>
      <c r="SO33" s="4">
        <v>0</v>
      </c>
      <c r="SP33" s="4">
        <v>1</v>
      </c>
      <c r="SQ33" s="4">
        <v>3</v>
      </c>
      <c r="SR33" s="4">
        <v>1</v>
      </c>
      <c r="SS33" s="4">
        <v>0</v>
      </c>
      <c r="ST33" s="4">
        <v>0</v>
      </c>
      <c r="SU33" s="4">
        <v>1</v>
      </c>
      <c r="SV33" s="4">
        <v>1</v>
      </c>
      <c r="SW33" s="4">
        <v>1</v>
      </c>
      <c r="SX33" s="4">
        <v>1</v>
      </c>
      <c r="SY33" s="4">
        <v>1</v>
      </c>
      <c r="SZ33" s="4">
        <v>0</v>
      </c>
      <c r="TA33" s="4">
        <v>2</v>
      </c>
      <c r="TB33" s="4">
        <v>2</v>
      </c>
      <c r="TC33" s="4">
        <v>5</v>
      </c>
      <c r="TD33" s="4">
        <v>9</v>
      </c>
      <c r="TE33" s="4">
        <v>9</v>
      </c>
      <c r="TF33" s="4">
        <v>0</v>
      </c>
      <c r="TG33" s="4">
        <v>2</v>
      </c>
      <c r="TH33" s="4">
        <v>1</v>
      </c>
      <c r="TI33" s="4">
        <v>1</v>
      </c>
      <c r="TJ33" s="4">
        <v>1</v>
      </c>
      <c r="TK33" s="4">
        <v>0</v>
      </c>
      <c r="TL33" s="4">
        <v>0</v>
      </c>
      <c r="TM33" s="4">
        <v>1</v>
      </c>
      <c r="TN33" s="4">
        <v>0</v>
      </c>
      <c r="TO33" s="4">
        <v>0</v>
      </c>
      <c r="TP33" s="4">
        <v>0</v>
      </c>
      <c r="TQ33" s="4">
        <v>1</v>
      </c>
      <c r="TR33" s="4">
        <v>0</v>
      </c>
      <c r="TS33" s="4">
        <v>1</v>
      </c>
      <c r="TT33" s="4">
        <v>0</v>
      </c>
      <c r="TU33" s="4">
        <v>0</v>
      </c>
      <c r="TV33" s="4">
        <v>0</v>
      </c>
      <c r="TW33" s="4">
        <v>0</v>
      </c>
      <c r="TX33" s="4">
        <v>0</v>
      </c>
      <c r="TY33" s="4">
        <v>1</v>
      </c>
      <c r="TZ33" s="4">
        <v>1</v>
      </c>
      <c r="UA33" s="4">
        <v>0</v>
      </c>
      <c r="UB33" s="4">
        <v>1</v>
      </c>
      <c r="UC33" s="4">
        <v>0</v>
      </c>
      <c r="UD33" s="4">
        <v>0</v>
      </c>
      <c r="UE33" s="4">
        <v>1</v>
      </c>
      <c r="UF33" s="4">
        <v>0</v>
      </c>
      <c r="UG33" s="4">
        <v>3</v>
      </c>
      <c r="UH33" s="4">
        <v>1</v>
      </c>
      <c r="UI33" s="4">
        <v>0</v>
      </c>
      <c r="UJ33" s="4">
        <v>0</v>
      </c>
      <c r="UK33" s="4">
        <v>1</v>
      </c>
      <c r="UL33" s="4">
        <v>0</v>
      </c>
      <c r="UM33" s="4">
        <v>0</v>
      </c>
      <c r="UN33" s="4">
        <v>1</v>
      </c>
      <c r="UO33" s="4">
        <v>1</v>
      </c>
      <c r="UP33" s="4">
        <v>0</v>
      </c>
      <c r="UQ33" s="4">
        <v>0</v>
      </c>
      <c r="UR33" s="4">
        <v>0</v>
      </c>
      <c r="US33" s="4">
        <v>1</v>
      </c>
      <c r="UT33" s="4">
        <v>2</v>
      </c>
      <c r="UU33" s="4">
        <v>2</v>
      </c>
      <c r="UV33" s="4">
        <v>3</v>
      </c>
      <c r="UW33" s="4">
        <v>1</v>
      </c>
      <c r="UX33" s="4">
        <v>0</v>
      </c>
      <c r="UY33" s="4">
        <v>5</v>
      </c>
      <c r="UZ33" s="4">
        <v>0</v>
      </c>
      <c r="VA33" s="4">
        <v>1</v>
      </c>
      <c r="VB33" s="4">
        <v>3</v>
      </c>
      <c r="VC33" s="4">
        <v>2</v>
      </c>
      <c r="VD33" s="4">
        <v>0</v>
      </c>
      <c r="VE33" s="4">
        <v>0</v>
      </c>
      <c r="VF33" s="4">
        <v>0</v>
      </c>
      <c r="VG33" s="4">
        <v>1</v>
      </c>
      <c r="VH33" s="4">
        <v>0</v>
      </c>
      <c r="VI33" s="4">
        <v>0</v>
      </c>
      <c r="VJ33" s="4">
        <v>1</v>
      </c>
      <c r="VK33" s="4">
        <v>1</v>
      </c>
      <c r="VL33" s="4">
        <v>1</v>
      </c>
      <c r="VM33" s="4">
        <v>2</v>
      </c>
      <c r="VN33" s="4">
        <v>1</v>
      </c>
      <c r="VO33" s="4">
        <v>1</v>
      </c>
      <c r="VP33" s="4">
        <v>0</v>
      </c>
      <c r="VQ33" s="4">
        <v>0</v>
      </c>
      <c r="VR33" s="4">
        <v>2</v>
      </c>
      <c r="VS33" s="4">
        <v>1</v>
      </c>
      <c r="VT33" s="4">
        <v>0</v>
      </c>
      <c r="VU33" s="4">
        <v>0</v>
      </c>
      <c r="VV33" s="4">
        <v>2</v>
      </c>
      <c r="VW33" s="4">
        <v>0</v>
      </c>
      <c r="VX33" s="4">
        <v>0</v>
      </c>
      <c r="VY33" s="4">
        <v>2</v>
      </c>
      <c r="VZ33" s="4">
        <v>1</v>
      </c>
      <c r="WA33" s="4">
        <v>1</v>
      </c>
      <c r="WB33" s="4">
        <v>1</v>
      </c>
      <c r="WC33" s="4">
        <v>0</v>
      </c>
      <c r="WD33" s="4">
        <v>1</v>
      </c>
      <c r="WE33" s="4">
        <v>0</v>
      </c>
      <c r="WF33" s="4">
        <v>3</v>
      </c>
      <c r="WG33" s="4">
        <v>1</v>
      </c>
      <c r="WH33" s="4">
        <v>1</v>
      </c>
      <c r="WI33" s="4">
        <v>0</v>
      </c>
      <c r="WJ33" s="4">
        <v>0</v>
      </c>
      <c r="WK33" s="4">
        <v>0</v>
      </c>
      <c r="WL33" s="4">
        <v>1</v>
      </c>
      <c r="WM33" s="4">
        <v>10</v>
      </c>
      <c r="WN33" s="4">
        <v>3</v>
      </c>
      <c r="WO33" s="4">
        <v>3</v>
      </c>
      <c r="WP33" s="4">
        <v>1</v>
      </c>
      <c r="WQ33" s="4">
        <v>0</v>
      </c>
      <c r="WR33" s="4">
        <v>0</v>
      </c>
      <c r="WS33" s="4">
        <v>1</v>
      </c>
      <c r="WT33" s="4">
        <v>0</v>
      </c>
      <c r="WU33" s="4">
        <v>1</v>
      </c>
      <c r="WV33" s="4">
        <v>0</v>
      </c>
      <c r="WW33" s="4">
        <v>0</v>
      </c>
      <c r="WX33" s="4">
        <v>0</v>
      </c>
      <c r="WY33" s="4">
        <v>1</v>
      </c>
      <c r="WZ33" s="4">
        <v>0</v>
      </c>
      <c r="XA33" s="4">
        <v>0</v>
      </c>
      <c r="XB33" s="1">
        <f t="shared" si="22"/>
        <v>1.1076923076923078</v>
      </c>
      <c r="XC33" s="1">
        <f t="shared" si="23"/>
        <v>1.3036211271584022E-2</v>
      </c>
      <c r="XD33" s="1">
        <f t="shared" si="24"/>
        <v>5.5384615384615386E-2</v>
      </c>
      <c r="XE33" s="4">
        <v>250</v>
      </c>
    </row>
    <row r="34" spans="1:629">
      <c r="A34" s="3" t="s">
        <v>646</v>
      </c>
      <c r="B34" s="4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1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1">
        <f t="shared" si="0"/>
        <v>5.3571428571428568E-2</v>
      </c>
      <c r="BG34" s="1">
        <f t="shared" si="1"/>
        <v>4.0572818380125537E-3</v>
      </c>
      <c r="BH34" s="1">
        <f t="shared" si="2"/>
        <v>2.6785714285714286E-3</v>
      </c>
      <c r="BI34" s="4">
        <v>0</v>
      </c>
      <c r="BJ34" s="4">
        <v>0</v>
      </c>
      <c r="BK34" s="4">
        <v>0</v>
      </c>
      <c r="BL34" s="4">
        <v>1</v>
      </c>
      <c r="BM34" s="4">
        <v>0</v>
      </c>
      <c r="BN34" s="4">
        <v>0</v>
      </c>
      <c r="BO34" s="4">
        <v>0</v>
      </c>
      <c r="BP34" s="4">
        <v>1</v>
      </c>
      <c r="BQ34" s="4">
        <v>0</v>
      </c>
      <c r="BR34" s="4">
        <v>0</v>
      </c>
      <c r="BS34" s="4">
        <v>0</v>
      </c>
      <c r="BT34" s="1">
        <f t="shared" si="3"/>
        <v>0.18181818181818182</v>
      </c>
      <c r="BU34" s="1">
        <f t="shared" si="4"/>
        <v>3.677453795254048E-2</v>
      </c>
      <c r="BV34" s="1">
        <f t="shared" si="5"/>
        <v>9.0909090909090905E-3</v>
      </c>
      <c r="BW34" s="4">
        <v>0</v>
      </c>
      <c r="BX34" s="4">
        <v>0</v>
      </c>
      <c r="BY34" s="4">
        <v>0</v>
      </c>
      <c r="BZ34" s="4">
        <v>0</v>
      </c>
      <c r="CA34" s="1">
        <f t="shared" si="6"/>
        <v>0</v>
      </c>
      <c r="CB34" s="1">
        <f t="shared" si="7"/>
        <v>0</v>
      </c>
      <c r="CC34" s="1">
        <f t="shared" si="8"/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1">
        <f t="shared" si="9"/>
        <v>0</v>
      </c>
      <c r="CZ34" s="1">
        <f t="shared" si="10"/>
        <v>0</v>
      </c>
      <c r="DA34" s="1">
        <f t="shared" si="11"/>
        <v>0</v>
      </c>
      <c r="DB34" s="4">
        <v>5</v>
      </c>
      <c r="DC34" s="5" t="s">
        <v>614</v>
      </c>
      <c r="DD34" s="5" t="s">
        <v>614</v>
      </c>
      <c r="DE34" s="1">
        <f t="shared" si="12"/>
        <v>3.205128205128205E-3</v>
      </c>
      <c r="DF34" s="4">
        <v>0</v>
      </c>
      <c r="DG34" s="4">
        <v>1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2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1</v>
      </c>
      <c r="ED34" s="4">
        <v>0</v>
      </c>
      <c r="EE34" s="4">
        <v>0</v>
      </c>
      <c r="EF34" s="4">
        <v>0</v>
      </c>
      <c r="EG34" s="4">
        <v>0</v>
      </c>
      <c r="EH34" s="4">
        <v>1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4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1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4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1</v>
      </c>
      <c r="GY34" s="4">
        <v>0</v>
      </c>
      <c r="GZ34" s="4">
        <v>0</v>
      </c>
      <c r="HA34" s="4">
        <v>0</v>
      </c>
      <c r="HB34" s="4">
        <v>0</v>
      </c>
      <c r="HC34" s="4">
        <v>1</v>
      </c>
      <c r="HD34" s="4">
        <v>0</v>
      </c>
      <c r="HE34" s="4">
        <v>1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4">
        <v>0</v>
      </c>
      <c r="HM34" s="4">
        <v>0</v>
      </c>
      <c r="HN34" s="4">
        <v>0</v>
      </c>
      <c r="HO34" s="4">
        <v>0</v>
      </c>
      <c r="HP34" s="4">
        <v>0</v>
      </c>
      <c r="HQ34" s="4">
        <v>1</v>
      </c>
      <c r="HR34" s="4">
        <v>0</v>
      </c>
      <c r="HS34" s="4">
        <v>0</v>
      </c>
      <c r="HT34" s="4">
        <v>0</v>
      </c>
      <c r="HU34" s="4">
        <v>3</v>
      </c>
      <c r="HV34" s="4">
        <v>0</v>
      </c>
      <c r="HW34" s="4">
        <v>0</v>
      </c>
      <c r="HX34" s="4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1</v>
      </c>
      <c r="IH34" s="4">
        <v>0</v>
      </c>
      <c r="II34" s="4">
        <v>0</v>
      </c>
      <c r="IJ34" s="4">
        <v>0</v>
      </c>
      <c r="IK34" s="4">
        <v>0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4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4">
        <v>0</v>
      </c>
      <c r="JU34" s="4">
        <v>0</v>
      </c>
      <c r="JV34" s="4">
        <v>0</v>
      </c>
      <c r="JW34" s="4">
        <v>0</v>
      </c>
      <c r="JX34" s="4">
        <v>0</v>
      </c>
      <c r="JY34" s="4">
        <v>0</v>
      </c>
      <c r="JZ34" s="4">
        <v>0</v>
      </c>
      <c r="KA34" s="4">
        <v>0</v>
      </c>
      <c r="KB34" s="4">
        <v>0</v>
      </c>
      <c r="KC34" s="4">
        <v>0</v>
      </c>
      <c r="KD34" s="4">
        <v>0</v>
      </c>
      <c r="KE34" s="4">
        <v>0</v>
      </c>
      <c r="KF34" s="4">
        <v>0</v>
      </c>
      <c r="KG34" s="4">
        <v>0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0</v>
      </c>
      <c r="KQ34" s="4">
        <v>0</v>
      </c>
      <c r="KR34" s="4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4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4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1">
        <f t="shared" si="13"/>
        <v>6.222222222222222E-2</v>
      </c>
      <c r="LX34" s="1">
        <f t="shared" si="14"/>
        <v>1.3649973315247056E-3</v>
      </c>
      <c r="LY34" s="1">
        <f t="shared" si="15"/>
        <v>3.1111111111111109E-3</v>
      </c>
      <c r="LZ34" s="4">
        <v>0</v>
      </c>
      <c r="MA34" s="4">
        <v>0</v>
      </c>
      <c r="MB34" s="4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0</v>
      </c>
      <c r="MJ34" s="4">
        <v>1</v>
      </c>
      <c r="MK34" s="4">
        <v>0</v>
      </c>
      <c r="ML34" s="4">
        <v>0</v>
      </c>
      <c r="MM34" s="4">
        <v>1</v>
      </c>
      <c r="MN34" s="4">
        <v>0</v>
      </c>
      <c r="MO34" s="4">
        <v>0</v>
      </c>
      <c r="MP34" s="4">
        <v>0</v>
      </c>
      <c r="MQ34" s="4">
        <v>0</v>
      </c>
      <c r="MR34" s="4">
        <v>0</v>
      </c>
      <c r="MS34" s="4">
        <v>0</v>
      </c>
      <c r="MT34" s="4">
        <v>1</v>
      </c>
      <c r="MU34" s="4">
        <v>1</v>
      </c>
      <c r="MV34" s="4">
        <v>0</v>
      </c>
      <c r="MW34" s="4">
        <v>0</v>
      </c>
      <c r="MX34" s="4">
        <v>0</v>
      </c>
      <c r="MY34" s="4">
        <v>0</v>
      </c>
      <c r="MZ34" s="4">
        <v>0</v>
      </c>
      <c r="NA34" s="4">
        <v>0</v>
      </c>
      <c r="NB34" s="4">
        <v>0</v>
      </c>
      <c r="NC34" s="4">
        <v>0</v>
      </c>
      <c r="ND34" s="4">
        <v>0</v>
      </c>
      <c r="NE34" s="4">
        <v>0</v>
      </c>
      <c r="NF34" s="4">
        <v>2</v>
      </c>
      <c r="NG34" s="4">
        <v>0</v>
      </c>
      <c r="NH34" s="4">
        <v>0</v>
      </c>
      <c r="NI34" s="4">
        <v>0</v>
      </c>
      <c r="NJ34" s="4">
        <v>0</v>
      </c>
      <c r="NK34" s="4">
        <v>0</v>
      </c>
      <c r="NL34" s="4">
        <v>1</v>
      </c>
      <c r="NM34" s="4">
        <v>0</v>
      </c>
      <c r="NN34" s="4">
        <v>0</v>
      </c>
      <c r="NO34" s="4">
        <v>0</v>
      </c>
      <c r="NP34" s="4">
        <v>0</v>
      </c>
      <c r="NQ34" s="4">
        <v>0</v>
      </c>
      <c r="NR34" s="4">
        <v>0</v>
      </c>
      <c r="NS34" s="4">
        <v>0</v>
      </c>
      <c r="NT34" s="4">
        <v>0</v>
      </c>
      <c r="NU34" s="4">
        <v>0</v>
      </c>
      <c r="NV34" s="4">
        <v>1</v>
      </c>
      <c r="NW34" s="4">
        <v>0</v>
      </c>
      <c r="NX34" s="4">
        <v>0</v>
      </c>
      <c r="NY34" s="4">
        <v>0</v>
      </c>
      <c r="NZ34" s="4">
        <v>0</v>
      </c>
      <c r="OA34" s="4">
        <v>0</v>
      </c>
      <c r="OB34" s="4">
        <v>1</v>
      </c>
      <c r="OC34" s="4">
        <v>0</v>
      </c>
      <c r="OD34" s="4">
        <v>0</v>
      </c>
      <c r="OE34" s="4">
        <v>0</v>
      </c>
      <c r="OF34" s="4">
        <v>1</v>
      </c>
      <c r="OG34" s="4">
        <v>0</v>
      </c>
      <c r="OH34" s="4">
        <v>0</v>
      </c>
      <c r="OI34" s="4">
        <v>0</v>
      </c>
      <c r="OJ34" s="4">
        <v>0</v>
      </c>
      <c r="OK34" s="4">
        <v>0</v>
      </c>
      <c r="OL34" s="4">
        <v>0</v>
      </c>
      <c r="OM34" s="4">
        <v>0</v>
      </c>
      <c r="ON34" s="4">
        <v>0</v>
      </c>
      <c r="OO34" s="4">
        <v>0</v>
      </c>
      <c r="OP34" s="4">
        <v>0</v>
      </c>
      <c r="OQ34" s="4">
        <v>1</v>
      </c>
      <c r="OR34" s="4">
        <v>0</v>
      </c>
      <c r="OS34" s="4">
        <v>1</v>
      </c>
      <c r="OT34" s="4">
        <v>1</v>
      </c>
      <c r="OU34" s="4">
        <v>1</v>
      </c>
      <c r="OV34" s="4">
        <v>0</v>
      </c>
      <c r="OW34" s="4">
        <v>1</v>
      </c>
      <c r="OX34" s="4">
        <v>0</v>
      </c>
      <c r="OY34" s="4">
        <v>0</v>
      </c>
      <c r="OZ34" s="4">
        <v>0</v>
      </c>
      <c r="PA34" s="4">
        <v>0</v>
      </c>
      <c r="PB34" s="4">
        <v>0</v>
      </c>
      <c r="PC34" s="4">
        <v>0</v>
      </c>
      <c r="PD34" s="4">
        <v>0</v>
      </c>
      <c r="PE34" s="4">
        <v>0</v>
      </c>
      <c r="PF34" s="4">
        <v>0</v>
      </c>
      <c r="PG34" s="4">
        <v>0</v>
      </c>
      <c r="PH34" s="4">
        <v>0</v>
      </c>
      <c r="PI34" s="4">
        <v>0</v>
      </c>
      <c r="PJ34" s="4">
        <v>0</v>
      </c>
      <c r="PK34" s="4">
        <v>0</v>
      </c>
      <c r="PL34" s="4">
        <v>0</v>
      </c>
      <c r="PM34" s="4">
        <v>0</v>
      </c>
      <c r="PN34" s="4">
        <v>0</v>
      </c>
      <c r="PO34" s="4">
        <v>0</v>
      </c>
      <c r="PP34" s="4">
        <v>0</v>
      </c>
      <c r="PQ34" s="4">
        <v>0</v>
      </c>
      <c r="PR34" s="4">
        <v>0</v>
      </c>
      <c r="PS34" s="4">
        <v>0</v>
      </c>
      <c r="PT34" s="4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1</v>
      </c>
      <c r="QC34" s="4">
        <v>0</v>
      </c>
      <c r="QD34" s="4">
        <v>0</v>
      </c>
      <c r="QE34" s="4">
        <v>1</v>
      </c>
      <c r="QF34" s="4">
        <v>0</v>
      </c>
      <c r="QG34" s="4">
        <v>0</v>
      </c>
      <c r="QH34" s="4">
        <v>0</v>
      </c>
      <c r="QI34" s="4">
        <v>0</v>
      </c>
      <c r="QJ34" s="4">
        <v>0</v>
      </c>
      <c r="QK34" s="4">
        <v>0</v>
      </c>
      <c r="QL34" s="4">
        <v>0</v>
      </c>
      <c r="QM34" s="4">
        <v>0</v>
      </c>
      <c r="QN34" s="4">
        <v>0</v>
      </c>
      <c r="QO34" s="4">
        <v>0</v>
      </c>
      <c r="QP34" s="4">
        <v>0</v>
      </c>
      <c r="QQ34" s="4">
        <v>0</v>
      </c>
      <c r="QR34" s="4">
        <v>0</v>
      </c>
      <c r="QS34" s="4">
        <v>0</v>
      </c>
      <c r="QT34" s="4">
        <v>0</v>
      </c>
      <c r="QU34" s="4">
        <v>0</v>
      </c>
      <c r="QV34" s="4">
        <v>0</v>
      </c>
      <c r="QW34" s="4">
        <v>0</v>
      </c>
      <c r="QX34" s="4">
        <v>0</v>
      </c>
      <c r="QY34" s="4">
        <v>0</v>
      </c>
      <c r="QZ34" s="4">
        <v>0</v>
      </c>
      <c r="RA34" s="4">
        <v>0</v>
      </c>
      <c r="RB34" s="1">
        <f t="shared" si="16"/>
        <v>0.12878787878787878</v>
      </c>
      <c r="RC34" s="1">
        <f t="shared" si="17"/>
        <v>2.7138266720049455E-3</v>
      </c>
      <c r="RD34" s="1">
        <f t="shared" si="18"/>
        <v>6.4393939393939392E-3</v>
      </c>
      <c r="RE34" s="4">
        <v>2</v>
      </c>
      <c r="RF34" s="4">
        <v>0</v>
      </c>
      <c r="RG34" s="4">
        <v>0</v>
      </c>
      <c r="RH34" s="4">
        <v>0</v>
      </c>
      <c r="RI34" s="4">
        <v>0</v>
      </c>
      <c r="RJ34" s="4">
        <v>0</v>
      </c>
      <c r="RK34" s="4">
        <v>0</v>
      </c>
      <c r="RL34" s="4">
        <v>0</v>
      </c>
      <c r="RM34" s="4">
        <v>0</v>
      </c>
      <c r="RN34" s="4">
        <v>0</v>
      </c>
      <c r="RO34" s="4">
        <v>2</v>
      </c>
      <c r="RP34" s="4">
        <v>0</v>
      </c>
      <c r="RQ34" s="4">
        <v>0</v>
      </c>
      <c r="RR34" s="4">
        <v>1</v>
      </c>
      <c r="RS34" s="4">
        <v>0</v>
      </c>
      <c r="RT34" s="4">
        <v>0</v>
      </c>
      <c r="RU34" s="4">
        <v>0</v>
      </c>
      <c r="RV34" s="4">
        <v>0</v>
      </c>
      <c r="RW34" s="4">
        <v>1</v>
      </c>
      <c r="RX34" s="4">
        <v>2</v>
      </c>
      <c r="RY34" s="1">
        <f t="shared" si="19"/>
        <v>0.4</v>
      </c>
      <c r="RZ34" s="1">
        <f t="shared" si="20"/>
        <v>3.7696851746252598E-2</v>
      </c>
      <c r="SA34" s="1">
        <f t="shared" si="21"/>
        <v>0.02</v>
      </c>
      <c r="SB34" s="4">
        <v>0</v>
      </c>
      <c r="SC34" s="4">
        <v>1</v>
      </c>
      <c r="SD34" s="4">
        <v>0</v>
      </c>
      <c r="SE34" s="4">
        <v>0</v>
      </c>
      <c r="SF34" s="4">
        <v>0</v>
      </c>
      <c r="SG34" s="4">
        <v>1</v>
      </c>
      <c r="SH34" s="4">
        <v>0</v>
      </c>
      <c r="SI34" s="4">
        <v>0</v>
      </c>
      <c r="SJ34" s="4">
        <v>0</v>
      </c>
      <c r="SK34" s="4">
        <v>0</v>
      </c>
      <c r="SL34" s="4">
        <v>0</v>
      </c>
      <c r="SM34" s="4">
        <v>1</v>
      </c>
      <c r="SN34" s="4">
        <v>1</v>
      </c>
      <c r="SO34" s="4">
        <v>0</v>
      </c>
      <c r="SP34" s="4">
        <v>0</v>
      </c>
      <c r="SQ34" s="4">
        <v>0</v>
      </c>
      <c r="SR34" s="4">
        <v>0</v>
      </c>
      <c r="SS34" s="4">
        <v>0</v>
      </c>
      <c r="ST34" s="4">
        <v>0</v>
      </c>
      <c r="SU34" s="4">
        <v>0</v>
      </c>
      <c r="SV34" s="4">
        <v>1</v>
      </c>
      <c r="SW34" s="4">
        <v>0</v>
      </c>
      <c r="SX34" s="4">
        <v>0</v>
      </c>
      <c r="SY34" s="4">
        <v>0</v>
      </c>
      <c r="SZ34" s="4">
        <v>0</v>
      </c>
      <c r="TA34" s="4">
        <v>0</v>
      </c>
      <c r="TB34" s="4">
        <v>0</v>
      </c>
      <c r="TC34" s="4">
        <v>0</v>
      </c>
      <c r="TD34" s="4">
        <v>0</v>
      </c>
      <c r="TE34" s="4">
        <v>2</v>
      </c>
      <c r="TF34" s="4">
        <v>0</v>
      </c>
      <c r="TG34" s="4">
        <v>0</v>
      </c>
      <c r="TH34" s="4">
        <v>0</v>
      </c>
      <c r="TI34" s="4">
        <v>0</v>
      </c>
      <c r="TJ34" s="4">
        <v>1</v>
      </c>
      <c r="TK34" s="4">
        <v>0</v>
      </c>
      <c r="TL34" s="4">
        <v>1</v>
      </c>
      <c r="TM34" s="4">
        <v>0</v>
      </c>
      <c r="TN34" s="4">
        <v>0</v>
      </c>
      <c r="TO34" s="4">
        <v>0</v>
      </c>
      <c r="TP34" s="4">
        <v>0</v>
      </c>
      <c r="TQ34" s="4">
        <v>0</v>
      </c>
      <c r="TR34" s="4">
        <v>0</v>
      </c>
      <c r="TS34" s="4">
        <v>0</v>
      </c>
      <c r="TT34" s="4">
        <v>0</v>
      </c>
      <c r="TU34" s="4">
        <v>0</v>
      </c>
      <c r="TV34" s="4">
        <v>0</v>
      </c>
      <c r="TW34" s="4">
        <v>0</v>
      </c>
      <c r="TX34" s="4">
        <v>0</v>
      </c>
      <c r="TY34" s="4">
        <v>0</v>
      </c>
      <c r="TZ34" s="4">
        <v>0</v>
      </c>
      <c r="UA34" s="4">
        <v>0</v>
      </c>
      <c r="UB34" s="4">
        <v>0</v>
      </c>
      <c r="UC34" s="4">
        <v>0</v>
      </c>
      <c r="UD34" s="4">
        <v>1</v>
      </c>
      <c r="UE34" s="4">
        <v>0</v>
      </c>
      <c r="UF34" s="4">
        <v>0</v>
      </c>
      <c r="UG34" s="4">
        <v>0</v>
      </c>
      <c r="UH34" s="4">
        <v>0</v>
      </c>
      <c r="UI34" s="4">
        <v>0</v>
      </c>
      <c r="UJ34" s="4">
        <v>2</v>
      </c>
      <c r="UK34" s="4">
        <v>0</v>
      </c>
      <c r="UL34" s="4">
        <v>0</v>
      </c>
      <c r="UM34" s="4">
        <v>0</v>
      </c>
      <c r="UN34" s="4">
        <v>1</v>
      </c>
      <c r="UO34" s="4">
        <v>0</v>
      </c>
      <c r="UP34" s="4">
        <v>0</v>
      </c>
      <c r="UQ34" s="4">
        <v>0</v>
      </c>
      <c r="UR34" s="4">
        <v>0</v>
      </c>
      <c r="US34" s="4">
        <v>0</v>
      </c>
      <c r="UT34" s="4">
        <v>0</v>
      </c>
      <c r="UU34" s="4">
        <v>1</v>
      </c>
      <c r="UV34" s="4">
        <v>0</v>
      </c>
      <c r="UW34" s="4">
        <v>0</v>
      </c>
      <c r="UX34" s="4">
        <v>0</v>
      </c>
      <c r="UY34" s="4">
        <v>0</v>
      </c>
      <c r="UZ34" s="4">
        <v>0</v>
      </c>
      <c r="VA34" s="4">
        <v>0</v>
      </c>
      <c r="VB34" s="4">
        <v>1</v>
      </c>
      <c r="VC34" s="4">
        <v>0</v>
      </c>
      <c r="VD34" s="4">
        <v>0</v>
      </c>
      <c r="VE34" s="4">
        <v>0</v>
      </c>
      <c r="VF34" s="4">
        <v>1</v>
      </c>
      <c r="VG34" s="4">
        <v>0</v>
      </c>
      <c r="VH34" s="4">
        <v>0</v>
      </c>
      <c r="VI34" s="4">
        <v>0</v>
      </c>
      <c r="VJ34" s="4">
        <v>0</v>
      </c>
      <c r="VK34" s="4">
        <v>0</v>
      </c>
      <c r="VL34" s="4">
        <v>0</v>
      </c>
      <c r="VM34" s="4">
        <v>0</v>
      </c>
      <c r="VN34" s="4">
        <v>0</v>
      </c>
      <c r="VO34" s="4">
        <v>1</v>
      </c>
      <c r="VP34" s="4">
        <v>0</v>
      </c>
      <c r="VQ34" s="4">
        <v>0</v>
      </c>
      <c r="VR34" s="4">
        <v>1</v>
      </c>
      <c r="VS34" s="4">
        <v>0</v>
      </c>
      <c r="VT34" s="4">
        <v>0</v>
      </c>
      <c r="VU34" s="4">
        <v>1</v>
      </c>
      <c r="VV34" s="4">
        <v>0</v>
      </c>
      <c r="VW34" s="4">
        <v>0</v>
      </c>
      <c r="VX34" s="4">
        <v>0</v>
      </c>
      <c r="VY34" s="4">
        <v>0</v>
      </c>
      <c r="VZ34" s="4">
        <v>1</v>
      </c>
      <c r="WA34" s="4">
        <v>0</v>
      </c>
      <c r="WB34" s="4">
        <v>0</v>
      </c>
      <c r="WC34" s="4">
        <v>0</v>
      </c>
      <c r="WD34" s="4">
        <v>0</v>
      </c>
      <c r="WE34" s="4">
        <v>0</v>
      </c>
      <c r="WF34" s="4">
        <v>2</v>
      </c>
      <c r="WG34" s="4">
        <v>0</v>
      </c>
      <c r="WH34" s="4">
        <v>0</v>
      </c>
      <c r="WI34" s="4">
        <v>0</v>
      </c>
      <c r="WJ34" s="4">
        <v>1</v>
      </c>
      <c r="WK34" s="4">
        <v>0</v>
      </c>
      <c r="WL34" s="4">
        <v>0</v>
      </c>
      <c r="WM34" s="4">
        <v>0</v>
      </c>
      <c r="WN34" s="4">
        <v>0</v>
      </c>
      <c r="WO34" s="4">
        <v>0</v>
      </c>
      <c r="WP34" s="4">
        <v>0</v>
      </c>
      <c r="WQ34" s="4">
        <v>0</v>
      </c>
      <c r="WR34" s="4">
        <v>0</v>
      </c>
      <c r="WS34" s="4">
        <v>0</v>
      </c>
      <c r="WT34" s="4">
        <v>0</v>
      </c>
      <c r="WU34" s="4">
        <v>0</v>
      </c>
      <c r="WV34" s="4">
        <v>0</v>
      </c>
      <c r="WW34" s="4">
        <v>0</v>
      </c>
      <c r="WX34" s="4">
        <v>0</v>
      </c>
      <c r="WY34" s="4">
        <v>0</v>
      </c>
      <c r="WZ34" s="4">
        <v>0</v>
      </c>
      <c r="XA34" s="4">
        <v>0</v>
      </c>
      <c r="XB34" s="1">
        <f t="shared" si="22"/>
        <v>0.17692307692307693</v>
      </c>
      <c r="XC34" s="1">
        <f t="shared" si="23"/>
        <v>3.38165759731609E-3</v>
      </c>
      <c r="XD34" s="1">
        <f t="shared" si="24"/>
        <v>8.8461538461538456E-3</v>
      </c>
      <c r="XE34" s="4">
        <v>72</v>
      </c>
    </row>
    <row r="35" spans="1:629" s="10" customFormat="1">
      <c r="A35" s="11" t="s">
        <v>647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1</v>
      </c>
      <c r="Z35" s="7">
        <v>0</v>
      </c>
      <c r="AA35" s="7">
        <v>1</v>
      </c>
      <c r="AB35" s="7">
        <v>0</v>
      </c>
      <c r="AC35" s="7">
        <v>1</v>
      </c>
      <c r="AD35" s="7">
        <v>0</v>
      </c>
      <c r="AE35" s="7">
        <v>0</v>
      </c>
      <c r="AF35" s="7">
        <v>0</v>
      </c>
      <c r="AG35" s="7">
        <v>1</v>
      </c>
      <c r="AH35" s="7">
        <v>0</v>
      </c>
      <c r="AI35" s="7">
        <v>1</v>
      </c>
      <c r="AJ35" s="7">
        <v>0</v>
      </c>
      <c r="AK35" s="7">
        <v>0</v>
      </c>
      <c r="AL35" s="7">
        <v>0</v>
      </c>
      <c r="AM35" s="7">
        <v>0</v>
      </c>
      <c r="AN35" s="7">
        <v>1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1</v>
      </c>
      <c r="AV35" s="7">
        <v>0</v>
      </c>
      <c r="AW35" s="7">
        <v>1</v>
      </c>
      <c r="AX35" s="7">
        <v>0</v>
      </c>
      <c r="AY35" s="7">
        <v>0</v>
      </c>
      <c r="AZ35" s="7">
        <v>0</v>
      </c>
      <c r="BA35" s="7">
        <v>1</v>
      </c>
      <c r="BB35" s="7">
        <v>1</v>
      </c>
      <c r="BC35" s="7">
        <v>0</v>
      </c>
      <c r="BD35" s="7">
        <v>1</v>
      </c>
      <c r="BE35" s="7">
        <v>1</v>
      </c>
      <c r="BF35" s="8">
        <f t="shared" si="0"/>
        <v>0.30357142857142855</v>
      </c>
      <c r="BG35" s="8">
        <f t="shared" si="1"/>
        <v>8.9575133891693498E-3</v>
      </c>
      <c r="BH35" s="8">
        <f t="shared" si="2"/>
        <v>1.5178571428571428E-2</v>
      </c>
      <c r="BI35" s="7">
        <v>1</v>
      </c>
      <c r="BJ35" s="7">
        <v>0</v>
      </c>
      <c r="BK35" s="7">
        <v>1</v>
      </c>
      <c r="BL35" s="7">
        <v>1</v>
      </c>
      <c r="BM35" s="7">
        <v>0</v>
      </c>
      <c r="BN35" s="7">
        <v>0</v>
      </c>
      <c r="BO35" s="7">
        <v>2</v>
      </c>
      <c r="BP35" s="7">
        <v>1</v>
      </c>
      <c r="BQ35" s="7">
        <v>1</v>
      </c>
      <c r="BR35" s="7">
        <v>0</v>
      </c>
      <c r="BS35" s="7">
        <v>0</v>
      </c>
      <c r="BT35" s="8">
        <f t="shared" si="3"/>
        <v>0.63636363636363635</v>
      </c>
      <c r="BU35" s="8">
        <f t="shared" si="4"/>
        <v>6.1290896587567471E-2</v>
      </c>
      <c r="BV35" s="8">
        <f t="shared" si="5"/>
        <v>3.1818181818181815E-2</v>
      </c>
      <c r="BW35" s="7">
        <v>0</v>
      </c>
      <c r="BX35" s="7">
        <v>2</v>
      </c>
      <c r="BY35" s="7">
        <v>0</v>
      </c>
      <c r="BZ35" s="7">
        <v>1</v>
      </c>
      <c r="CA35" s="8">
        <f t="shared" si="6"/>
        <v>0.75</v>
      </c>
      <c r="CB35" s="8">
        <f t="shared" si="7"/>
        <v>0.23935677693908453</v>
      </c>
      <c r="CC35" s="8">
        <f t="shared" si="8"/>
        <v>3.7499999999999999E-2</v>
      </c>
      <c r="CD35" s="7">
        <v>1</v>
      </c>
      <c r="CE35" s="7">
        <v>0</v>
      </c>
      <c r="CF35" s="7">
        <v>0</v>
      </c>
      <c r="CG35" s="7">
        <v>2</v>
      </c>
      <c r="CH35" s="7">
        <v>0</v>
      </c>
      <c r="CI35" s="7">
        <v>0</v>
      </c>
      <c r="CJ35" s="7">
        <v>0</v>
      </c>
      <c r="CK35" s="7">
        <v>1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2</v>
      </c>
      <c r="CX35" s="7">
        <v>0</v>
      </c>
      <c r="CY35" s="8">
        <f t="shared" si="9"/>
        <v>0.2857142857142857</v>
      </c>
      <c r="CZ35" s="8">
        <f t="shared" si="10"/>
        <v>3.0650014492704245E-2</v>
      </c>
      <c r="DA35" s="8">
        <f t="shared" si="11"/>
        <v>1.4285714285714285E-2</v>
      </c>
      <c r="DB35" s="7">
        <v>46.999999999999901</v>
      </c>
      <c r="DC35" s="9" t="s">
        <v>614</v>
      </c>
      <c r="DD35" s="9" t="s">
        <v>614</v>
      </c>
      <c r="DE35" s="8">
        <f t="shared" si="12"/>
        <v>3.0128205128205063E-2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1</v>
      </c>
      <c r="DR35" s="7">
        <v>2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1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1</v>
      </c>
      <c r="EO35" s="7">
        <v>0</v>
      </c>
      <c r="EP35" s="7">
        <v>0</v>
      </c>
      <c r="EQ35" s="7">
        <v>0</v>
      </c>
      <c r="ER35" s="7">
        <v>1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1</v>
      </c>
      <c r="EZ35" s="7">
        <v>0</v>
      </c>
      <c r="FA35" s="7">
        <v>0</v>
      </c>
      <c r="FB35" s="7">
        <v>0</v>
      </c>
      <c r="FC35" s="7">
        <v>0</v>
      </c>
      <c r="FD35" s="7">
        <v>1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1</v>
      </c>
      <c r="FK35" s="7">
        <v>1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1</v>
      </c>
      <c r="FT35" s="7">
        <v>0</v>
      </c>
      <c r="FU35" s="7">
        <v>1</v>
      </c>
      <c r="FV35" s="7">
        <v>0</v>
      </c>
      <c r="FW35" s="7">
        <v>0</v>
      </c>
      <c r="FX35" s="7">
        <v>0</v>
      </c>
      <c r="FY35" s="7">
        <v>1</v>
      </c>
      <c r="FZ35" s="7">
        <v>0</v>
      </c>
      <c r="GA35" s="7">
        <v>1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1</v>
      </c>
      <c r="HI35" s="7">
        <v>0</v>
      </c>
      <c r="HJ35" s="7">
        <v>0</v>
      </c>
      <c r="HK35" s="7">
        <v>2</v>
      </c>
      <c r="HL35" s="7">
        <v>1</v>
      </c>
      <c r="HM35" s="7">
        <v>0</v>
      </c>
      <c r="HN35" s="7">
        <v>1</v>
      </c>
      <c r="HO35" s="7">
        <v>0</v>
      </c>
      <c r="HP35" s="7">
        <v>1</v>
      </c>
      <c r="HQ35" s="7">
        <v>0</v>
      </c>
      <c r="HR35" s="7">
        <v>1</v>
      </c>
      <c r="HS35" s="7">
        <v>2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2</v>
      </c>
      <c r="IE35" s="7">
        <v>0</v>
      </c>
      <c r="IF35" s="7">
        <v>1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1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1</v>
      </c>
      <c r="KQ35" s="7">
        <v>0</v>
      </c>
      <c r="KR35" s="7">
        <v>0</v>
      </c>
      <c r="KS35" s="7">
        <v>0</v>
      </c>
      <c r="KT35" s="7">
        <v>0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0</v>
      </c>
      <c r="LC35" s="7">
        <v>0</v>
      </c>
      <c r="LD35" s="7">
        <v>0</v>
      </c>
      <c r="LE35" s="7">
        <v>0</v>
      </c>
      <c r="LF35" s="7">
        <v>0</v>
      </c>
      <c r="LG35" s="7">
        <v>0</v>
      </c>
      <c r="LH35" s="7">
        <v>0</v>
      </c>
      <c r="LI35" s="7">
        <v>0</v>
      </c>
      <c r="LJ35" s="7">
        <v>0</v>
      </c>
      <c r="LK35" s="7">
        <v>0</v>
      </c>
      <c r="LL35" s="7">
        <v>0</v>
      </c>
      <c r="LM35" s="7">
        <v>0</v>
      </c>
      <c r="LN35" s="7">
        <v>0</v>
      </c>
      <c r="LO35" s="7">
        <v>0</v>
      </c>
      <c r="LP35" s="7">
        <v>0</v>
      </c>
      <c r="LQ35" s="7">
        <v>0</v>
      </c>
      <c r="LR35" s="7">
        <v>0</v>
      </c>
      <c r="LS35" s="7">
        <v>0</v>
      </c>
      <c r="LT35" s="7">
        <v>0</v>
      </c>
      <c r="LU35" s="7">
        <v>0</v>
      </c>
      <c r="LV35" s="7">
        <v>0</v>
      </c>
      <c r="LW35" s="8">
        <f t="shared" si="13"/>
        <v>0.12444444444444444</v>
      </c>
      <c r="LX35" s="8">
        <f t="shared" si="14"/>
        <v>1.6933200941957242E-3</v>
      </c>
      <c r="LY35" s="8">
        <f t="shared" si="15"/>
        <v>6.2222222222222219E-3</v>
      </c>
      <c r="LZ35" s="7">
        <v>0</v>
      </c>
      <c r="MA35" s="7">
        <v>0</v>
      </c>
      <c r="MB35" s="7">
        <v>0</v>
      </c>
      <c r="MC35" s="7">
        <v>0</v>
      </c>
      <c r="MD35" s="7">
        <v>0</v>
      </c>
      <c r="ME35" s="7">
        <v>0</v>
      </c>
      <c r="MF35" s="7">
        <v>0</v>
      </c>
      <c r="MG35" s="7">
        <v>0</v>
      </c>
      <c r="MH35" s="7">
        <v>0</v>
      </c>
      <c r="MI35" s="7">
        <v>0</v>
      </c>
      <c r="MJ35" s="7">
        <v>0</v>
      </c>
      <c r="MK35" s="7">
        <v>0</v>
      </c>
      <c r="ML35" s="7">
        <v>0</v>
      </c>
      <c r="MM35" s="7">
        <v>0</v>
      </c>
      <c r="MN35" s="7">
        <v>0</v>
      </c>
      <c r="MO35" s="7">
        <v>0</v>
      </c>
      <c r="MP35" s="7">
        <v>1</v>
      </c>
      <c r="MQ35" s="7">
        <v>0</v>
      </c>
      <c r="MR35" s="7">
        <v>0</v>
      </c>
      <c r="MS35" s="7">
        <v>0</v>
      </c>
      <c r="MT35" s="7">
        <v>0</v>
      </c>
      <c r="MU35" s="7">
        <v>0</v>
      </c>
      <c r="MV35" s="7">
        <v>0</v>
      </c>
      <c r="MW35" s="7">
        <v>0</v>
      </c>
      <c r="MX35" s="7">
        <v>0</v>
      </c>
      <c r="MY35" s="7">
        <v>0</v>
      </c>
      <c r="MZ35" s="7">
        <v>0</v>
      </c>
      <c r="NA35" s="7">
        <v>0</v>
      </c>
      <c r="NB35" s="7">
        <v>0</v>
      </c>
      <c r="NC35" s="7">
        <v>0</v>
      </c>
      <c r="ND35" s="7">
        <v>0</v>
      </c>
      <c r="NE35" s="7">
        <v>0</v>
      </c>
      <c r="NF35" s="7">
        <v>0</v>
      </c>
      <c r="NG35" s="7">
        <v>0</v>
      </c>
      <c r="NH35" s="7">
        <v>0</v>
      </c>
      <c r="NI35" s="7">
        <v>0</v>
      </c>
      <c r="NJ35" s="7">
        <v>0</v>
      </c>
      <c r="NK35" s="7">
        <v>0</v>
      </c>
      <c r="NL35" s="7">
        <v>0</v>
      </c>
      <c r="NM35" s="7">
        <v>0</v>
      </c>
      <c r="NN35" s="7">
        <v>0</v>
      </c>
      <c r="NO35" s="7">
        <v>0</v>
      </c>
      <c r="NP35" s="7">
        <v>0</v>
      </c>
      <c r="NQ35" s="7">
        <v>0</v>
      </c>
      <c r="NR35" s="7">
        <v>0</v>
      </c>
      <c r="NS35" s="7">
        <v>0</v>
      </c>
      <c r="NT35" s="7">
        <v>0</v>
      </c>
      <c r="NU35" s="7">
        <v>0</v>
      </c>
      <c r="NV35" s="7">
        <v>0</v>
      </c>
      <c r="NW35" s="7">
        <v>0</v>
      </c>
      <c r="NX35" s="7">
        <v>0</v>
      </c>
      <c r="NY35" s="7">
        <v>0</v>
      </c>
      <c r="NZ35" s="7">
        <v>0</v>
      </c>
      <c r="OA35" s="7">
        <v>0</v>
      </c>
      <c r="OB35" s="7">
        <v>0</v>
      </c>
      <c r="OC35" s="7">
        <v>0</v>
      </c>
      <c r="OD35" s="7">
        <v>0</v>
      </c>
      <c r="OE35" s="7">
        <v>0</v>
      </c>
      <c r="OF35" s="7">
        <v>0</v>
      </c>
      <c r="OG35" s="7">
        <v>0</v>
      </c>
      <c r="OH35" s="7">
        <v>0</v>
      </c>
      <c r="OI35" s="7">
        <v>0</v>
      </c>
      <c r="OJ35" s="7">
        <v>0</v>
      </c>
      <c r="OK35" s="7">
        <v>0</v>
      </c>
      <c r="OL35" s="7">
        <v>0</v>
      </c>
      <c r="OM35" s="7">
        <v>0</v>
      </c>
      <c r="ON35" s="7">
        <v>0</v>
      </c>
      <c r="OO35" s="7">
        <v>0</v>
      </c>
      <c r="OP35" s="7">
        <v>0</v>
      </c>
      <c r="OQ35" s="7">
        <v>0</v>
      </c>
      <c r="OR35" s="7">
        <v>0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0</v>
      </c>
      <c r="PA35" s="7">
        <v>0</v>
      </c>
      <c r="PB35" s="7">
        <v>0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</v>
      </c>
      <c r="PN35" s="7">
        <v>0</v>
      </c>
      <c r="PO35" s="7">
        <v>0</v>
      </c>
      <c r="PP35" s="7">
        <v>0</v>
      </c>
      <c r="PQ35" s="7">
        <v>0</v>
      </c>
      <c r="PR35" s="7">
        <v>0</v>
      </c>
      <c r="PS35" s="7">
        <v>0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</v>
      </c>
      <c r="PZ35" s="7">
        <v>0</v>
      </c>
      <c r="QA35" s="7">
        <v>0</v>
      </c>
      <c r="QB35" s="7">
        <v>0</v>
      </c>
      <c r="QC35" s="7">
        <v>0</v>
      </c>
      <c r="QD35" s="7">
        <v>0</v>
      </c>
      <c r="QE35" s="7">
        <v>0</v>
      </c>
      <c r="QF35" s="7">
        <v>0</v>
      </c>
      <c r="QG35" s="7">
        <v>0</v>
      </c>
      <c r="QH35" s="7">
        <v>0</v>
      </c>
      <c r="QI35" s="7">
        <v>0</v>
      </c>
      <c r="QJ35" s="7">
        <v>0</v>
      </c>
      <c r="QK35" s="7">
        <v>1</v>
      </c>
      <c r="QL35" s="7">
        <v>0</v>
      </c>
      <c r="QM35" s="7">
        <v>0</v>
      </c>
      <c r="QN35" s="7">
        <v>0</v>
      </c>
      <c r="QO35" s="7">
        <v>0</v>
      </c>
      <c r="QP35" s="7">
        <v>0</v>
      </c>
      <c r="QQ35" s="7">
        <v>0</v>
      </c>
      <c r="QR35" s="7">
        <v>0</v>
      </c>
      <c r="QS35" s="7">
        <v>0</v>
      </c>
      <c r="QT35" s="7">
        <v>0</v>
      </c>
      <c r="QU35" s="7">
        <v>0</v>
      </c>
      <c r="QV35" s="7">
        <v>0</v>
      </c>
      <c r="QW35" s="7">
        <v>0</v>
      </c>
      <c r="QX35" s="7">
        <v>0</v>
      </c>
      <c r="QY35" s="7">
        <v>0</v>
      </c>
      <c r="QZ35" s="7">
        <v>0</v>
      </c>
      <c r="RA35" s="7">
        <v>0</v>
      </c>
      <c r="RB35" s="8">
        <f t="shared" si="16"/>
        <v>1.5151515151515152E-2</v>
      </c>
      <c r="RC35" s="8">
        <f t="shared" si="17"/>
        <v>9.2894527345843323E-4</v>
      </c>
      <c r="RD35" s="8">
        <f t="shared" si="18"/>
        <v>7.5757575757575758E-4</v>
      </c>
      <c r="RE35" s="7">
        <v>0</v>
      </c>
      <c r="RF35" s="7">
        <v>0</v>
      </c>
      <c r="RG35" s="7">
        <v>1</v>
      </c>
      <c r="RH35" s="7">
        <v>0</v>
      </c>
      <c r="RI35" s="7">
        <v>0</v>
      </c>
      <c r="RJ35" s="7">
        <v>0</v>
      </c>
      <c r="RK35" s="7">
        <v>0</v>
      </c>
      <c r="RL35" s="7">
        <v>0</v>
      </c>
      <c r="RM35" s="7">
        <v>0</v>
      </c>
      <c r="RN35" s="7">
        <v>0</v>
      </c>
      <c r="RO35" s="7">
        <v>0</v>
      </c>
      <c r="RP35" s="7">
        <v>0</v>
      </c>
      <c r="RQ35" s="7">
        <v>0</v>
      </c>
      <c r="RR35" s="7">
        <v>0</v>
      </c>
      <c r="RS35" s="7">
        <v>0</v>
      </c>
      <c r="RT35" s="7">
        <v>0</v>
      </c>
      <c r="RU35" s="7">
        <v>0</v>
      </c>
      <c r="RV35" s="7">
        <v>0</v>
      </c>
      <c r="RW35" s="7">
        <v>1</v>
      </c>
      <c r="RX35" s="7">
        <v>0</v>
      </c>
      <c r="RY35" s="8">
        <f t="shared" si="19"/>
        <v>0.1</v>
      </c>
      <c r="RZ35" s="8">
        <f t="shared" si="20"/>
        <v>1.5389675281277312E-2</v>
      </c>
      <c r="SA35" s="8">
        <f t="shared" si="21"/>
        <v>5.0000000000000001E-3</v>
      </c>
      <c r="SB35" s="7">
        <v>0</v>
      </c>
      <c r="SC35" s="7">
        <v>0</v>
      </c>
      <c r="SD35" s="7">
        <v>0</v>
      </c>
      <c r="SE35" s="7">
        <v>0</v>
      </c>
      <c r="SF35" s="7">
        <v>0</v>
      </c>
      <c r="SG35" s="7">
        <v>4</v>
      </c>
      <c r="SH35" s="7">
        <v>0</v>
      </c>
      <c r="SI35" s="7">
        <v>1</v>
      </c>
      <c r="SJ35" s="7">
        <v>0</v>
      </c>
      <c r="SK35" s="7">
        <v>0</v>
      </c>
      <c r="SL35" s="7">
        <v>0</v>
      </c>
      <c r="SM35" s="7">
        <v>0</v>
      </c>
      <c r="SN35" s="7">
        <v>0</v>
      </c>
      <c r="SO35" s="7">
        <v>0</v>
      </c>
      <c r="SP35" s="7">
        <v>0</v>
      </c>
      <c r="SQ35" s="7">
        <v>0</v>
      </c>
      <c r="SR35" s="7">
        <v>0</v>
      </c>
      <c r="SS35" s="7">
        <v>1</v>
      </c>
      <c r="ST35" s="7">
        <v>0</v>
      </c>
      <c r="SU35" s="7">
        <v>0</v>
      </c>
      <c r="SV35" s="7">
        <v>1</v>
      </c>
      <c r="SW35" s="7">
        <v>1</v>
      </c>
      <c r="SX35" s="7">
        <v>0</v>
      </c>
      <c r="SY35" s="7">
        <v>0</v>
      </c>
      <c r="SZ35" s="7">
        <v>0</v>
      </c>
      <c r="TA35" s="7">
        <v>0</v>
      </c>
      <c r="TB35" s="7">
        <v>0</v>
      </c>
      <c r="TC35" s="7">
        <v>1</v>
      </c>
      <c r="TD35" s="7">
        <v>1</v>
      </c>
      <c r="TE35" s="7">
        <v>3</v>
      </c>
      <c r="TF35" s="7">
        <v>1</v>
      </c>
      <c r="TG35" s="7">
        <v>0</v>
      </c>
      <c r="TH35" s="7">
        <v>0</v>
      </c>
      <c r="TI35" s="7">
        <v>0</v>
      </c>
      <c r="TJ35" s="7">
        <v>0</v>
      </c>
      <c r="TK35" s="7">
        <v>0</v>
      </c>
      <c r="TL35" s="7">
        <v>0</v>
      </c>
      <c r="TM35" s="7">
        <v>0</v>
      </c>
      <c r="TN35" s="7">
        <v>1</v>
      </c>
      <c r="TO35" s="7">
        <v>0</v>
      </c>
      <c r="TP35" s="7">
        <v>0</v>
      </c>
      <c r="TQ35" s="7">
        <v>0</v>
      </c>
      <c r="TR35" s="7">
        <v>0</v>
      </c>
      <c r="TS35" s="7">
        <v>0</v>
      </c>
      <c r="TT35" s="7">
        <v>0</v>
      </c>
      <c r="TU35" s="7">
        <v>0</v>
      </c>
      <c r="TV35" s="7">
        <v>0</v>
      </c>
      <c r="TW35" s="7">
        <v>0</v>
      </c>
      <c r="TX35" s="7">
        <v>0</v>
      </c>
      <c r="TY35" s="7">
        <v>0</v>
      </c>
      <c r="TZ35" s="7">
        <v>0</v>
      </c>
      <c r="UA35" s="7">
        <v>0</v>
      </c>
      <c r="UB35" s="7">
        <v>0</v>
      </c>
      <c r="UC35" s="7">
        <v>0</v>
      </c>
      <c r="UD35" s="7">
        <v>1</v>
      </c>
      <c r="UE35" s="7">
        <v>0</v>
      </c>
      <c r="UF35" s="7">
        <v>1</v>
      </c>
      <c r="UG35" s="7">
        <v>1</v>
      </c>
      <c r="UH35" s="7">
        <v>1</v>
      </c>
      <c r="UI35" s="7">
        <v>0</v>
      </c>
      <c r="UJ35" s="7">
        <v>0</v>
      </c>
      <c r="UK35" s="7">
        <v>0</v>
      </c>
      <c r="UL35" s="7">
        <v>0</v>
      </c>
      <c r="UM35" s="7">
        <v>0</v>
      </c>
      <c r="UN35" s="7">
        <v>1</v>
      </c>
      <c r="UO35" s="7">
        <v>0</v>
      </c>
      <c r="UP35" s="7">
        <v>0</v>
      </c>
      <c r="UQ35" s="7">
        <v>0</v>
      </c>
      <c r="UR35" s="7">
        <v>0</v>
      </c>
      <c r="US35" s="7">
        <v>0</v>
      </c>
      <c r="UT35" s="7">
        <v>1</v>
      </c>
      <c r="UU35" s="7">
        <v>0</v>
      </c>
      <c r="UV35" s="7">
        <v>1</v>
      </c>
      <c r="UW35" s="7">
        <v>0</v>
      </c>
      <c r="UX35" s="7">
        <v>1</v>
      </c>
      <c r="UY35" s="7">
        <v>1</v>
      </c>
      <c r="UZ35" s="7">
        <v>1</v>
      </c>
      <c r="VA35" s="7">
        <v>0</v>
      </c>
      <c r="VB35" s="7">
        <v>0</v>
      </c>
      <c r="VC35" s="7">
        <v>0</v>
      </c>
      <c r="VD35" s="7">
        <v>0</v>
      </c>
      <c r="VE35" s="7">
        <v>0</v>
      </c>
      <c r="VF35" s="7">
        <v>0</v>
      </c>
      <c r="VG35" s="7">
        <v>0</v>
      </c>
      <c r="VH35" s="7">
        <v>0</v>
      </c>
      <c r="VI35" s="7">
        <v>0</v>
      </c>
      <c r="VJ35" s="7">
        <v>0</v>
      </c>
      <c r="VK35" s="7">
        <v>0</v>
      </c>
      <c r="VL35" s="7">
        <v>0</v>
      </c>
      <c r="VM35" s="7">
        <v>0</v>
      </c>
      <c r="VN35" s="7">
        <v>0</v>
      </c>
      <c r="VO35" s="7">
        <v>0</v>
      </c>
      <c r="VP35" s="7">
        <v>0</v>
      </c>
      <c r="VQ35" s="7">
        <v>0</v>
      </c>
      <c r="VR35" s="7">
        <v>1</v>
      </c>
      <c r="VS35" s="7">
        <v>0</v>
      </c>
      <c r="VT35" s="7">
        <v>0</v>
      </c>
      <c r="VU35" s="7">
        <v>0</v>
      </c>
      <c r="VV35" s="7">
        <v>0</v>
      </c>
      <c r="VW35" s="7">
        <v>0</v>
      </c>
      <c r="VX35" s="7">
        <v>0</v>
      </c>
      <c r="VY35" s="7">
        <v>0</v>
      </c>
      <c r="VZ35" s="7">
        <v>0</v>
      </c>
      <c r="WA35" s="7">
        <v>0</v>
      </c>
      <c r="WB35" s="7">
        <v>0</v>
      </c>
      <c r="WC35" s="7">
        <v>0</v>
      </c>
      <c r="WD35" s="7">
        <v>0</v>
      </c>
      <c r="WE35" s="7">
        <v>0</v>
      </c>
      <c r="WF35" s="7">
        <v>0</v>
      </c>
      <c r="WG35" s="7">
        <v>0</v>
      </c>
      <c r="WH35" s="7">
        <v>0</v>
      </c>
      <c r="WI35" s="7">
        <v>0</v>
      </c>
      <c r="WJ35" s="7">
        <v>0</v>
      </c>
      <c r="WK35" s="7">
        <v>0</v>
      </c>
      <c r="WL35" s="7">
        <v>0</v>
      </c>
      <c r="WM35" s="7">
        <v>2</v>
      </c>
      <c r="WN35" s="7">
        <v>0</v>
      </c>
      <c r="WO35" s="7">
        <v>0</v>
      </c>
      <c r="WP35" s="7">
        <v>0</v>
      </c>
      <c r="WQ35" s="7">
        <v>0</v>
      </c>
      <c r="WR35" s="7">
        <v>0</v>
      </c>
      <c r="WS35" s="7">
        <v>0</v>
      </c>
      <c r="WT35" s="7">
        <v>0</v>
      </c>
      <c r="WU35" s="7">
        <v>0</v>
      </c>
      <c r="WV35" s="7">
        <v>1</v>
      </c>
      <c r="WW35" s="7">
        <v>0</v>
      </c>
      <c r="WX35" s="7">
        <v>0</v>
      </c>
      <c r="WY35" s="7">
        <v>1</v>
      </c>
      <c r="WZ35" s="7">
        <v>1</v>
      </c>
      <c r="XA35" s="7">
        <v>1</v>
      </c>
      <c r="XB35" s="8">
        <f t="shared" si="22"/>
        <v>0.24615384615384617</v>
      </c>
      <c r="XC35" s="8">
        <f t="shared" si="23"/>
        <v>4.4987792952650594E-3</v>
      </c>
      <c r="XD35" s="8">
        <f t="shared" si="24"/>
        <v>1.2307692307692308E-2</v>
      </c>
      <c r="XE35" s="7">
        <v>143.99999999999989</v>
      </c>
    </row>
    <row r="36" spans="1:629">
      <c r="A36" s="3" t="s">
        <v>648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1">
        <f t="shared" si="0"/>
        <v>0</v>
      </c>
      <c r="BG36" s="1">
        <f t="shared" si="1"/>
        <v>0</v>
      </c>
      <c r="BH36" s="1">
        <f t="shared" si="2"/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1">
        <f t="shared" si="3"/>
        <v>0</v>
      </c>
      <c r="BU36" s="1">
        <f t="shared" si="4"/>
        <v>0</v>
      </c>
      <c r="BV36" s="1">
        <f t="shared" si="5"/>
        <v>0</v>
      </c>
      <c r="BW36" s="4">
        <v>0</v>
      </c>
      <c r="BX36" s="4">
        <v>0</v>
      </c>
      <c r="BY36" s="4">
        <v>0</v>
      </c>
      <c r="BZ36" s="4">
        <v>0</v>
      </c>
      <c r="CA36" s="1">
        <f t="shared" si="6"/>
        <v>0</v>
      </c>
      <c r="CB36" s="1">
        <f t="shared" si="7"/>
        <v>0</v>
      </c>
      <c r="CC36" s="1">
        <f t="shared" si="8"/>
        <v>0</v>
      </c>
      <c r="CD36" s="4">
        <v>1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1">
        <f t="shared" si="9"/>
        <v>4.7619047619047616E-2</v>
      </c>
      <c r="CZ36" s="1">
        <f t="shared" si="10"/>
        <v>1.0391328106475826E-2</v>
      </c>
      <c r="DA36" s="1">
        <f t="shared" si="11"/>
        <v>2.3809523809523812E-3</v>
      </c>
      <c r="DB36" s="4">
        <v>7</v>
      </c>
      <c r="DC36" s="5" t="s">
        <v>614</v>
      </c>
      <c r="DD36" s="5" t="s">
        <v>614</v>
      </c>
      <c r="DE36" s="1">
        <f t="shared" si="12"/>
        <v>4.4871794871794869E-3</v>
      </c>
      <c r="DF36" s="4">
        <v>0</v>
      </c>
      <c r="DG36" s="4">
        <v>1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1</v>
      </c>
      <c r="DN36" s="4">
        <v>1</v>
      </c>
      <c r="DO36" s="4">
        <v>0</v>
      </c>
      <c r="DP36" s="4">
        <v>1</v>
      </c>
      <c r="DQ36" s="4">
        <v>0</v>
      </c>
      <c r="DR36" s="4">
        <v>1</v>
      </c>
      <c r="DS36" s="4">
        <v>0</v>
      </c>
      <c r="DT36" s="4">
        <v>0</v>
      </c>
      <c r="DU36" s="4">
        <v>1</v>
      </c>
      <c r="DV36" s="4">
        <v>0</v>
      </c>
      <c r="DW36" s="4">
        <v>1</v>
      </c>
      <c r="DX36" s="4">
        <v>0</v>
      </c>
      <c r="DY36" s="4">
        <v>1</v>
      </c>
      <c r="DZ36" s="4">
        <v>1</v>
      </c>
      <c r="EA36" s="4">
        <v>0</v>
      </c>
      <c r="EB36" s="4">
        <v>0</v>
      </c>
      <c r="EC36" s="4">
        <v>0</v>
      </c>
      <c r="ED36" s="4">
        <v>1</v>
      </c>
      <c r="EE36" s="4">
        <v>0</v>
      </c>
      <c r="EF36" s="4">
        <v>0</v>
      </c>
      <c r="EG36" s="4">
        <v>0</v>
      </c>
      <c r="EH36" s="4">
        <v>1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1</v>
      </c>
      <c r="ER36" s="4">
        <v>0</v>
      </c>
      <c r="ES36" s="4">
        <v>2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2</v>
      </c>
      <c r="EZ36" s="4">
        <v>0</v>
      </c>
      <c r="FA36" s="4">
        <v>0</v>
      </c>
      <c r="FB36" s="4">
        <v>1</v>
      </c>
      <c r="FC36" s="4">
        <v>0</v>
      </c>
      <c r="FD36" s="4">
        <v>1</v>
      </c>
      <c r="FE36" s="4">
        <v>0</v>
      </c>
      <c r="FF36" s="4">
        <v>0</v>
      </c>
      <c r="FG36" s="4">
        <v>0</v>
      </c>
      <c r="FH36" s="4">
        <v>0</v>
      </c>
      <c r="FI36" s="4">
        <v>1</v>
      </c>
      <c r="FJ36" s="4">
        <v>4</v>
      </c>
      <c r="FK36" s="4">
        <v>0</v>
      </c>
      <c r="FL36" s="4">
        <v>1</v>
      </c>
      <c r="FM36" s="4">
        <v>0</v>
      </c>
      <c r="FN36" s="4">
        <v>0</v>
      </c>
      <c r="FO36" s="4">
        <v>0</v>
      </c>
      <c r="FP36" s="4">
        <v>1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3</v>
      </c>
      <c r="FZ36" s="4">
        <v>1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1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1</v>
      </c>
      <c r="GM36" s="4">
        <v>0</v>
      </c>
      <c r="GN36" s="4">
        <v>1</v>
      </c>
      <c r="GO36" s="4">
        <v>0</v>
      </c>
      <c r="GP36" s="4">
        <v>0</v>
      </c>
      <c r="GQ36" s="4">
        <v>0</v>
      </c>
      <c r="GR36" s="4">
        <v>3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0</v>
      </c>
      <c r="HB36" s="4">
        <v>0</v>
      </c>
      <c r="HC36" s="4">
        <v>1</v>
      </c>
      <c r="HD36" s="4">
        <v>1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1</v>
      </c>
      <c r="HM36" s="4">
        <v>0</v>
      </c>
      <c r="HN36" s="4">
        <v>0</v>
      </c>
      <c r="HO36" s="4">
        <v>0</v>
      </c>
      <c r="HP36" s="4">
        <v>1</v>
      </c>
      <c r="HQ36" s="4">
        <v>0</v>
      </c>
      <c r="HR36" s="4">
        <v>0</v>
      </c>
      <c r="HS36" s="4">
        <v>0</v>
      </c>
      <c r="HT36" s="4">
        <v>1</v>
      </c>
      <c r="HU36" s="4">
        <v>0</v>
      </c>
      <c r="HV36" s="4">
        <v>0</v>
      </c>
      <c r="HW36" s="4">
        <v>0</v>
      </c>
      <c r="HX36" s="4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1</v>
      </c>
      <c r="IH36" s="4">
        <v>0</v>
      </c>
      <c r="II36" s="4">
        <v>1</v>
      </c>
      <c r="IJ36" s="4">
        <v>1</v>
      </c>
      <c r="IK36" s="4">
        <v>0</v>
      </c>
      <c r="IL36" s="4">
        <v>0</v>
      </c>
      <c r="IM36" s="4">
        <v>0</v>
      </c>
      <c r="IN36" s="4">
        <v>0</v>
      </c>
      <c r="IO36" s="4">
        <v>0</v>
      </c>
      <c r="IP36" s="4">
        <v>1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  <c r="JK36" s="4">
        <v>0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4">
        <v>0</v>
      </c>
      <c r="JU36" s="4">
        <v>0</v>
      </c>
      <c r="JV36" s="4">
        <v>0</v>
      </c>
      <c r="JW36" s="4">
        <v>0</v>
      </c>
      <c r="JX36" s="4">
        <v>0</v>
      </c>
      <c r="JY36" s="4">
        <v>0</v>
      </c>
      <c r="JZ36" s="4">
        <v>0</v>
      </c>
      <c r="KA36" s="4">
        <v>0</v>
      </c>
      <c r="KB36" s="4">
        <v>0</v>
      </c>
      <c r="KC36" s="4">
        <v>0</v>
      </c>
      <c r="KD36" s="4">
        <v>0</v>
      </c>
      <c r="KE36" s="4">
        <v>0</v>
      </c>
      <c r="KF36" s="4">
        <v>0</v>
      </c>
      <c r="KG36" s="4">
        <v>0</v>
      </c>
      <c r="KH36" s="4">
        <v>0</v>
      </c>
      <c r="KI36" s="4">
        <v>0</v>
      </c>
      <c r="KJ36" s="4">
        <v>0</v>
      </c>
      <c r="KK36" s="4">
        <v>0</v>
      </c>
      <c r="KL36" s="4">
        <v>0</v>
      </c>
      <c r="KM36" s="4">
        <v>0</v>
      </c>
      <c r="KN36" s="4">
        <v>0</v>
      </c>
      <c r="KO36" s="4">
        <v>0</v>
      </c>
      <c r="KP36" s="4">
        <v>0</v>
      </c>
      <c r="KQ36" s="4">
        <v>0</v>
      </c>
      <c r="KR36" s="4">
        <v>0</v>
      </c>
      <c r="KS36" s="4">
        <v>0</v>
      </c>
      <c r="KT36" s="4">
        <v>0</v>
      </c>
      <c r="KU36" s="4">
        <v>0</v>
      </c>
      <c r="KV36" s="4">
        <v>0</v>
      </c>
      <c r="KW36" s="4">
        <v>0</v>
      </c>
      <c r="KX36" s="4">
        <v>0</v>
      </c>
      <c r="KY36" s="4">
        <v>0</v>
      </c>
      <c r="KZ36" s="4">
        <v>0</v>
      </c>
      <c r="LA36" s="4">
        <v>0</v>
      </c>
      <c r="LB36" s="4">
        <v>0</v>
      </c>
      <c r="LC36" s="4">
        <v>0</v>
      </c>
      <c r="LD36" s="4">
        <v>0</v>
      </c>
      <c r="LE36" s="4">
        <v>0</v>
      </c>
      <c r="LF36" s="4">
        <v>0</v>
      </c>
      <c r="LG36" s="4">
        <v>0</v>
      </c>
      <c r="LH36" s="4">
        <v>0</v>
      </c>
      <c r="LI36" s="4">
        <v>0</v>
      </c>
      <c r="LJ36" s="4">
        <v>0</v>
      </c>
      <c r="LK36" s="4">
        <v>0</v>
      </c>
      <c r="LL36" s="4">
        <v>0</v>
      </c>
      <c r="LM36" s="4">
        <v>0</v>
      </c>
      <c r="LN36" s="4">
        <v>0</v>
      </c>
      <c r="LO36" s="4">
        <v>0</v>
      </c>
      <c r="LP36" s="4">
        <v>0</v>
      </c>
      <c r="LQ36" s="4">
        <v>0</v>
      </c>
      <c r="LR36" s="4">
        <v>0</v>
      </c>
      <c r="LS36" s="4">
        <v>0</v>
      </c>
      <c r="LT36" s="4">
        <v>0</v>
      </c>
      <c r="LU36" s="4">
        <v>0</v>
      </c>
      <c r="LV36" s="4">
        <v>0</v>
      </c>
      <c r="LW36" s="1">
        <f t="shared" si="13"/>
        <v>0.19555555555555557</v>
      </c>
      <c r="LX36" s="1">
        <f t="shared" si="14"/>
        <v>2.3644104968986251E-3</v>
      </c>
      <c r="LY36" s="1">
        <f t="shared" si="15"/>
        <v>9.7777777777777776E-3</v>
      </c>
      <c r="LZ36" s="4">
        <v>0</v>
      </c>
      <c r="MA36" s="4">
        <v>0</v>
      </c>
      <c r="MB36" s="4">
        <v>0</v>
      </c>
      <c r="MC36" s="4">
        <v>0</v>
      </c>
      <c r="MD36" s="4">
        <v>0</v>
      </c>
      <c r="ME36" s="4">
        <v>0</v>
      </c>
      <c r="MF36" s="4">
        <v>0</v>
      </c>
      <c r="MG36" s="4">
        <v>0</v>
      </c>
      <c r="MH36" s="4">
        <v>0</v>
      </c>
      <c r="MI36" s="4">
        <v>2</v>
      </c>
      <c r="MJ36" s="4">
        <v>0</v>
      </c>
      <c r="MK36" s="4">
        <v>0</v>
      </c>
      <c r="ML36" s="4">
        <v>0</v>
      </c>
      <c r="MM36" s="4">
        <v>0</v>
      </c>
      <c r="MN36" s="4">
        <v>0</v>
      </c>
      <c r="MO36" s="4">
        <v>0</v>
      </c>
      <c r="MP36" s="4">
        <v>0</v>
      </c>
      <c r="MQ36" s="4">
        <v>0</v>
      </c>
      <c r="MR36" s="4">
        <v>0</v>
      </c>
      <c r="MS36" s="4">
        <v>0</v>
      </c>
      <c r="MT36" s="4">
        <v>0</v>
      </c>
      <c r="MU36" s="4">
        <v>0</v>
      </c>
      <c r="MV36" s="4">
        <v>0</v>
      </c>
      <c r="MW36" s="4">
        <v>0</v>
      </c>
      <c r="MX36" s="4">
        <v>1</v>
      </c>
      <c r="MY36" s="4">
        <v>0</v>
      </c>
      <c r="MZ36" s="4">
        <v>0</v>
      </c>
      <c r="NA36" s="4">
        <v>0</v>
      </c>
      <c r="NB36" s="4">
        <v>0</v>
      </c>
      <c r="NC36" s="4">
        <v>0</v>
      </c>
      <c r="ND36" s="4">
        <v>0</v>
      </c>
      <c r="NE36" s="4">
        <v>0</v>
      </c>
      <c r="NF36" s="4">
        <v>0</v>
      </c>
      <c r="NG36" s="4">
        <v>0</v>
      </c>
      <c r="NH36" s="4">
        <v>0</v>
      </c>
      <c r="NI36" s="4">
        <v>1</v>
      </c>
      <c r="NJ36" s="4">
        <v>0</v>
      </c>
      <c r="NK36" s="4">
        <v>1</v>
      </c>
      <c r="NL36" s="4">
        <v>0</v>
      </c>
      <c r="NM36" s="4">
        <v>0</v>
      </c>
      <c r="NN36" s="4">
        <v>0</v>
      </c>
      <c r="NO36" s="4">
        <v>0</v>
      </c>
      <c r="NP36" s="4">
        <v>0</v>
      </c>
      <c r="NQ36" s="4">
        <v>0</v>
      </c>
      <c r="NR36" s="4">
        <v>0</v>
      </c>
      <c r="NS36" s="4">
        <v>0</v>
      </c>
      <c r="NT36" s="4">
        <v>0</v>
      </c>
      <c r="NU36" s="4">
        <v>0</v>
      </c>
      <c r="NV36" s="4">
        <v>0</v>
      </c>
      <c r="NW36" s="4">
        <v>0</v>
      </c>
      <c r="NX36" s="4">
        <v>1</v>
      </c>
      <c r="NY36" s="4">
        <v>0</v>
      </c>
      <c r="NZ36" s="4">
        <v>0</v>
      </c>
      <c r="OA36" s="4">
        <v>1</v>
      </c>
      <c r="OB36" s="4">
        <v>0</v>
      </c>
      <c r="OC36" s="4">
        <v>0</v>
      </c>
      <c r="OD36" s="4">
        <v>0</v>
      </c>
      <c r="OE36" s="4">
        <v>2</v>
      </c>
      <c r="OF36" s="4">
        <v>0</v>
      </c>
      <c r="OG36" s="4">
        <v>0</v>
      </c>
      <c r="OH36" s="4">
        <v>1</v>
      </c>
      <c r="OI36" s="4">
        <v>1</v>
      </c>
      <c r="OJ36" s="4">
        <v>0</v>
      </c>
      <c r="OK36" s="4">
        <v>1</v>
      </c>
      <c r="OL36" s="4">
        <v>0</v>
      </c>
      <c r="OM36" s="4">
        <v>2</v>
      </c>
      <c r="ON36" s="4">
        <v>0</v>
      </c>
      <c r="OO36" s="4">
        <v>1</v>
      </c>
      <c r="OP36" s="4">
        <v>1</v>
      </c>
      <c r="OQ36" s="4">
        <v>0</v>
      </c>
      <c r="OR36" s="4">
        <v>0</v>
      </c>
      <c r="OS36" s="4">
        <v>3</v>
      </c>
      <c r="OT36" s="4">
        <v>0</v>
      </c>
      <c r="OU36" s="4">
        <v>0</v>
      </c>
      <c r="OV36" s="4">
        <v>0</v>
      </c>
      <c r="OW36" s="4">
        <v>0</v>
      </c>
      <c r="OX36" s="4">
        <v>0</v>
      </c>
      <c r="OY36" s="4">
        <v>0</v>
      </c>
      <c r="OZ36" s="4">
        <v>0</v>
      </c>
      <c r="PA36" s="4">
        <v>0</v>
      </c>
      <c r="PB36" s="4">
        <v>0</v>
      </c>
      <c r="PC36" s="4">
        <v>0</v>
      </c>
      <c r="PD36" s="4">
        <v>1</v>
      </c>
      <c r="PE36" s="4">
        <v>1</v>
      </c>
      <c r="PF36" s="4">
        <v>2</v>
      </c>
      <c r="PG36" s="4">
        <v>4</v>
      </c>
      <c r="PH36" s="4">
        <v>1</v>
      </c>
      <c r="PI36" s="4">
        <v>1</v>
      </c>
      <c r="PJ36" s="4">
        <v>0</v>
      </c>
      <c r="PK36" s="4">
        <v>2</v>
      </c>
      <c r="PL36" s="4">
        <v>1</v>
      </c>
      <c r="PM36" s="4">
        <v>0</v>
      </c>
      <c r="PN36" s="4">
        <v>1</v>
      </c>
      <c r="PO36" s="4">
        <v>0</v>
      </c>
      <c r="PP36" s="4">
        <v>1</v>
      </c>
      <c r="PQ36" s="4">
        <v>0</v>
      </c>
      <c r="PR36" s="4">
        <v>0</v>
      </c>
      <c r="PS36" s="4">
        <v>2</v>
      </c>
      <c r="PT36" s="4">
        <v>0</v>
      </c>
      <c r="PU36" s="4">
        <v>0</v>
      </c>
      <c r="PV36" s="4">
        <v>0</v>
      </c>
      <c r="PW36" s="4">
        <v>0</v>
      </c>
      <c r="PX36" s="4">
        <v>1</v>
      </c>
      <c r="PY36" s="4">
        <v>3</v>
      </c>
      <c r="PZ36" s="4">
        <v>0</v>
      </c>
      <c r="QA36" s="4">
        <v>0</v>
      </c>
      <c r="QB36" s="4">
        <v>1</v>
      </c>
      <c r="QC36" s="4">
        <v>10</v>
      </c>
      <c r="QD36" s="4">
        <v>2</v>
      </c>
      <c r="QE36" s="4">
        <v>4</v>
      </c>
      <c r="QF36" s="4">
        <v>0</v>
      </c>
      <c r="QG36" s="4">
        <v>1</v>
      </c>
      <c r="QH36" s="4">
        <v>0</v>
      </c>
      <c r="QI36" s="4">
        <v>0</v>
      </c>
      <c r="QJ36" s="4">
        <v>0</v>
      </c>
      <c r="QK36" s="4">
        <v>0</v>
      </c>
      <c r="QL36" s="4">
        <v>0</v>
      </c>
      <c r="QM36" s="4">
        <v>0</v>
      </c>
      <c r="QN36" s="4">
        <v>0</v>
      </c>
      <c r="QO36" s="4">
        <v>0</v>
      </c>
      <c r="QP36" s="4">
        <v>0</v>
      </c>
      <c r="QQ36" s="4">
        <v>0</v>
      </c>
      <c r="QR36" s="4">
        <v>0</v>
      </c>
      <c r="QS36" s="4">
        <v>0</v>
      </c>
      <c r="QT36" s="4">
        <v>0</v>
      </c>
      <c r="QU36" s="4">
        <v>0</v>
      </c>
      <c r="QV36" s="4">
        <v>0</v>
      </c>
      <c r="QW36" s="4">
        <v>0</v>
      </c>
      <c r="QX36" s="4">
        <v>0</v>
      </c>
      <c r="QY36" s="4">
        <v>0</v>
      </c>
      <c r="QZ36" s="4">
        <v>0</v>
      </c>
      <c r="RA36" s="4">
        <v>0</v>
      </c>
      <c r="RB36" s="1">
        <f t="shared" si="16"/>
        <v>0.43939393939393939</v>
      </c>
      <c r="RC36" s="1">
        <f t="shared" si="17"/>
        <v>8.6936878559745728E-3</v>
      </c>
      <c r="RD36" s="1">
        <f t="shared" si="18"/>
        <v>2.1969696969696969E-2</v>
      </c>
      <c r="RE36" s="4">
        <v>0</v>
      </c>
      <c r="RF36" s="4">
        <v>0</v>
      </c>
      <c r="RG36" s="4">
        <v>0</v>
      </c>
      <c r="RH36" s="4">
        <v>0</v>
      </c>
      <c r="RI36" s="4">
        <v>0</v>
      </c>
      <c r="RJ36" s="4">
        <v>0</v>
      </c>
      <c r="RK36" s="4">
        <v>0</v>
      </c>
      <c r="RL36" s="4">
        <v>0</v>
      </c>
      <c r="RM36" s="4">
        <v>0</v>
      </c>
      <c r="RN36" s="4">
        <v>0</v>
      </c>
      <c r="RO36" s="4">
        <v>0</v>
      </c>
      <c r="RP36" s="4">
        <v>4</v>
      </c>
      <c r="RQ36" s="4">
        <v>0</v>
      </c>
      <c r="RR36" s="4">
        <v>1</v>
      </c>
      <c r="RS36" s="4">
        <v>0</v>
      </c>
      <c r="RT36" s="4">
        <v>2</v>
      </c>
      <c r="RU36" s="4">
        <v>1</v>
      </c>
      <c r="RV36" s="4">
        <v>0</v>
      </c>
      <c r="RW36" s="4">
        <v>1</v>
      </c>
      <c r="RX36" s="4">
        <v>0</v>
      </c>
      <c r="RY36" s="1">
        <f t="shared" si="19"/>
        <v>0.45</v>
      </c>
      <c r="RZ36" s="1">
        <f t="shared" si="20"/>
        <v>4.993416718672275E-2</v>
      </c>
      <c r="SA36" s="1">
        <f t="shared" si="21"/>
        <v>2.2499999999999999E-2</v>
      </c>
      <c r="SB36" s="4">
        <v>2</v>
      </c>
      <c r="SC36" s="4">
        <v>0</v>
      </c>
      <c r="SD36" s="4">
        <v>1</v>
      </c>
      <c r="SE36" s="4">
        <v>1</v>
      </c>
      <c r="SF36" s="4">
        <v>0</v>
      </c>
      <c r="SG36" s="4">
        <v>0</v>
      </c>
      <c r="SH36" s="4">
        <v>1</v>
      </c>
      <c r="SI36" s="4">
        <v>0</v>
      </c>
      <c r="SJ36" s="4">
        <v>0</v>
      </c>
      <c r="SK36" s="4">
        <v>0</v>
      </c>
      <c r="SL36" s="4">
        <v>0</v>
      </c>
      <c r="SM36" s="4">
        <v>0</v>
      </c>
      <c r="SN36" s="4">
        <v>0</v>
      </c>
      <c r="SO36" s="4">
        <v>0</v>
      </c>
      <c r="SP36" s="4">
        <v>0</v>
      </c>
      <c r="SQ36" s="4">
        <v>0</v>
      </c>
      <c r="SR36" s="4">
        <v>0</v>
      </c>
      <c r="SS36" s="4">
        <v>0</v>
      </c>
      <c r="ST36" s="4">
        <v>0</v>
      </c>
      <c r="SU36" s="4">
        <v>0</v>
      </c>
      <c r="SV36" s="4">
        <v>0</v>
      </c>
      <c r="SW36" s="4">
        <v>0</v>
      </c>
      <c r="SX36" s="4">
        <v>0</v>
      </c>
      <c r="SY36" s="4">
        <v>2</v>
      </c>
      <c r="SZ36" s="4">
        <v>0</v>
      </c>
      <c r="TA36" s="4">
        <v>2</v>
      </c>
      <c r="TB36" s="4">
        <v>0</v>
      </c>
      <c r="TC36" s="4">
        <v>0</v>
      </c>
      <c r="TD36" s="4">
        <v>1</v>
      </c>
      <c r="TE36" s="4">
        <v>2</v>
      </c>
      <c r="TF36" s="4">
        <v>0</v>
      </c>
      <c r="TG36" s="4">
        <v>0</v>
      </c>
      <c r="TH36" s="4">
        <v>1</v>
      </c>
      <c r="TI36" s="4">
        <v>0</v>
      </c>
      <c r="TJ36" s="4">
        <v>0</v>
      </c>
      <c r="TK36" s="4">
        <v>0</v>
      </c>
      <c r="TL36" s="4">
        <v>1</v>
      </c>
      <c r="TM36" s="4">
        <v>2</v>
      </c>
      <c r="TN36" s="4">
        <v>1</v>
      </c>
      <c r="TO36" s="4">
        <v>0</v>
      </c>
      <c r="TP36" s="4">
        <v>0</v>
      </c>
      <c r="TQ36" s="4">
        <v>0</v>
      </c>
      <c r="TR36" s="4">
        <v>0</v>
      </c>
      <c r="TS36" s="4">
        <v>0</v>
      </c>
      <c r="TT36" s="4">
        <v>1</v>
      </c>
      <c r="TU36" s="4">
        <v>0</v>
      </c>
      <c r="TV36" s="4">
        <v>0</v>
      </c>
      <c r="TW36" s="4">
        <v>0</v>
      </c>
      <c r="TX36" s="4">
        <v>0</v>
      </c>
      <c r="TY36" s="4">
        <v>0</v>
      </c>
      <c r="TZ36" s="4">
        <v>0</v>
      </c>
      <c r="UA36" s="4">
        <v>0</v>
      </c>
      <c r="UB36" s="4">
        <v>0</v>
      </c>
      <c r="UC36" s="4">
        <v>2</v>
      </c>
      <c r="UD36" s="4">
        <v>0</v>
      </c>
      <c r="UE36" s="4">
        <v>1</v>
      </c>
      <c r="UF36" s="4">
        <v>1</v>
      </c>
      <c r="UG36" s="4">
        <v>0</v>
      </c>
      <c r="UH36" s="4">
        <v>0</v>
      </c>
      <c r="UI36" s="4">
        <v>1</v>
      </c>
      <c r="UJ36" s="4">
        <v>0</v>
      </c>
      <c r="UK36" s="4">
        <v>0</v>
      </c>
      <c r="UL36" s="4">
        <v>0</v>
      </c>
      <c r="UM36" s="4">
        <v>0</v>
      </c>
      <c r="UN36" s="4">
        <v>0</v>
      </c>
      <c r="UO36" s="4">
        <v>0</v>
      </c>
      <c r="UP36" s="4">
        <v>1</v>
      </c>
      <c r="UQ36" s="4">
        <v>0</v>
      </c>
      <c r="UR36" s="4">
        <v>0</v>
      </c>
      <c r="US36" s="4">
        <v>0</v>
      </c>
      <c r="UT36" s="4">
        <v>0</v>
      </c>
      <c r="UU36" s="4">
        <v>0</v>
      </c>
      <c r="UV36" s="4">
        <v>0</v>
      </c>
      <c r="UW36" s="4">
        <v>0</v>
      </c>
      <c r="UX36" s="4">
        <v>0</v>
      </c>
      <c r="UY36" s="4">
        <v>0</v>
      </c>
      <c r="UZ36" s="4">
        <v>0</v>
      </c>
      <c r="VA36" s="4">
        <v>0</v>
      </c>
      <c r="VB36" s="4">
        <v>0</v>
      </c>
      <c r="VC36" s="4">
        <v>1</v>
      </c>
      <c r="VD36" s="4">
        <v>0</v>
      </c>
      <c r="VE36" s="4">
        <v>1</v>
      </c>
      <c r="VF36" s="4">
        <v>0</v>
      </c>
      <c r="VG36" s="4">
        <v>0</v>
      </c>
      <c r="VH36" s="4">
        <v>0</v>
      </c>
      <c r="VI36" s="4">
        <v>0</v>
      </c>
      <c r="VJ36" s="4">
        <v>1</v>
      </c>
      <c r="VK36" s="4">
        <v>0</v>
      </c>
      <c r="VL36" s="4">
        <v>0</v>
      </c>
      <c r="VM36" s="4">
        <v>1</v>
      </c>
      <c r="VN36" s="4">
        <v>0</v>
      </c>
      <c r="VO36" s="4">
        <v>0</v>
      </c>
      <c r="VP36" s="4">
        <v>0</v>
      </c>
      <c r="VQ36" s="4">
        <v>1</v>
      </c>
      <c r="VR36" s="4">
        <v>0</v>
      </c>
      <c r="VS36" s="4">
        <v>0</v>
      </c>
      <c r="VT36" s="4">
        <v>0</v>
      </c>
      <c r="VU36" s="4">
        <v>0</v>
      </c>
      <c r="VV36" s="4">
        <v>0</v>
      </c>
      <c r="VW36" s="4">
        <v>0</v>
      </c>
      <c r="VX36" s="4">
        <v>0</v>
      </c>
      <c r="VY36" s="4">
        <v>0</v>
      </c>
      <c r="VZ36" s="4">
        <v>0</v>
      </c>
      <c r="WA36" s="4">
        <v>0</v>
      </c>
      <c r="WB36" s="4">
        <v>0</v>
      </c>
      <c r="WC36" s="4">
        <v>0</v>
      </c>
      <c r="WD36" s="4">
        <v>0</v>
      </c>
      <c r="WE36" s="4">
        <v>0</v>
      </c>
      <c r="WF36" s="4">
        <v>0</v>
      </c>
      <c r="WG36" s="4">
        <v>1</v>
      </c>
      <c r="WH36" s="4">
        <v>0</v>
      </c>
      <c r="WI36" s="4">
        <v>0</v>
      </c>
      <c r="WJ36" s="4">
        <v>1</v>
      </c>
      <c r="WK36" s="4">
        <v>0</v>
      </c>
      <c r="WL36" s="4">
        <v>0</v>
      </c>
      <c r="WM36" s="4">
        <v>14</v>
      </c>
      <c r="WN36" s="4">
        <v>2</v>
      </c>
      <c r="WO36" s="4">
        <v>1</v>
      </c>
      <c r="WP36" s="4">
        <v>0</v>
      </c>
      <c r="WQ36" s="4">
        <v>0</v>
      </c>
      <c r="WR36" s="4">
        <v>1</v>
      </c>
      <c r="WS36" s="4">
        <v>0</v>
      </c>
      <c r="WT36" s="4">
        <v>0</v>
      </c>
      <c r="WU36" s="4">
        <v>0</v>
      </c>
      <c r="WV36" s="4">
        <v>1</v>
      </c>
      <c r="WW36" s="4">
        <v>0</v>
      </c>
      <c r="WX36" s="4">
        <v>0</v>
      </c>
      <c r="WY36" s="4">
        <v>1</v>
      </c>
      <c r="WZ36" s="4">
        <v>0</v>
      </c>
      <c r="XA36" s="4">
        <v>0</v>
      </c>
      <c r="XB36" s="1">
        <f t="shared" si="22"/>
        <v>0.3923076923076923</v>
      </c>
      <c r="XC36" s="1">
        <f t="shared" si="23"/>
        <v>1.0203927461151984E-2</v>
      </c>
      <c r="XD36" s="1">
        <f t="shared" si="24"/>
        <v>1.9615384615384614E-2</v>
      </c>
      <c r="XE36" s="4">
        <v>170</v>
      </c>
    </row>
    <row r="37" spans="1:629" s="10" customFormat="1">
      <c r="A37" s="11" t="s">
        <v>649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8">
        <f t="shared" si="0"/>
        <v>0</v>
      </c>
      <c r="BG37" s="8">
        <f t="shared" si="1"/>
        <v>0</v>
      </c>
      <c r="BH37" s="8">
        <f t="shared" si="2"/>
        <v>0</v>
      </c>
      <c r="BI37" s="7">
        <v>1</v>
      </c>
      <c r="BJ37" s="7">
        <v>0</v>
      </c>
      <c r="BK37" s="7">
        <v>0</v>
      </c>
      <c r="BL37" s="7">
        <v>1</v>
      </c>
      <c r="BM37" s="7">
        <v>1</v>
      </c>
      <c r="BN37" s="7">
        <v>1</v>
      </c>
      <c r="BO37" s="7">
        <v>1</v>
      </c>
      <c r="BP37" s="7">
        <v>1</v>
      </c>
      <c r="BQ37" s="7">
        <v>2</v>
      </c>
      <c r="BR37" s="7">
        <v>1</v>
      </c>
      <c r="BS37" s="7">
        <v>0</v>
      </c>
      <c r="BT37" s="8">
        <f t="shared" si="3"/>
        <v>0.81818181818181823</v>
      </c>
      <c r="BU37" s="8">
        <f t="shared" si="4"/>
        <v>5.4820244468684297E-2</v>
      </c>
      <c r="BV37" s="8">
        <f t="shared" si="5"/>
        <v>4.0909090909090909E-2</v>
      </c>
      <c r="BW37" s="7">
        <v>0</v>
      </c>
      <c r="BX37" s="7">
        <v>0</v>
      </c>
      <c r="BY37" s="7">
        <v>0</v>
      </c>
      <c r="BZ37" s="7">
        <v>0</v>
      </c>
      <c r="CA37" s="8">
        <f t="shared" si="6"/>
        <v>0</v>
      </c>
      <c r="CB37" s="8">
        <f t="shared" si="7"/>
        <v>0</v>
      </c>
      <c r="CC37" s="8">
        <f t="shared" si="8"/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8">
        <f t="shared" si="9"/>
        <v>0</v>
      </c>
      <c r="CZ37" s="8">
        <f t="shared" si="10"/>
        <v>0</v>
      </c>
      <c r="DA37" s="8">
        <f t="shared" si="11"/>
        <v>0</v>
      </c>
      <c r="DB37" s="7">
        <v>23</v>
      </c>
      <c r="DC37" s="9" t="s">
        <v>614</v>
      </c>
      <c r="DD37" s="9" t="s">
        <v>614</v>
      </c>
      <c r="DE37" s="8">
        <f t="shared" si="12"/>
        <v>1.4743589743589743E-2</v>
      </c>
      <c r="DF37" s="7">
        <v>2</v>
      </c>
      <c r="DG37" s="7">
        <v>1</v>
      </c>
      <c r="DH37" s="7">
        <v>3</v>
      </c>
      <c r="DI37" s="7">
        <v>3</v>
      </c>
      <c r="DJ37" s="7">
        <v>2</v>
      </c>
      <c r="DK37" s="7">
        <v>3</v>
      </c>
      <c r="DL37" s="7">
        <v>2</v>
      </c>
      <c r="DM37" s="7">
        <v>2</v>
      </c>
      <c r="DN37" s="7">
        <v>3</v>
      </c>
      <c r="DO37" s="7">
        <v>0</v>
      </c>
      <c r="DP37" s="7">
        <v>1</v>
      </c>
      <c r="DQ37" s="7">
        <v>0</v>
      </c>
      <c r="DR37" s="7">
        <v>3</v>
      </c>
      <c r="DS37" s="7">
        <v>0</v>
      </c>
      <c r="DT37" s="7">
        <v>1</v>
      </c>
      <c r="DU37" s="7">
        <v>4</v>
      </c>
      <c r="DV37" s="7">
        <v>1</v>
      </c>
      <c r="DW37" s="7">
        <v>3</v>
      </c>
      <c r="DX37" s="7">
        <v>2</v>
      </c>
      <c r="DY37" s="7">
        <v>4</v>
      </c>
      <c r="DZ37" s="7">
        <v>2</v>
      </c>
      <c r="EA37" s="7">
        <v>5</v>
      </c>
      <c r="EB37" s="7">
        <v>0</v>
      </c>
      <c r="EC37" s="7">
        <v>0</v>
      </c>
      <c r="ED37" s="7">
        <v>3</v>
      </c>
      <c r="EE37" s="7">
        <v>4</v>
      </c>
      <c r="EF37" s="7">
        <v>4</v>
      </c>
      <c r="EG37" s="7">
        <v>1</v>
      </c>
      <c r="EH37" s="7">
        <v>2</v>
      </c>
      <c r="EI37" s="7">
        <v>2</v>
      </c>
      <c r="EJ37" s="7">
        <v>1</v>
      </c>
      <c r="EK37" s="7">
        <v>1</v>
      </c>
      <c r="EL37" s="7">
        <v>2</v>
      </c>
      <c r="EM37" s="7">
        <v>0</v>
      </c>
      <c r="EN37" s="7">
        <v>3</v>
      </c>
      <c r="EO37" s="7">
        <v>3</v>
      </c>
      <c r="EP37" s="7">
        <v>2</v>
      </c>
      <c r="EQ37" s="7">
        <v>3</v>
      </c>
      <c r="ER37" s="7">
        <v>1</v>
      </c>
      <c r="ES37" s="7">
        <v>1</v>
      </c>
      <c r="ET37" s="7">
        <v>0</v>
      </c>
      <c r="EU37" s="7">
        <v>0</v>
      </c>
      <c r="EV37" s="7">
        <v>2</v>
      </c>
      <c r="EW37" s="7">
        <v>1</v>
      </c>
      <c r="EX37" s="7">
        <v>2</v>
      </c>
      <c r="EY37" s="7">
        <v>2</v>
      </c>
      <c r="EZ37" s="7">
        <v>2</v>
      </c>
      <c r="FA37" s="7">
        <v>2</v>
      </c>
      <c r="FB37" s="7">
        <v>2</v>
      </c>
      <c r="FC37" s="7">
        <v>1</v>
      </c>
      <c r="FD37" s="7">
        <v>3</v>
      </c>
      <c r="FE37" s="7">
        <v>0</v>
      </c>
      <c r="FF37" s="7">
        <v>4</v>
      </c>
      <c r="FG37" s="7">
        <v>0</v>
      </c>
      <c r="FH37" s="7">
        <v>1</v>
      </c>
      <c r="FI37" s="7">
        <v>2</v>
      </c>
      <c r="FJ37" s="7">
        <v>3</v>
      </c>
      <c r="FK37" s="7">
        <v>2</v>
      </c>
      <c r="FL37" s="7">
        <v>3</v>
      </c>
      <c r="FM37" s="7">
        <v>4</v>
      </c>
      <c r="FN37" s="7">
        <v>3</v>
      </c>
      <c r="FO37" s="7">
        <v>1</v>
      </c>
      <c r="FP37" s="7">
        <v>2</v>
      </c>
      <c r="FQ37" s="7">
        <v>2</v>
      </c>
      <c r="FR37" s="7">
        <v>1</v>
      </c>
      <c r="FS37" s="7">
        <v>1</v>
      </c>
      <c r="FT37" s="7">
        <v>4</v>
      </c>
      <c r="FU37" s="7">
        <v>0</v>
      </c>
      <c r="FV37" s="7">
        <v>3</v>
      </c>
      <c r="FW37" s="7">
        <v>2</v>
      </c>
      <c r="FX37" s="7">
        <v>3</v>
      </c>
      <c r="FY37" s="7">
        <v>4</v>
      </c>
      <c r="FZ37" s="7">
        <v>2</v>
      </c>
      <c r="GA37" s="7">
        <v>4</v>
      </c>
      <c r="GB37" s="7">
        <v>1</v>
      </c>
      <c r="GC37" s="7">
        <v>0</v>
      </c>
      <c r="GD37" s="7">
        <v>4</v>
      </c>
      <c r="GE37" s="7">
        <v>1</v>
      </c>
      <c r="GF37" s="7">
        <v>5</v>
      </c>
      <c r="GG37" s="7">
        <v>1</v>
      </c>
      <c r="GH37" s="7">
        <v>7</v>
      </c>
      <c r="GI37" s="7">
        <v>2</v>
      </c>
      <c r="GJ37" s="7">
        <v>1</v>
      </c>
      <c r="GK37" s="7">
        <v>1</v>
      </c>
      <c r="GL37" s="7">
        <v>1</v>
      </c>
      <c r="GM37" s="7">
        <v>2</v>
      </c>
      <c r="GN37" s="7">
        <v>0</v>
      </c>
      <c r="GO37" s="7">
        <v>0</v>
      </c>
      <c r="GP37" s="7">
        <v>4</v>
      </c>
      <c r="GQ37" s="7">
        <v>0</v>
      </c>
      <c r="GR37" s="7">
        <v>4</v>
      </c>
      <c r="GS37" s="7">
        <v>2</v>
      </c>
      <c r="GT37" s="7">
        <v>1</v>
      </c>
      <c r="GU37" s="7">
        <v>2</v>
      </c>
      <c r="GV37" s="7">
        <v>1</v>
      </c>
      <c r="GW37" s="7">
        <v>1</v>
      </c>
      <c r="GX37" s="7">
        <v>1</v>
      </c>
      <c r="GY37" s="7">
        <v>0</v>
      </c>
      <c r="GZ37" s="7">
        <v>2</v>
      </c>
      <c r="HA37" s="7">
        <v>7</v>
      </c>
      <c r="HB37" s="7">
        <v>3</v>
      </c>
      <c r="HC37" s="7">
        <v>4</v>
      </c>
      <c r="HD37" s="7">
        <v>8</v>
      </c>
      <c r="HE37" s="7">
        <v>4</v>
      </c>
      <c r="HF37" s="7">
        <v>4</v>
      </c>
      <c r="HG37" s="7">
        <v>6</v>
      </c>
      <c r="HH37" s="7">
        <v>5</v>
      </c>
      <c r="HI37" s="7">
        <v>8</v>
      </c>
      <c r="HJ37" s="7">
        <v>13</v>
      </c>
      <c r="HK37" s="7">
        <v>6</v>
      </c>
      <c r="HL37" s="7">
        <v>0</v>
      </c>
      <c r="HM37" s="7">
        <v>1</v>
      </c>
      <c r="HN37" s="7">
        <v>4</v>
      </c>
      <c r="HO37" s="7">
        <v>8</v>
      </c>
      <c r="HP37" s="7">
        <v>4</v>
      </c>
      <c r="HQ37" s="7">
        <v>3</v>
      </c>
      <c r="HR37" s="7">
        <v>9</v>
      </c>
      <c r="HS37" s="7">
        <v>2</v>
      </c>
      <c r="HT37" s="7">
        <v>10</v>
      </c>
      <c r="HU37" s="7">
        <v>3</v>
      </c>
      <c r="HV37" s="7">
        <v>0</v>
      </c>
      <c r="HW37" s="7">
        <v>3</v>
      </c>
      <c r="HX37" s="7">
        <v>5</v>
      </c>
      <c r="HY37" s="7">
        <v>1</v>
      </c>
      <c r="HZ37" s="7">
        <v>10</v>
      </c>
      <c r="IA37" s="7">
        <v>3</v>
      </c>
      <c r="IB37" s="7">
        <v>5</v>
      </c>
      <c r="IC37" s="7">
        <v>3</v>
      </c>
      <c r="ID37" s="7">
        <v>8</v>
      </c>
      <c r="IE37" s="7">
        <v>4</v>
      </c>
      <c r="IF37" s="7">
        <v>1</v>
      </c>
      <c r="IG37" s="7">
        <v>2</v>
      </c>
      <c r="IH37" s="7">
        <v>3</v>
      </c>
      <c r="II37" s="7">
        <v>0</v>
      </c>
      <c r="IJ37" s="7">
        <v>8</v>
      </c>
      <c r="IK37" s="7">
        <v>5</v>
      </c>
      <c r="IL37" s="7">
        <v>1</v>
      </c>
      <c r="IM37" s="7">
        <v>4</v>
      </c>
      <c r="IN37" s="7">
        <v>3</v>
      </c>
      <c r="IO37" s="7">
        <v>3</v>
      </c>
      <c r="IP37" s="7">
        <v>4</v>
      </c>
      <c r="IQ37" s="7">
        <v>2</v>
      </c>
      <c r="IR37" s="7">
        <v>6</v>
      </c>
      <c r="IS37" s="7">
        <v>2</v>
      </c>
      <c r="IT37" s="7">
        <v>3</v>
      </c>
      <c r="IU37" s="7">
        <v>6</v>
      </c>
      <c r="IV37" s="7">
        <v>1</v>
      </c>
      <c r="IW37" s="7">
        <v>0</v>
      </c>
      <c r="IX37" s="7">
        <v>1</v>
      </c>
      <c r="IY37" s="7">
        <v>3</v>
      </c>
      <c r="IZ37" s="7">
        <v>2</v>
      </c>
      <c r="JA37" s="7">
        <v>4</v>
      </c>
      <c r="JB37" s="7">
        <v>1</v>
      </c>
      <c r="JC37" s="7">
        <v>1</v>
      </c>
      <c r="JD37" s="7">
        <v>4</v>
      </c>
      <c r="JE37" s="7">
        <v>5</v>
      </c>
      <c r="JF37" s="7">
        <v>0</v>
      </c>
      <c r="JG37" s="7">
        <v>6</v>
      </c>
      <c r="JH37" s="7">
        <v>1</v>
      </c>
      <c r="JI37" s="7">
        <v>1</v>
      </c>
      <c r="JJ37" s="7">
        <v>2</v>
      </c>
      <c r="JK37" s="7">
        <v>3</v>
      </c>
      <c r="JL37" s="7">
        <v>1</v>
      </c>
      <c r="JM37" s="7">
        <v>1</v>
      </c>
      <c r="JN37" s="7">
        <v>2</v>
      </c>
      <c r="JO37" s="7">
        <v>2</v>
      </c>
      <c r="JP37" s="7">
        <v>7</v>
      </c>
      <c r="JQ37" s="7">
        <v>5</v>
      </c>
      <c r="JR37" s="7">
        <v>4</v>
      </c>
      <c r="JS37" s="7">
        <v>4</v>
      </c>
      <c r="JT37" s="7">
        <v>0</v>
      </c>
      <c r="JU37" s="7">
        <v>2</v>
      </c>
      <c r="JV37" s="7">
        <v>1</v>
      </c>
      <c r="JW37" s="7">
        <v>5</v>
      </c>
      <c r="JX37" s="7">
        <v>2</v>
      </c>
      <c r="JY37" s="7">
        <v>5</v>
      </c>
      <c r="JZ37" s="7">
        <v>4</v>
      </c>
      <c r="KA37" s="7">
        <v>5</v>
      </c>
      <c r="KB37" s="7">
        <v>8</v>
      </c>
      <c r="KC37" s="7">
        <v>3</v>
      </c>
      <c r="KD37" s="7">
        <v>1</v>
      </c>
      <c r="KE37" s="7">
        <v>0</v>
      </c>
      <c r="KF37" s="7">
        <v>1</v>
      </c>
      <c r="KG37" s="7">
        <v>2</v>
      </c>
      <c r="KH37" s="7">
        <v>5</v>
      </c>
      <c r="KI37" s="7">
        <v>2</v>
      </c>
      <c r="KJ37" s="7">
        <v>1</v>
      </c>
      <c r="KK37" s="7">
        <v>2</v>
      </c>
      <c r="KL37" s="7">
        <v>3</v>
      </c>
      <c r="KM37" s="7">
        <v>6</v>
      </c>
      <c r="KN37" s="7">
        <v>4</v>
      </c>
      <c r="KO37" s="7">
        <v>3</v>
      </c>
      <c r="KP37" s="7">
        <v>0</v>
      </c>
      <c r="KQ37" s="7">
        <v>2</v>
      </c>
      <c r="KR37" s="7">
        <v>11</v>
      </c>
      <c r="KS37" s="7">
        <v>6</v>
      </c>
      <c r="KT37" s="7">
        <v>1</v>
      </c>
      <c r="KU37" s="7">
        <v>5</v>
      </c>
      <c r="KV37" s="7">
        <v>5</v>
      </c>
      <c r="KW37" s="7">
        <v>4</v>
      </c>
      <c r="KX37" s="7">
        <v>1</v>
      </c>
      <c r="KY37" s="7">
        <v>5</v>
      </c>
      <c r="KZ37" s="7">
        <v>5</v>
      </c>
      <c r="LA37" s="7">
        <v>0</v>
      </c>
      <c r="LB37" s="7">
        <v>3</v>
      </c>
      <c r="LC37" s="7">
        <v>7</v>
      </c>
      <c r="LD37" s="7">
        <v>5</v>
      </c>
      <c r="LE37" s="7">
        <v>1</v>
      </c>
      <c r="LF37" s="7">
        <v>3</v>
      </c>
      <c r="LG37" s="7">
        <v>4</v>
      </c>
      <c r="LH37" s="7">
        <v>4</v>
      </c>
      <c r="LI37" s="7">
        <v>3</v>
      </c>
      <c r="LJ37" s="7">
        <v>4</v>
      </c>
      <c r="LK37" s="7">
        <v>2</v>
      </c>
      <c r="LL37" s="7">
        <v>0</v>
      </c>
      <c r="LM37" s="7">
        <v>1</v>
      </c>
      <c r="LN37" s="7">
        <v>4</v>
      </c>
      <c r="LO37" s="7">
        <v>8</v>
      </c>
      <c r="LP37" s="7">
        <v>1</v>
      </c>
      <c r="LQ37" s="7">
        <v>1</v>
      </c>
      <c r="LR37" s="7">
        <v>4</v>
      </c>
      <c r="LS37" s="7">
        <v>3</v>
      </c>
      <c r="LT37" s="7">
        <v>2</v>
      </c>
      <c r="LU37" s="7">
        <v>3</v>
      </c>
      <c r="LV37" s="7">
        <v>1</v>
      </c>
      <c r="LW37" s="8">
        <f t="shared" si="13"/>
        <v>2.8177777777777777</v>
      </c>
      <c r="LX37" s="8">
        <f t="shared" si="14"/>
        <v>1.0120651738538223E-2</v>
      </c>
      <c r="LY37" s="8">
        <f t="shared" si="15"/>
        <v>0.1408888888888889</v>
      </c>
      <c r="LZ37" s="7">
        <v>1</v>
      </c>
      <c r="MA37" s="7">
        <v>2</v>
      </c>
      <c r="MB37" s="7">
        <v>19</v>
      </c>
      <c r="MC37" s="7">
        <v>11</v>
      </c>
      <c r="MD37" s="7">
        <v>17</v>
      </c>
      <c r="ME37" s="7">
        <v>10</v>
      </c>
      <c r="MF37" s="7">
        <v>8</v>
      </c>
      <c r="MG37" s="7">
        <v>13</v>
      </c>
      <c r="MH37" s="7">
        <v>11</v>
      </c>
      <c r="MI37" s="7">
        <v>5</v>
      </c>
      <c r="MJ37" s="7">
        <v>8</v>
      </c>
      <c r="MK37" s="7">
        <v>6</v>
      </c>
      <c r="ML37" s="7">
        <v>2</v>
      </c>
      <c r="MM37" s="7">
        <v>5</v>
      </c>
      <c r="MN37" s="7">
        <v>5</v>
      </c>
      <c r="MO37" s="7">
        <v>9</v>
      </c>
      <c r="MP37" s="7">
        <v>9</v>
      </c>
      <c r="MQ37" s="7">
        <v>13</v>
      </c>
      <c r="MR37" s="7">
        <v>0</v>
      </c>
      <c r="MS37" s="7">
        <v>1</v>
      </c>
      <c r="MT37" s="7">
        <v>7</v>
      </c>
      <c r="MU37" s="7">
        <v>8</v>
      </c>
      <c r="MV37" s="7">
        <v>2</v>
      </c>
      <c r="MW37" s="7">
        <v>1</v>
      </c>
      <c r="MX37" s="7">
        <v>4</v>
      </c>
      <c r="MY37" s="7">
        <v>7</v>
      </c>
      <c r="MZ37" s="7">
        <v>6</v>
      </c>
      <c r="NA37" s="7">
        <v>10</v>
      </c>
      <c r="NB37" s="7">
        <v>5</v>
      </c>
      <c r="NC37" s="7">
        <v>6</v>
      </c>
      <c r="ND37" s="7">
        <v>4</v>
      </c>
      <c r="NE37" s="7">
        <v>9</v>
      </c>
      <c r="NF37" s="7">
        <v>10</v>
      </c>
      <c r="NG37" s="7">
        <v>3</v>
      </c>
      <c r="NH37" s="7">
        <v>2</v>
      </c>
      <c r="NI37" s="7">
        <v>2</v>
      </c>
      <c r="NJ37" s="7">
        <v>5</v>
      </c>
      <c r="NK37" s="7">
        <v>4</v>
      </c>
      <c r="NL37" s="7">
        <v>1</v>
      </c>
      <c r="NM37" s="7">
        <v>2</v>
      </c>
      <c r="NN37" s="7">
        <v>0</v>
      </c>
      <c r="NO37" s="7">
        <v>0</v>
      </c>
      <c r="NP37" s="7">
        <v>0</v>
      </c>
      <c r="NQ37" s="7">
        <v>0</v>
      </c>
      <c r="NR37" s="7">
        <v>3</v>
      </c>
      <c r="NS37" s="7">
        <v>0</v>
      </c>
      <c r="NT37" s="7">
        <v>3</v>
      </c>
      <c r="NU37" s="7">
        <v>18</v>
      </c>
      <c r="NV37" s="7">
        <v>8</v>
      </c>
      <c r="NW37" s="7">
        <v>7</v>
      </c>
      <c r="NX37" s="7">
        <v>5</v>
      </c>
      <c r="NY37" s="7">
        <v>5</v>
      </c>
      <c r="NZ37" s="7">
        <v>2</v>
      </c>
      <c r="OA37" s="7">
        <v>1</v>
      </c>
      <c r="OB37" s="7">
        <v>8</v>
      </c>
      <c r="OC37" s="7">
        <v>3</v>
      </c>
      <c r="OD37" s="7">
        <v>5</v>
      </c>
      <c r="OE37" s="7">
        <v>2</v>
      </c>
      <c r="OF37" s="7">
        <v>5</v>
      </c>
      <c r="OG37" s="7">
        <v>6</v>
      </c>
      <c r="OH37" s="7">
        <v>6</v>
      </c>
      <c r="OI37" s="7">
        <v>8</v>
      </c>
      <c r="OJ37" s="7">
        <v>5</v>
      </c>
      <c r="OK37" s="7">
        <v>1</v>
      </c>
      <c r="OL37" s="7">
        <v>8</v>
      </c>
      <c r="OM37" s="7">
        <v>5</v>
      </c>
      <c r="ON37" s="7">
        <v>4</v>
      </c>
      <c r="OO37" s="7">
        <v>3</v>
      </c>
      <c r="OP37" s="7">
        <v>5</v>
      </c>
      <c r="OQ37" s="7">
        <v>2</v>
      </c>
      <c r="OR37" s="7">
        <v>3</v>
      </c>
      <c r="OS37" s="7">
        <v>6</v>
      </c>
      <c r="OT37" s="7">
        <v>13</v>
      </c>
      <c r="OU37" s="7">
        <v>7</v>
      </c>
      <c r="OV37" s="7">
        <v>6</v>
      </c>
      <c r="OW37" s="7">
        <v>13</v>
      </c>
      <c r="OX37" s="7">
        <v>13</v>
      </c>
      <c r="OY37" s="7">
        <v>3</v>
      </c>
      <c r="OZ37" s="7">
        <v>9</v>
      </c>
      <c r="PA37" s="7">
        <v>5</v>
      </c>
      <c r="PB37" s="7">
        <v>11</v>
      </c>
      <c r="PC37" s="7">
        <v>2</v>
      </c>
      <c r="PD37" s="7">
        <v>5</v>
      </c>
      <c r="PE37" s="7">
        <v>10</v>
      </c>
      <c r="PF37" s="7">
        <v>13</v>
      </c>
      <c r="PG37" s="7">
        <v>7</v>
      </c>
      <c r="PH37" s="7">
        <v>7</v>
      </c>
      <c r="PI37" s="7">
        <v>10</v>
      </c>
      <c r="PJ37" s="7">
        <v>2</v>
      </c>
      <c r="PK37" s="7">
        <v>15</v>
      </c>
      <c r="PL37" s="7">
        <v>19</v>
      </c>
      <c r="PM37" s="7">
        <v>6</v>
      </c>
      <c r="PN37" s="7">
        <v>12</v>
      </c>
      <c r="PO37" s="7">
        <v>6</v>
      </c>
      <c r="PP37" s="7">
        <v>10</v>
      </c>
      <c r="PQ37" s="7">
        <v>13</v>
      </c>
      <c r="PR37" s="7">
        <v>16</v>
      </c>
      <c r="PS37" s="7">
        <v>5</v>
      </c>
      <c r="PT37" s="7">
        <v>4</v>
      </c>
      <c r="PU37" s="7">
        <v>3</v>
      </c>
      <c r="PV37" s="7">
        <v>7</v>
      </c>
      <c r="PW37" s="7">
        <v>3</v>
      </c>
      <c r="PX37" s="7">
        <v>6</v>
      </c>
      <c r="PY37" s="7">
        <v>9</v>
      </c>
      <c r="PZ37" s="7">
        <v>9</v>
      </c>
      <c r="QA37" s="7">
        <v>8</v>
      </c>
      <c r="QB37" s="7">
        <v>16</v>
      </c>
      <c r="QC37" s="7">
        <v>12</v>
      </c>
      <c r="QD37" s="7">
        <v>7</v>
      </c>
      <c r="QE37" s="7">
        <v>7</v>
      </c>
      <c r="QF37" s="7">
        <v>1</v>
      </c>
      <c r="QG37" s="7">
        <v>12</v>
      </c>
      <c r="QH37" s="7">
        <v>10</v>
      </c>
      <c r="QI37" s="7">
        <v>8</v>
      </c>
      <c r="QJ37" s="7">
        <v>17</v>
      </c>
      <c r="QK37" s="7">
        <v>173</v>
      </c>
      <c r="QL37" s="7">
        <v>6</v>
      </c>
      <c r="QM37" s="7">
        <v>21</v>
      </c>
      <c r="QN37" s="7">
        <v>23</v>
      </c>
      <c r="QO37" s="7">
        <v>11</v>
      </c>
      <c r="QP37" s="7">
        <v>17</v>
      </c>
      <c r="QQ37" s="7">
        <v>1</v>
      </c>
      <c r="QR37" s="7">
        <v>22</v>
      </c>
      <c r="QS37" s="7">
        <v>25</v>
      </c>
      <c r="QT37" s="7">
        <v>9</v>
      </c>
      <c r="QU37" s="7">
        <v>10</v>
      </c>
      <c r="QV37" s="7">
        <v>15</v>
      </c>
      <c r="QW37" s="7">
        <v>20</v>
      </c>
      <c r="QX37" s="7">
        <v>8</v>
      </c>
      <c r="QY37" s="7">
        <v>12</v>
      </c>
      <c r="QZ37" s="7">
        <v>15</v>
      </c>
      <c r="RA37" s="7">
        <v>19</v>
      </c>
      <c r="RB37" s="8">
        <f t="shared" si="16"/>
        <v>8.8939393939393945</v>
      </c>
      <c r="RC37" s="8">
        <f t="shared" si="17"/>
        <v>0.11673152953474297</v>
      </c>
      <c r="RD37" s="8">
        <f t="shared" si="18"/>
        <v>0.4446969696969697</v>
      </c>
      <c r="RE37" s="7">
        <v>9</v>
      </c>
      <c r="RF37" s="7">
        <v>2</v>
      </c>
      <c r="RG37" s="7">
        <v>5</v>
      </c>
      <c r="RH37" s="7">
        <v>6</v>
      </c>
      <c r="RI37" s="7">
        <v>36</v>
      </c>
      <c r="RJ37" s="7">
        <v>7</v>
      </c>
      <c r="RK37" s="7">
        <v>7</v>
      </c>
      <c r="RL37" s="7">
        <v>12</v>
      </c>
      <c r="RM37" s="7">
        <v>9</v>
      </c>
      <c r="RN37" s="7">
        <v>5</v>
      </c>
      <c r="RO37" s="7">
        <v>14</v>
      </c>
      <c r="RP37" s="7">
        <v>17</v>
      </c>
      <c r="RQ37" s="7">
        <v>3</v>
      </c>
      <c r="RR37" s="7">
        <v>17</v>
      </c>
      <c r="RS37" s="7">
        <v>10</v>
      </c>
      <c r="RT37" s="7">
        <v>8</v>
      </c>
      <c r="RU37" s="7">
        <v>6</v>
      </c>
      <c r="RV37" s="7">
        <v>7</v>
      </c>
      <c r="RW37" s="7">
        <v>2</v>
      </c>
      <c r="RX37" s="7">
        <v>4</v>
      </c>
      <c r="RY37" s="8">
        <f t="shared" si="19"/>
        <v>9.3000000000000007</v>
      </c>
      <c r="RZ37" s="8">
        <f t="shared" si="20"/>
        <v>0.38254686675381083</v>
      </c>
      <c r="SA37" s="8">
        <f t="shared" si="21"/>
        <v>0.46500000000000002</v>
      </c>
      <c r="SB37" s="7">
        <v>28</v>
      </c>
      <c r="SC37" s="7">
        <v>13</v>
      </c>
      <c r="SD37" s="7">
        <v>29</v>
      </c>
      <c r="SE37" s="7">
        <v>3</v>
      </c>
      <c r="SF37" s="7">
        <v>31</v>
      </c>
      <c r="SG37" s="7">
        <v>229</v>
      </c>
      <c r="SH37" s="7">
        <v>18</v>
      </c>
      <c r="SI37" s="7">
        <v>95</v>
      </c>
      <c r="SJ37" s="7">
        <v>13</v>
      </c>
      <c r="SK37" s="7">
        <v>58</v>
      </c>
      <c r="SL37" s="7">
        <v>6</v>
      </c>
      <c r="SM37" s="7">
        <v>21</v>
      </c>
      <c r="SN37" s="7">
        <v>6</v>
      </c>
      <c r="SO37" s="7">
        <v>8</v>
      </c>
      <c r="SP37" s="7">
        <v>15</v>
      </c>
      <c r="SQ37" s="7">
        <v>29</v>
      </c>
      <c r="SR37" s="7">
        <v>13</v>
      </c>
      <c r="SS37" s="7">
        <v>11</v>
      </c>
      <c r="ST37" s="7">
        <v>8</v>
      </c>
      <c r="SU37" s="7">
        <v>18</v>
      </c>
      <c r="SV37" s="7">
        <v>13</v>
      </c>
      <c r="SW37" s="7">
        <v>20</v>
      </c>
      <c r="SX37" s="7">
        <v>10</v>
      </c>
      <c r="SY37" s="7">
        <v>18</v>
      </c>
      <c r="SZ37" s="7">
        <v>19</v>
      </c>
      <c r="TA37" s="7">
        <v>27</v>
      </c>
      <c r="TB37" s="7">
        <v>17</v>
      </c>
      <c r="TC37" s="7">
        <v>114</v>
      </c>
      <c r="TD37" s="7">
        <v>198</v>
      </c>
      <c r="TE37" s="7">
        <v>201</v>
      </c>
      <c r="TF37" s="7">
        <v>30</v>
      </c>
      <c r="TG37" s="7">
        <v>35</v>
      </c>
      <c r="TH37" s="7">
        <v>21</v>
      </c>
      <c r="TI37" s="7">
        <v>14</v>
      </c>
      <c r="TJ37" s="7">
        <v>13</v>
      </c>
      <c r="TK37" s="7">
        <v>12</v>
      </c>
      <c r="TL37" s="7">
        <v>15</v>
      </c>
      <c r="TM37" s="7">
        <v>18</v>
      </c>
      <c r="TN37" s="7">
        <v>6</v>
      </c>
      <c r="TO37" s="7">
        <v>10</v>
      </c>
      <c r="TP37" s="7">
        <v>10</v>
      </c>
      <c r="TQ37" s="7">
        <v>10</v>
      </c>
      <c r="TR37" s="7">
        <v>3</v>
      </c>
      <c r="TS37" s="7">
        <v>34</v>
      </c>
      <c r="TT37" s="7">
        <v>25</v>
      </c>
      <c r="TU37" s="7">
        <v>29</v>
      </c>
      <c r="TV37" s="7">
        <v>18</v>
      </c>
      <c r="TW37" s="7">
        <v>25</v>
      </c>
      <c r="TX37" s="7">
        <v>12</v>
      </c>
      <c r="TY37" s="7">
        <v>10</v>
      </c>
      <c r="TZ37" s="7">
        <v>19</v>
      </c>
      <c r="UA37" s="7">
        <v>14</v>
      </c>
      <c r="UB37" s="7">
        <v>14</v>
      </c>
      <c r="UC37" s="7">
        <v>6</v>
      </c>
      <c r="UD37" s="7">
        <v>20</v>
      </c>
      <c r="UE37" s="7">
        <v>27</v>
      </c>
      <c r="UF37" s="7">
        <v>24</v>
      </c>
      <c r="UG37" s="7">
        <v>13</v>
      </c>
      <c r="UH37" s="7">
        <v>12</v>
      </c>
      <c r="UI37" s="7">
        <v>10</v>
      </c>
      <c r="UJ37" s="7">
        <v>19</v>
      </c>
      <c r="UK37" s="7">
        <v>5</v>
      </c>
      <c r="UL37" s="7">
        <v>9</v>
      </c>
      <c r="UM37" s="7">
        <v>4</v>
      </c>
      <c r="UN37" s="7">
        <v>24</v>
      </c>
      <c r="UO37" s="7">
        <v>4</v>
      </c>
      <c r="UP37" s="7">
        <v>17</v>
      </c>
      <c r="UQ37" s="7">
        <v>19</v>
      </c>
      <c r="UR37" s="7">
        <v>7</v>
      </c>
      <c r="US37" s="7">
        <v>23</v>
      </c>
      <c r="UT37" s="7">
        <v>23</v>
      </c>
      <c r="UU37" s="7">
        <v>11</v>
      </c>
      <c r="UV37" s="7">
        <v>14</v>
      </c>
      <c r="UW37" s="7">
        <v>15</v>
      </c>
      <c r="UX37" s="7">
        <v>18</v>
      </c>
      <c r="UY37" s="7">
        <v>104</v>
      </c>
      <c r="UZ37" s="7">
        <v>13</v>
      </c>
      <c r="VA37" s="7">
        <v>16</v>
      </c>
      <c r="VB37" s="7">
        <v>15</v>
      </c>
      <c r="VC37" s="7">
        <v>17</v>
      </c>
      <c r="VD37" s="7">
        <v>13</v>
      </c>
      <c r="VE37" s="7">
        <v>10</v>
      </c>
      <c r="VF37" s="7">
        <v>19</v>
      </c>
      <c r="VG37" s="7">
        <v>8</v>
      </c>
      <c r="VH37" s="7">
        <v>15</v>
      </c>
      <c r="VI37" s="7">
        <v>13</v>
      </c>
      <c r="VJ37" s="7">
        <v>40</v>
      </c>
      <c r="VK37" s="7">
        <v>18</v>
      </c>
      <c r="VL37" s="7">
        <v>19</v>
      </c>
      <c r="VM37" s="7">
        <v>24</v>
      </c>
      <c r="VN37" s="7">
        <v>22</v>
      </c>
      <c r="VO37" s="7">
        <v>15</v>
      </c>
      <c r="VP37" s="7">
        <v>16</v>
      </c>
      <c r="VQ37" s="7">
        <v>11</v>
      </c>
      <c r="VR37" s="7">
        <v>15</v>
      </c>
      <c r="VS37" s="7">
        <v>25</v>
      </c>
      <c r="VT37" s="7">
        <v>7</v>
      </c>
      <c r="VU37" s="7">
        <v>16</v>
      </c>
      <c r="VV37" s="7">
        <v>21</v>
      </c>
      <c r="VW37" s="7">
        <v>14</v>
      </c>
      <c r="VX37" s="7">
        <v>28</v>
      </c>
      <c r="VY37" s="7">
        <v>4</v>
      </c>
      <c r="VZ37" s="7">
        <v>17</v>
      </c>
      <c r="WA37" s="7">
        <v>10</v>
      </c>
      <c r="WB37" s="7">
        <v>8</v>
      </c>
      <c r="WC37" s="7">
        <v>17</v>
      </c>
      <c r="WD37" s="7">
        <v>13</v>
      </c>
      <c r="WE37" s="7">
        <v>13</v>
      </c>
      <c r="WF37" s="7">
        <v>24</v>
      </c>
      <c r="WG37" s="7">
        <v>23</v>
      </c>
      <c r="WH37" s="7">
        <v>15</v>
      </c>
      <c r="WI37" s="7">
        <v>10</v>
      </c>
      <c r="WJ37" s="7">
        <v>28</v>
      </c>
      <c r="WK37" s="7">
        <v>43</v>
      </c>
      <c r="WL37" s="7">
        <v>50</v>
      </c>
      <c r="WM37" s="7">
        <v>226</v>
      </c>
      <c r="WN37" s="7">
        <v>47</v>
      </c>
      <c r="WO37" s="7">
        <v>24</v>
      </c>
      <c r="WP37" s="7">
        <v>16</v>
      </c>
      <c r="WQ37" s="7">
        <v>20</v>
      </c>
      <c r="WR37" s="7">
        <v>36</v>
      </c>
      <c r="WS37" s="7">
        <v>21</v>
      </c>
      <c r="WT37" s="7">
        <v>33</v>
      </c>
      <c r="WU37" s="7">
        <v>44</v>
      </c>
      <c r="WV37" s="7">
        <v>41</v>
      </c>
      <c r="WW37" s="7">
        <v>1</v>
      </c>
      <c r="WX37" s="7">
        <v>7</v>
      </c>
      <c r="WY37" s="7">
        <v>53</v>
      </c>
      <c r="WZ37" s="7">
        <v>56</v>
      </c>
      <c r="XA37" s="7">
        <v>26</v>
      </c>
      <c r="XB37" s="8">
        <f t="shared" si="22"/>
        <v>26.692307692307693</v>
      </c>
      <c r="XC37" s="8">
        <f t="shared" si="23"/>
        <v>0.2887773602521157</v>
      </c>
      <c r="XD37" s="8">
        <f t="shared" si="24"/>
        <v>1.3346153846153845</v>
      </c>
      <c r="XE37" s="7">
        <v>5495</v>
      </c>
    </row>
    <row r="38" spans="1:629">
      <c r="A38" s="3" t="s">
        <v>650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1">
        <f t="shared" si="0"/>
        <v>1.7857142857142856E-2</v>
      </c>
      <c r="BG38" s="1">
        <f t="shared" si="1"/>
        <v>2.3862610885037891E-3</v>
      </c>
      <c r="BH38" s="1">
        <f t="shared" si="2"/>
        <v>8.9285714285714283E-4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1">
        <f t="shared" si="3"/>
        <v>0</v>
      </c>
      <c r="BU38" s="1">
        <f t="shared" si="4"/>
        <v>0</v>
      </c>
      <c r="BV38" s="1">
        <f t="shared" si="5"/>
        <v>0</v>
      </c>
      <c r="BW38" s="4">
        <v>0</v>
      </c>
      <c r="BX38" s="4">
        <v>0</v>
      </c>
      <c r="BY38" s="4">
        <v>0</v>
      </c>
      <c r="BZ38" s="4">
        <v>0</v>
      </c>
      <c r="CA38" s="1">
        <f t="shared" si="6"/>
        <v>0</v>
      </c>
      <c r="CB38" s="1">
        <f t="shared" si="7"/>
        <v>0</v>
      </c>
      <c r="CC38" s="1">
        <f t="shared" si="8"/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1">
        <f t="shared" si="9"/>
        <v>0</v>
      </c>
      <c r="CZ38" s="1">
        <f t="shared" si="10"/>
        <v>0</v>
      </c>
      <c r="DA38" s="1">
        <f t="shared" si="11"/>
        <v>0</v>
      </c>
      <c r="DB38" s="4">
        <v>0</v>
      </c>
      <c r="DC38" s="5" t="s">
        <v>614</v>
      </c>
      <c r="DD38" s="5" t="s">
        <v>614</v>
      </c>
      <c r="DE38" s="1">
        <f t="shared" si="12"/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4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0</v>
      </c>
      <c r="GO38" s="4">
        <v>0</v>
      </c>
      <c r="GP38" s="4">
        <v>0</v>
      </c>
      <c r="GQ38" s="4">
        <v>0</v>
      </c>
      <c r="GR38" s="4">
        <v>0</v>
      </c>
      <c r="GS38" s="4">
        <v>0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4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>
        <v>0</v>
      </c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0</v>
      </c>
      <c r="II38" s="4">
        <v>0</v>
      </c>
      <c r="IJ38" s="4">
        <v>0</v>
      </c>
      <c r="IK38" s="4">
        <v>0</v>
      </c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4">
        <v>0</v>
      </c>
      <c r="JU38" s="4">
        <v>0</v>
      </c>
      <c r="JV38" s="4">
        <v>0</v>
      </c>
      <c r="JW38" s="4">
        <v>0</v>
      </c>
      <c r="JX38" s="4">
        <v>0</v>
      </c>
      <c r="JY38" s="4">
        <v>0</v>
      </c>
      <c r="JZ38" s="4">
        <v>0</v>
      </c>
      <c r="KA38" s="4">
        <v>0</v>
      </c>
      <c r="KB38" s="4">
        <v>0</v>
      </c>
      <c r="KC38" s="4">
        <v>0</v>
      </c>
      <c r="KD38" s="4">
        <v>0</v>
      </c>
      <c r="KE38" s="4">
        <v>0</v>
      </c>
      <c r="KF38" s="4">
        <v>0</v>
      </c>
      <c r="KG38" s="4">
        <v>0</v>
      </c>
      <c r="KH38" s="4">
        <v>0</v>
      </c>
      <c r="KI38" s="4">
        <v>0</v>
      </c>
      <c r="KJ38" s="4">
        <v>0</v>
      </c>
      <c r="KK38" s="4">
        <v>0</v>
      </c>
      <c r="KL38" s="4">
        <v>0</v>
      </c>
      <c r="KM38" s="4">
        <v>0</v>
      </c>
      <c r="KN38" s="4">
        <v>0</v>
      </c>
      <c r="KO38" s="4">
        <v>0</v>
      </c>
      <c r="KP38" s="4">
        <v>0</v>
      </c>
      <c r="KQ38" s="4">
        <v>0</v>
      </c>
      <c r="KR38" s="4">
        <v>0</v>
      </c>
      <c r="KS38" s="4">
        <v>0</v>
      </c>
      <c r="KT38" s="4">
        <v>0</v>
      </c>
      <c r="KU38" s="4">
        <v>0</v>
      </c>
      <c r="KV38" s="4">
        <v>0</v>
      </c>
      <c r="KW38" s="4">
        <v>0</v>
      </c>
      <c r="KX38" s="4">
        <v>0</v>
      </c>
      <c r="KY38" s="4">
        <v>0</v>
      </c>
      <c r="KZ38" s="4">
        <v>0</v>
      </c>
      <c r="LA38" s="4">
        <v>0</v>
      </c>
      <c r="LB38" s="4">
        <v>0</v>
      </c>
      <c r="LC38" s="4">
        <v>0</v>
      </c>
      <c r="LD38" s="4">
        <v>0</v>
      </c>
      <c r="LE38" s="4">
        <v>0</v>
      </c>
      <c r="LF38" s="4">
        <v>0</v>
      </c>
      <c r="LG38" s="4">
        <v>0</v>
      </c>
      <c r="LH38" s="4">
        <v>0</v>
      </c>
      <c r="LI38" s="4">
        <v>0</v>
      </c>
      <c r="LJ38" s="4">
        <v>0</v>
      </c>
      <c r="LK38" s="4">
        <v>0</v>
      </c>
      <c r="LL38" s="4">
        <v>0</v>
      </c>
      <c r="LM38" s="4">
        <v>0</v>
      </c>
      <c r="LN38" s="4">
        <v>0</v>
      </c>
      <c r="LO38" s="4">
        <v>0</v>
      </c>
      <c r="LP38" s="4">
        <v>0</v>
      </c>
      <c r="LQ38" s="4">
        <v>0</v>
      </c>
      <c r="LR38" s="4">
        <v>0</v>
      </c>
      <c r="LS38" s="4">
        <v>0</v>
      </c>
      <c r="LT38" s="4">
        <v>0</v>
      </c>
      <c r="LU38" s="4">
        <v>0</v>
      </c>
      <c r="LV38" s="4">
        <v>0</v>
      </c>
      <c r="LW38" s="1">
        <f t="shared" si="13"/>
        <v>0</v>
      </c>
      <c r="LX38" s="1">
        <f t="shared" si="14"/>
        <v>0</v>
      </c>
      <c r="LY38" s="1">
        <f t="shared" si="15"/>
        <v>0</v>
      </c>
      <c r="LZ38" s="4">
        <v>0</v>
      </c>
      <c r="MA38" s="4">
        <v>0</v>
      </c>
      <c r="MB38" s="4">
        <v>0</v>
      </c>
      <c r="MC38" s="4">
        <v>0</v>
      </c>
      <c r="MD38" s="4">
        <v>0</v>
      </c>
      <c r="ME38" s="4">
        <v>0</v>
      </c>
      <c r="MF38" s="4">
        <v>0</v>
      </c>
      <c r="MG38" s="4">
        <v>0</v>
      </c>
      <c r="MH38" s="4">
        <v>0</v>
      </c>
      <c r="MI38" s="4">
        <v>0</v>
      </c>
      <c r="MJ38" s="4">
        <v>0</v>
      </c>
      <c r="MK38" s="4">
        <v>0</v>
      </c>
      <c r="ML38" s="4">
        <v>0</v>
      </c>
      <c r="MM38" s="4">
        <v>0</v>
      </c>
      <c r="MN38" s="4">
        <v>0</v>
      </c>
      <c r="MO38" s="4">
        <v>0</v>
      </c>
      <c r="MP38" s="4">
        <v>0</v>
      </c>
      <c r="MQ38" s="4">
        <v>0</v>
      </c>
      <c r="MR38" s="4">
        <v>0</v>
      </c>
      <c r="MS38" s="4">
        <v>0</v>
      </c>
      <c r="MT38" s="4">
        <v>0</v>
      </c>
      <c r="MU38" s="4">
        <v>0</v>
      </c>
      <c r="MV38" s="4">
        <v>0</v>
      </c>
      <c r="MW38" s="4">
        <v>0</v>
      </c>
      <c r="MX38" s="4">
        <v>0</v>
      </c>
      <c r="MY38" s="4">
        <v>0</v>
      </c>
      <c r="MZ38" s="4">
        <v>0</v>
      </c>
      <c r="NA38" s="4">
        <v>0</v>
      </c>
      <c r="NB38" s="4">
        <v>0</v>
      </c>
      <c r="NC38" s="4">
        <v>0</v>
      </c>
      <c r="ND38" s="4">
        <v>0</v>
      </c>
      <c r="NE38" s="4">
        <v>0</v>
      </c>
      <c r="NF38" s="4">
        <v>0</v>
      </c>
      <c r="NG38" s="4">
        <v>0</v>
      </c>
      <c r="NH38" s="4">
        <v>0</v>
      </c>
      <c r="NI38" s="4">
        <v>0</v>
      </c>
      <c r="NJ38" s="4">
        <v>0</v>
      </c>
      <c r="NK38" s="4">
        <v>0</v>
      </c>
      <c r="NL38" s="4">
        <v>0</v>
      </c>
      <c r="NM38" s="4">
        <v>0</v>
      </c>
      <c r="NN38" s="4">
        <v>0</v>
      </c>
      <c r="NO38" s="4">
        <v>0</v>
      </c>
      <c r="NP38" s="4">
        <v>0</v>
      </c>
      <c r="NQ38" s="4">
        <v>0</v>
      </c>
      <c r="NR38" s="4">
        <v>0</v>
      </c>
      <c r="NS38" s="4">
        <v>0</v>
      </c>
      <c r="NT38" s="4">
        <v>0</v>
      </c>
      <c r="NU38" s="4">
        <v>0</v>
      </c>
      <c r="NV38" s="4">
        <v>0</v>
      </c>
      <c r="NW38" s="4">
        <v>0</v>
      </c>
      <c r="NX38" s="4">
        <v>0</v>
      </c>
      <c r="NY38" s="4">
        <v>0</v>
      </c>
      <c r="NZ38" s="4">
        <v>0</v>
      </c>
      <c r="OA38" s="4">
        <v>0</v>
      </c>
      <c r="OB38" s="4">
        <v>0</v>
      </c>
      <c r="OC38" s="4">
        <v>0</v>
      </c>
      <c r="OD38" s="4">
        <v>0</v>
      </c>
      <c r="OE38" s="4">
        <v>0</v>
      </c>
      <c r="OF38" s="4">
        <v>0</v>
      </c>
      <c r="OG38" s="4">
        <v>0</v>
      </c>
      <c r="OH38" s="4">
        <v>0</v>
      </c>
      <c r="OI38" s="4">
        <v>0</v>
      </c>
      <c r="OJ38" s="4">
        <v>0</v>
      </c>
      <c r="OK38" s="4">
        <v>0</v>
      </c>
      <c r="OL38" s="4">
        <v>0</v>
      </c>
      <c r="OM38" s="4">
        <v>0</v>
      </c>
      <c r="ON38" s="4">
        <v>0</v>
      </c>
      <c r="OO38" s="4">
        <v>0</v>
      </c>
      <c r="OP38" s="4">
        <v>0</v>
      </c>
      <c r="OQ38" s="4">
        <v>0</v>
      </c>
      <c r="OR38" s="4">
        <v>0</v>
      </c>
      <c r="OS38" s="4">
        <v>0</v>
      </c>
      <c r="OT38" s="4">
        <v>0</v>
      </c>
      <c r="OU38" s="4">
        <v>0</v>
      </c>
      <c r="OV38" s="4">
        <v>0</v>
      </c>
      <c r="OW38" s="4">
        <v>0</v>
      </c>
      <c r="OX38" s="4">
        <v>0</v>
      </c>
      <c r="OY38" s="4">
        <v>0</v>
      </c>
      <c r="OZ38" s="4">
        <v>0</v>
      </c>
      <c r="PA38" s="4">
        <v>0</v>
      </c>
      <c r="PB38" s="4">
        <v>0</v>
      </c>
      <c r="PC38" s="4">
        <v>0</v>
      </c>
      <c r="PD38" s="4">
        <v>0</v>
      </c>
      <c r="PE38" s="4">
        <v>0</v>
      </c>
      <c r="PF38" s="4">
        <v>0</v>
      </c>
      <c r="PG38" s="4">
        <v>0</v>
      </c>
      <c r="PH38" s="4">
        <v>0</v>
      </c>
      <c r="PI38" s="4">
        <v>0</v>
      </c>
      <c r="PJ38" s="4">
        <v>0</v>
      </c>
      <c r="PK38" s="4">
        <v>0</v>
      </c>
      <c r="PL38" s="4">
        <v>0</v>
      </c>
      <c r="PM38" s="4">
        <v>0</v>
      </c>
      <c r="PN38" s="4">
        <v>0</v>
      </c>
      <c r="PO38" s="4">
        <v>0</v>
      </c>
      <c r="PP38" s="4">
        <v>0</v>
      </c>
      <c r="PQ38" s="4">
        <v>0</v>
      </c>
      <c r="PR38" s="4">
        <v>0</v>
      </c>
      <c r="PS38" s="4">
        <v>0</v>
      </c>
      <c r="PT38" s="4">
        <v>0</v>
      </c>
      <c r="PU38" s="4">
        <v>0</v>
      </c>
      <c r="PV38" s="4">
        <v>0</v>
      </c>
      <c r="PW38" s="4">
        <v>0</v>
      </c>
      <c r="PX38" s="4">
        <v>0</v>
      </c>
      <c r="PY38" s="4">
        <v>0</v>
      </c>
      <c r="PZ38" s="4">
        <v>0</v>
      </c>
      <c r="QA38" s="4">
        <v>0</v>
      </c>
      <c r="QB38" s="4">
        <v>0</v>
      </c>
      <c r="QC38" s="4">
        <v>0</v>
      </c>
      <c r="QD38" s="4">
        <v>0</v>
      </c>
      <c r="QE38" s="4">
        <v>0</v>
      </c>
      <c r="QF38" s="4">
        <v>0</v>
      </c>
      <c r="QG38" s="4">
        <v>0</v>
      </c>
      <c r="QH38" s="4">
        <v>0</v>
      </c>
      <c r="QI38" s="4">
        <v>0</v>
      </c>
      <c r="QJ38" s="4">
        <v>0</v>
      </c>
      <c r="QK38" s="4">
        <v>0</v>
      </c>
      <c r="QL38" s="4">
        <v>0</v>
      </c>
      <c r="QM38" s="4">
        <v>0</v>
      </c>
      <c r="QN38" s="4">
        <v>0</v>
      </c>
      <c r="QO38" s="4">
        <v>0</v>
      </c>
      <c r="QP38" s="4">
        <v>0</v>
      </c>
      <c r="QQ38" s="4">
        <v>0</v>
      </c>
      <c r="QR38" s="4">
        <v>0</v>
      </c>
      <c r="QS38" s="4">
        <v>0</v>
      </c>
      <c r="QT38" s="4">
        <v>0</v>
      </c>
      <c r="QU38" s="4">
        <v>0</v>
      </c>
      <c r="QV38" s="4">
        <v>0</v>
      </c>
      <c r="QW38" s="4">
        <v>0</v>
      </c>
      <c r="QX38" s="4">
        <v>0</v>
      </c>
      <c r="QY38" s="4">
        <v>0</v>
      </c>
      <c r="QZ38" s="4">
        <v>0</v>
      </c>
      <c r="RA38" s="4">
        <v>0</v>
      </c>
      <c r="RB38" s="1">
        <f t="shared" si="16"/>
        <v>0</v>
      </c>
      <c r="RC38" s="1">
        <f t="shared" si="17"/>
        <v>0</v>
      </c>
      <c r="RD38" s="1">
        <f t="shared" si="18"/>
        <v>0</v>
      </c>
      <c r="RE38" s="4">
        <v>0</v>
      </c>
      <c r="RF38" s="4">
        <v>0</v>
      </c>
      <c r="RG38" s="4">
        <v>0</v>
      </c>
      <c r="RH38" s="4">
        <v>0</v>
      </c>
      <c r="RI38" s="4">
        <v>0</v>
      </c>
      <c r="RJ38" s="4">
        <v>0</v>
      </c>
      <c r="RK38" s="4">
        <v>0</v>
      </c>
      <c r="RL38" s="4">
        <v>0</v>
      </c>
      <c r="RM38" s="4">
        <v>0</v>
      </c>
      <c r="RN38" s="4">
        <v>0</v>
      </c>
      <c r="RO38" s="4">
        <v>0</v>
      </c>
      <c r="RP38" s="4">
        <v>0</v>
      </c>
      <c r="RQ38" s="4">
        <v>0</v>
      </c>
      <c r="RR38" s="4">
        <v>0</v>
      </c>
      <c r="RS38" s="4">
        <v>0</v>
      </c>
      <c r="RT38" s="4">
        <v>0</v>
      </c>
      <c r="RU38" s="4">
        <v>0</v>
      </c>
      <c r="RV38" s="4">
        <v>0</v>
      </c>
      <c r="RW38" s="4">
        <v>0</v>
      </c>
      <c r="RX38" s="4">
        <v>0</v>
      </c>
      <c r="RY38" s="1">
        <f t="shared" si="19"/>
        <v>0</v>
      </c>
      <c r="RZ38" s="1">
        <f t="shared" si="20"/>
        <v>0</v>
      </c>
      <c r="SA38" s="1">
        <f t="shared" si="21"/>
        <v>0</v>
      </c>
      <c r="SB38" s="4">
        <v>0</v>
      </c>
      <c r="SC38" s="4">
        <v>0</v>
      </c>
      <c r="SD38" s="4">
        <v>0</v>
      </c>
      <c r="SE38" s="4">
        <v>0</v>
      </c>
      <c r="SF38" s="4">
        <v>0</v>
      </c>
      <c r="SG38" s="4">
        <v>0</v>
      </c>
      <c r="SH38" s="4">
        <v>0</v>
      </c>
      <c r="SI38" s="4">
        <v>0</v>
      </c>
      <c r="SJ38" s="4">
        <v>0</v>
      </c>
      <c r="SK38" s="4">
        <v>0</v>
      </c>
      <c r="SL38" s="4">
        <v>0</v>
      </c>
      <c r="SM38" s="4">
        <v>0</v>
      </c>
      <c r="SN38" s="4">
        <v>0</v>
      </c>
      <c r="SO38" s="4">
        <v>0</v>
      </c>
      <c r="SP38" s="4">
        <v>0</v>
      </c>
      <c r="SQ38" s="4">
        <v>0</v>
      </c>
      <c r="SR38" s="4">
        <v>0</v>
      </c>
      <c r="SS38" s="4">
        <v>0</v>
      </c>
      <c r="ST38" s="4">
        <v>0</v>
      </c>
      <c r="SU38" s="4">
        <v>0</v>
      </c>
      <c r="SV38" s="4">
        <v>0</v>
      </c>
      <c r="SW38" s="4">
        <v>0</v>
      </c>
      <c r="SX38" s="4">
        <v>0</v>
      </c>
      <c r="SY38" s="4">
        <v>0</v>
      </c>
      <c r="SZ38" s="4">
        <v>0</v>
      </c>
      <c r="TA38" s="4">
        <v>0</v>
      </c>
      <c r="TB38" s="4">
        <v>0</v>
      </c>
      <c r="TC38" s="4">
        <v>0</v>
      </c>
      <c r="TD38" s="4">
        <v>0</v>
      </c>
      <c r="TE38" s="4">
        <v>0</v>
      </c>
      <c r="TF38" s="4">
        <v>0</v>
      </c>
      <c r="TG38" s="4">
        <v>0</v>
      </c>
      <c r="TH38" s="4">
        <v>0</v>
      </c>
      <c r="TI38" s="4">
        <v>0</v>
      </c>
      <c r="TJ38" s="4">
        <v>0</v>
      </c>
      <c r="TK38" s="4">
        <v>0</v>
      </c>
      <c r="TL38" s="4">
        <v>0</v>
      </c>
      <c r="TM38" s="4">
        <v>0</v>
      </c>
      <c r="TN38" s="4">
        <v>0</v>
      </c>
      <c r="TO38" s="4">
        <v>0</v>
      </c>
      <c r="TP38" s="4">
        <v>0</v>
      </c>
      <c r="TQ38" s="4">
        <v>0</v>
      </c>
      <c r="TR38" s="4">
        <v>0</v>
      </c>
      <c r="TS38" s="4">
        <v>0</v>
      </c>
      <c r="TT38" s="4">
        <v>0</v>
      </c>
      <c r="TU38" s="4">
        <v>0</v>
      </c>
      <c r="TV38" s="4">
        <v>0</v>
      </c>
      <c r="TW38" s="4">
        <v>0</v>
      </c>
      <c r="TX38" s="4">
        <v>0</v>
      </c>
      <c r="TY38" s="4">
        <v>0</v>
      </c>
      <c r="TZ38" s="4">
        <v>0</v>
      </c>
      <c r="UA38" s="4">
        <v>0</v>
      </c>
      <c r="UB38" s="4">
        <v>0</v>
      </c>
      <c r="UC38" s="4">
        <v>0</v>
      </c>
      <c r="UD38" s="4">
        <v>0</v>
      </c>
      <c r="UE38" s="4">
        <v>0</v>
      </c>
      <c r="UF38" s="4">
        <v>0</v>
      </c>
      <c r="UG38" s="4">
        <v>0</v>
      </c>
      <c r="UH38" s="4">
        <v>0</v>
      </c>
      <c r="UI38" s="4">
        <v>0</v>
      </c>
      <c r="UJ38" s="4">
        <v>0</v>
      </c>
      <c r="UK38" s="4">
        <v>0</v>
      </c>
      <c r="UL38" s="4">
        <v>0</v>
      </c>
      <c r="UM38" s="4">
        <v>0</v>
      </c>
      <c r="UN38" s="4">
        <v>0</v>
      </c>
      <c r="UO38" s="4">
        <v>0</v>
      </c>
      <c r="UP38" s="4">
        <v>0</v>
      </c>
      <c r="UQ38" s="4">
        <v>0</v>
      </c>
      <c r="UR38" s="4">
        <v>0</v>
      </c>
      <c r="US38" s="4">
        <v>0</v>
      </c>
      <c r="UT38" s="4">
        <v>0</v>
      </c>
      <c r="UU38" s="4">
        <v>0</v>
      </c>
      <c r="UV38" s="4">
        <v>0</v>
      </c>
      <c r="UW38" s="4">
        <v>0</v>
      </c>
      <c r="UX38" s="4">
        <v>0</v>
      </c>
      <c r="UY38" s="4">
        <v>0</v>
      </c>
      <c r="UZ38" s="4">
        <v>0</v>
      </c>
      <c r="VA38" s="4">
        <v>0</v>
      </c>
      <c r="VB38" s="4">
        <v>0</v>
      </c>
      <c r="VC38" s="4">
        <v>0</v>
      </c>
      <c r="VD38" s="4">
        <v>0</v>
      </c>
      <c r="VE38" s="4">
        <v>0</v>
      </c>
      <c r="VF38" s="4">
        <v>0</v>
      </c>
      <c r="VG38" s="4">
        <v>0</v>
      </c>
      <c r="VH38" s="4">
        <v>0</v>
      </c>
      <c r="VI38" s="4">
        <v>0</v>
      </c>
      <c r="VJ38" s="4">
        <v>0</v>
      </c>
      <c r="VK38" s="4">
        <v>0</v>
      </c>
      <c r="VL38" s="4">
        <v>0</v>
      </c>
      <c r="VM38" s="4">
        <v>0</v>
      </c>
      <c r="VN38" s="4">
        <v>0</v>
      </c>
      <c r="VO38" s="4">
        <v>0</v>
      </c>
      <c r="VP38" s="4">
        <v>0</v>
      </c>
      <c r="VQ38" s="4">
        <v>0</v>
      </c>
      <c r="VR38" s="4">
        <v>0</v>
      </c>
      <c r="VS38" s="4">
        <v>0</v>
      </c>
      <c r="VT38" s="4">
        <v>0</v>
      </c>
      <c r="VU38" s="4">
        <v>0</v>
      </c>
      <c r="VV38" s="4">
        <v>0</v>
      </c>
      <c r="VW38" s="4">
        <v>0</v>
      </c>
      <c r="VX38" s="4">
        <v>0</v>
      </c>
      <c r="VY38" s="4">
        <v>0</v>
      </c>
      <c r="VZ38" s="4">
        <v>0</v>
      </c>
      <c r="WA38" s="4">
        <v>0</v>
      </c>
      <c r="WB38" s="4">
        <v>0</v>
      </c>
      <c r="WC38" s="4">
        <v>0</v>
      </c>
      <c r="WD38" s="4">
        <v>0</v>
      </c>
      <c r="WE38" s="4">
        <v>0</v>
      </c>
      <c r="WF38" s="4">
        <v>0</v>
      </c>
      <c r="WG38" s="4">
        <v>0</v>
      </c>
      <c r="WH38" s="4">
        <v>0</v>
      </c>
      <c r="WI38" s="4">
        <v>0</v>
      </c>
      <c r="WJ38" s="4">
        <v>0</v>
      </c>
      <c r="WK38" s="4">
        <v>0</v>
      </c>
      <c r="WL38" s="4">
        <v>0</v>
      </c>
      <c r="WM38" s="4">
        <v>0</v>
      </c>
      <c r="WN38" s="4">
        <v>0</v>
      </c>
      <c r="WO38" s="4">
        <v>0</v>
      </c>
      <c r="WP38" s="4">
        <v>0</v>
      </c>
      <c r="WQ38" s="4">
        <v>0</v>
      </c>
      <c r="WR38" s="4">
        <v>0</v>
      </c>
      <c r="WS38" s="4">
        <v>0</v>
      </c>
      <c r="WT38" s="4">
        <v>0</v>
      </c>
      <c r="WU38" s="4">
        <v>0</v>
      </c>
      <c r="WV38" s="4">
        <v>0</v>
      </c>
      <c r="WW38" s="4">
        <v>0</v>
      </c>
      <c r="WX38" s="4">
        <v>0</v>
      </c>
      <c r="WY38" s="4">
        <v>0</v>
      </c>
      <c r="WZ38" s="4">
        <v>0</v>
      </c>
      <c r="XA38" s="4">
        <v>0</v>
      </c>
      <c r="XB38" s="1">
        <f t="shared" si="22"/>
        <v>0</v>
      </c>
      <c r="XC38" s="1">
        <f t="shared" si="23"/>
        <v>0</v>
      </c>
      <c r="XD38" s="1">
        <f t="shared" si="24"/>
        <v>0</v>
      </c>
      <c r="XE38" s="4">
        <v>1</v>
      </c>
    </row>
    <row r="39" spans="1:629">
      <c r="A39" s="3" t="s">
        <v>651</v>
      </c>
      <c r="B39" s="4">
        <v>1</v>
      </c>
      <c r="C39" s="4">
        <v>0</v>
      </c>
      <c r="D39" s="4">
        <v>3</v>
      </c>
      <c r="E39" s="4">
        <v>0</v>
      </c>
      <c r="F39" s="4">
        <v>1</v>
      </c>
      <c r="G39" s="4">
        <v>1</v>
      </c>
      <c r="H39" s="4">
        <v>1</v>
      </c>
      <c r="I39" s="4">
        <v>0</v>
      </c>
      <c r="J39" s="4">
        <v>2</v>
      </c>
      <c r="K39" s="4">
        <v>0</v>
      </c>
      <c r="L39" s="4">
        <v>0</v>
      </c>
      <c r="M39" s="4">
        <v>1</v>
      </c>
      <c r="N39" s="4">
        <v>0</v>
      </c>
      <c r="O39" s="4">
        <v>1</v>
      </c>
      <c r="P39" s="4">
        <v>0</v>
      </c>
      <c r="Q39" s="4">
        <v>2</v>
      </c>
      <c r="R39" s="4">
        <v>1</v>
      </c>
      <c r="S39" s="4">
        <v>0</v>
      </c>
      <c r="T39" s="4">
        <v>0</v>
      </c>
      <c r="U39" s="4">
        <v>1</v>
      </c>
      <c r="V39" s="4">
        <v>1</v>
      </c>
      <c r="W39" s="4">
        <v>0</v>
      </c>
      <c r="X39" s="4">
        <v>1</v>
      </c>
      <c r="Y39" s="4">
        <v>1</v>
      </c>
      <c r="Z39" s="4">
        <v>0</v>
      </c>
      <c r="AA39" s="4">
        <v>2</v>
      </c>
      <c r="AB39" s="4">
        <v>2</v>
      </c>
      <c r="AC39" s="4">
        <v>4</v>
      </c>
      <c r="AD39" s="4">
        <v>1</v>
      </c>
      <c r="AE39" s="4">
        <v>0</v>
      </c>
      <c r="AF39" s="4">
        <v>0</v>
      </c>
      <c r="AG39" s="4">
        <v>2</v>
      </c>
      <c r="AH39" s="4">
        <v>1</v>
      </c>
      <c r="AI39" s="4">
        <v>1</v>
      </c>
      <c r="AJ39" s="4">
        <v>3</v>
      </c>
      <c r="AK39" s="4">
        <v>3</v>
      </c>
      <c r="AL39" s="4">
        <v>1</v>
      </c>
      <c r="AM39" s="4">
        <v>1</v>
      </c>
      <c r="AN39" s="4">
        <v>0</v>
      </c>
      <c r="AO39" s="4">
        <v>2</v>
      </c>
      <c r="AP39" s="4">
        <v>1</v>
      </c>
      <c r="AQ39" s="4">
        <v>1</v>
      </c>
      <c r="AR39" s="4">
        <v>2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1</v>
      </c>
      <c r="AZ39" s="4">
        <v>2</v>
      </c>
      <c r="BA39" s="4">
        <v>1</v>
      </c>
      <c r="BB39" s="4">
        <v>1</v>
      </c>
      <c r="BC39" s="4">
        <v>0</v>
      </c>
      <c r="BD39" s="4">
        <v>0</v>
      </c>
      <c r="BE39" s="4">
        <v>0</v>
      </c>
      <c r="BF39" s="1">
        <f t="shared" si="0"/>
        <v>0.8928571428571429</v>
      </c>
      <c r="BG39" s="1">
        <f t="shared" si="1"/>
        <v>1.7255639363666784E-2</v>
      </c>
      <c r="BH39" s="1">
        <f t="shared" si="2"/>
        <v>4.4642857142857144E-2</v>
      </c>
      <c r="BI39" s="4">
        <v>2</v>
      </c>
      <c r="BJ39" s="4">
        <v>0</v>
      </c>
      <c r="BK39" s="4">
        <v>1</v>
      </c>
      <c r="BL39" s="4">
        <v>4</v>
      </c>
      <c r="BM39" s="4">
        <v>1</v>
      </c>
      <c r="BN39" s="4">
        <v>1</v>
      </c>
      <c r="BO39" s="4">
        <v>1</v>
      </c>
      <c r="BP39" s="4">
        <v>2</v>
      </c>
      <c r="BQ39" s="4">
        <v>1</v>
      </c>
      <c r="BR39" s="4">
        <v>2</v>
      </c>
      <c r="BS39" s="4">
        <v>2</v>
      </c>
      <c r="BT39" s="1">
        <f t="shared" si="3"/>
        <v>1.5454545454545454</v>
      </c>
      <c r="BU39" s="1">
        <f t="shared" si="4"/>
        <v>9.4156861941329675E-2</v>
      </c>
      <c r="BV39" s="1">
        <f t="shared" si="5"/>
        <v>7.7272727272727271E-2</v>
      </c>
      <c r="BW39" s="4">
        <v>1</v>
      </c>
      <c r="BX39" s="4">
        <v>0</v>
      </c>
      <c r="BY39" s="4">
        <v>0</v>
      </c>
      <c r="BZ39" s="4">
        <v>1</v>
      </c>
      <c r="CA39" s="1">
        <f t="shared" si="6"/>
        <v>0.5</v>
      </c>
      <c r="CB39" s="1">
        <f t="shared" si="7"/>
        <v>0.14433756729740643</v>
      </c>
      <c r="CC39" s="1">
        <f t="shared" si="8"/>
        <v>2.5000000000000001E-2</v>
      </c>
      <c r="CD39" s="4">
        <v>1</v>
      </c>
      <c r="CE39" s="4">
        <v>1</v>
      </c>
      <c r="CF39" s="4">
        <v>2</v>
      </c>
      <c r="CG39" s="4">
        <v>0</v>
      </c>
      <c r="CH39" s="4">
        <v>2</v>
      </c>
      <c r="CI39" s="4">
        <v>0</v>
      </c>
      <c r="CJ39" s="4">
        <v>1</v>
      </c>
      <c r="CK39" s="4">
        <v>0</v>
      </c>
      <c r="CL39" s="4">
        <v>1</v>
      </c>
      <c r="CM39" s="4">
        <v>2</v>
      </c>
      <c r="CN39" s="4">
        <v>0</v>
      </c>
      <c r="CO39" s="4">
        <v>0</v>
      </c>
      <c r="CP39" s="4">
        <v>0</v>
      </c>
      <c r="CQ39" s="4">
        <v>1</v>
      </c>
      <c r="CR39" s="4">
        <v>1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1">
        <f t="shared" si="9"/>
        <v>0.5714285714285714</v>
      </c>
      <c r="CZ39" s="1">
        <f t="shared" si="10"/>
        <v>3.5543810823437091E-2</v>
      </c>
      <c r="DA39" s="1">
        <f t="shared" si="11"/>
        <v>2.8571428571428571E-2</v>
      </c>
      <c r="DB39" s="4">
        <v>74</v>
      </c>
      <c r="DC39" s="5" t="s">
        <v>614</v>
      </c>
      <c r="DD39" s="5" t="s">
        <v>614</v>
      </c>
      <c r="DE39" s="1">
        <f t="shared" si="12"/>
        <v>4.7435897435897434E-2</v>
      </c>
      <c r="DF39" s="4">
        <v>1</v>
      </c>
      <c r="DG39" s="4">
        <v>1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1</v>
      </c>
      <c r="DN39" s="4">
        <v>2</v>
      </c>
      <c r="DO39" s="4">
        <v>0</v>
      </c>
      <c r="DP39" s="4">
        <v>1</v>
      </c>
      <c r="DQ39" s="4">
        <v>0</v>
      </c>
      <c r="DR39" s="4">
        <v>2</v>
      </c>
      <c r="DS39" s="4">
        <v>1</v>
      </c>
      <c r="DT39" s="4">
        <v>1</v>
      </c>
      <c r="DU39" s="4">
        <v>1</v>
      </c>
      <c r="DV39" s="4">
        <v>0</v>
      </c>
      <c r="DW39" s="4">
        <v>0</v>
      </c>
      <c r="DX39" s="4">
        <v>1</v>
      </c>
      <c r="DY39" s="4">
        <v>0</v>
      </c>
      <c r="DZ39" s="4">
        <v>2</v>
      </c>
      <c r="EA39" s="4">
        <v>0</v>
      </c>
      <c r="EB39" s="4">
        <v>1</v>
      </c>
      <c r="EC39" s="4">
        <v>1</v>
      </c>
      <c r="ED39" s="4">
        <v>0</v>
      </c>
      <c r="EE39" s="4">
        <v>1</v>
      </c>
      <c r="EF39" s="4">
        <v>0</v>
      </c>
      <c r="EG39" s="4">
        <v>1</v>
      </c>
      <c r="EH39" s="4">
        <v>0</v>
      </c>
      <c r="EI39" s="4">
        <v>0</v>
      </c>
      <c r="EJ39" s="4">
        <v>0</v>
      </c>
      <c r="EK39" s="4">
        <v>2</v>
      </c>
      <c r="EL39" s="4">
        <v>1</v>
      </c>
      <c r="EM39" s="4">
        <v>0</v>
      </c>
      <c r="EN39" s="4">
        <v>0</v>
      </c>
      <c r="EO39" s="4">
        <v>1</v>
      </c>
      <c r="EP39" s="4">
        <v>1</v>
      </c>
      <c r="EQ39" s="4">
        <v>1</v>
      </c>
      <c r="ER39" s="4">
        <v>1</v>
      </c>
      <c r="ES39" s="4">
        <v>0</v>
      </c>
      <c r="ET39" s="4">
        <v>0</v>
      </c>
      <c r="EU39" s="4">
        <v>1</v>
      </c>
      <c r="EV39" s="4">
        <v>1</v>
      </c>
      <c r="EW39" s="4">
        <v>2</v>
      </c>
      <c r="EX39" s="4">
        <v>0</v>
      </c>
      <c r="EY39" s="4">
        <v>3</v>
      </c>
      <c r="EZ39" s="4">
        <v>0</v>
      </c>
      <c r="FA39" s="4">
        <v>0</v>
      </c>
      <c r="FB39" s="4">
        <v>0</v>
      </c>
      <c r="FC39" s="4">
        <v>1</v>
      </c>
      <c r="FD39" s="4">
        <v>0</v>
      </c>
      <c r="FE39" s="4">
        <v>2</v>
      </c>
      <c r="FF39" s="4">
        <v>0</v>
      </c>
      <c r="FG39" s="4">
        <v>0</v>
      </c>
      <c r="FH39" s="4">
        <v>1</v>
      </c>
      <c r="FI39" s="4">
        <v>0</v>
      </c>
      <c r="FJ39" s="4">
        <v>1</v>
      </c>
      <c r="FK39" s="4">
        <v>0</v>
      </c>
      <c r="FL39" s="4">
        <v>1</v>
      </c>
      <c r="FM39" s="4">
        <v>0</v>
      </c>
      <c r="FN39" s="4">
        <v>0</v>
      </c>
      <c r="FO39" s="4">
        <v>0</v>
      </c>
      <c r="FP39" s="4">
        <v>0</v>
      </c>
      <c r="FQ39" s="4">
        <v>1</v>
      </c>
      <c r="FR39" s="4">
        <v>2</v>
      </c>
      <c r="FS39" s="4">
        <v>2</v>
      </c>
      <c r="FT39" s="4">
        <v>3</v>
      </c>
      <c r="FU39" s="4">
        <v>1</v>
      </c>
      <c r="FV39" s="4">
        <v>1</v>
      </c>
      <c r="FW39" s="4">
        <v>1</v>
      </c>
      <c r="FX39" s="4">
        <v>0</v>
      </c>
      <c r="FY39" s="4">
        <v>1</v>
      </c>
      <c r="FZ39" s="4">
        <v>1</v>
      </c>
      <c r="GA39" s="4">
        <v>0</v>
      </c>
      <c r="GB39" s="4">
        <v>0</v>
      </c>
      <c r="GC39" s="4">
        <v>1</v>
      </c>
      <c r="GD39" s="4">
        <v>0</v>
      </c>
      <c r="GE39" s="4">
        <v>0</v>
      </c>
      <c r="GF39" s="4">
        <v>1</v>
      </c>
      <c r="GG39" s="4">
        <v>0</v>
      </c>
      <c r="GH39" s="4">
        <v>0</v>
      </c>
      <c r="GI39" s="4">
        <v>0</v>
      </c>
      <c r="GJ39" s="4">
        <v>3</v>
      </c>
      <c r="GK39" s="4">
        <v>0</v>
      </c>
      <c r="GL39" s="4">
        <v>0</v>
      </c>
      <c r="GM39" s="4">
        <v>0</v>
      </c>
      <c r="GN39" s="4">
        <v>1</v>
      </c>
      <c r="GO39" s="4">
        <v>0</v>
      </c>
      <c r="GP39" s="4">
        <v>1</v>
      </c>
      <c r="GQ39" s="4">
        <v>1</v>
      </c>
      <c r="GR39" s="4">
        <v>1</v>
      </c>
      <c r="GS39" s="4">
        <v>1</v>
      </c>
      <c r="GT39" s="4">
        <v>0</v>
      </c>
      <c r="GU39" s="4">
        <v>0</v>
      </c>
      <c r="GV39" s="4">
        <v>0</v>
      </c>
      <c r="GW39" s="4">
        <v>0</v>
      </c>
      <c r="GX39" s="4">
        <v>1</v>
      </c>
      <c r="GY39" s="4">
        <v>0</v>
      </c>
      <c r="GZ39" s="4">
        <v>1</v>
      </c>
      <c r="HA39" s="4">
        <v>1</v>
      </c>
      <c r="HB39" s="4">
        <v>0</v>
      </c>
      <c r="HC39" s="4">
        <v>1</v>
      </c>
      <c r="HD39" s="4">
        <v>2</v>
      </c>
      <c r="HE39" s="4">
        <v>0</v>
      </c>
      <c r="HF39" s="4">
        <v>1</v>
      </c>
      <c r="HG39" s="4">
        <v>0</v>
      </c>
      <c r="HH39" s="4">
        <v>2</v>
      </c>
      <c r="HI39" s="4">
        <v>0</v>
      </c>
      <c r="HJ39" s="4">
        <v>1</v>
      </c>
      <c r="HK39" s="4">
        <v>2</v>
      </c>
      <c r="HL39" s="4">
        <v>0</v>
      </c>
      <c r="HM39" s="4">
        <v>1</v>
      </c>
      <c r="HN39" s="4">
        <v>1</v>
      </c>
      <c r="HO39" s="4">
        <v>0</v>
      </c>
      <c r="HP39" s="4">
        <v>3</v>
      </c>
      <c r="HQ39" s="4">
        <v>0</v>
      </c>
      <c r="HR39" s="4">
        <v>1</v>
      </c>
      <c r="HS39" s="4">
        <v>0</v>
      </c>
      <c r="HT39" s="4">
        <v>0</v>
      </c>
      <c r="HU39" s="4">
        <v>2</v>
      </c>
      <c r="HV39" s="4">
        <v>0</v>
      </c>
      <c r="HW39" s="4">
        <v>1</v>
      </c>
      <c r="HX39" s="4">
        <v>1</v>
      </c>
      <c r="HY39" s="4">
        <v>0</v>
      </c>
      <c r="HZ39" s="4">
        <v>0</v>
      </c>
      <c r="IA39" s="4">
        <v>1</v>
      </c>
      <c r="IB39" s="4">
        <v>1</v>
      </c>
      <c r="IC39" s="4">
        <v>4</v>
      </c>
      <c r="ID39" s="4">
        <v>2</v>
      </c>
      <c r="IE39" s="4">
        <v>1</v>
      </c>
      <c r="IF39" s="4">
        <v>0</v>
      </c>
      <c r="IG39" s="4">
        <v>1</v>
      </c>
      <c r="IH39" s="4">
        <v>1</v>
      </c>
      <c r="II39" s="4">
        <v>2</v>
      </c>
      <c r="IJ39" s="4">
        <v>1</v>
      </c>
      <c r="IK39" s="4">
        <v>0</v>
      </c>
      <c r="IL39" s="4">
        <v>0</v>
      </c>
      <c r="IM39" s="4">
        <v>1</v>
      </c>
      <c r="IN39" s="4">
        <v>1</v>
      </c>
      <c r="IO39" s="4">
        <v>0</v>
      </c>
      <c r="IP39" s="4">
        <v>0</v>
      </c>
      <c r="IQ39" s="4">
        <v>0</v>
      </c>
      <c r="IR39" s="4">
        <v>0</v>
      </c>
      <c r="IS39" s="4">
        <v>0</v>
      </c>
      <c r="IT39" s="4">
        <v>0</v>
      </c>
      <c r="IU39" s="4">
        <v>0</v>
      </c>
      <c r="IV39" s="4">
        <v>0</v>
      </c>
      <c r="IW39" s="4">
        <v>0</v>
      </c>
      <c r="IX39" s="4">
        <v>2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4">
        <v>0</v>
      </c>
      <c r="JI39" s="4">
        <v>3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4">
        <v>0</v>
      </c>
      <c r="JU39" s="4">
        <v>0</v>
      </c>
      <c r="JV39" s="4">
        <v>0</v>
      </c>
      <c r="JW39" s="4">
        <v>0</v>
      </c>
      <c r="JX39" s="4">
        <v>0</v>
      </c>
      <c r="JY39" s="4">
        <v>0</v>
      </c>
      <c r="JZ39" s="4">
        <v>0</v>
      </c>
      <c r="KA39" s="4">
        <v>0</v>
      </c>
      <c r="KB39" s="4">
        <v>0</v>
      </c>
      <c r="KC39" s="4">
        <v>0</v>
      </c>
      <c r="KD39" s="4">
        <v>0</v>
      </c>
      <c r="KE39" s="4">
        <v>2</v>
      </c>
      <c r="KF39" s="4">
        <v>0</v>
      </c>
      <c r="KG39" s="4">
        <v>0</v>
      </c>
      <c r="KH39" s="4">
        <v>0</v>
      </c>
      <c r="KI39" s="4">
        <v>0</v>
      </c>
      <c r="KJ39" s="4">
        <v>0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2</v>
      </c>
      <c r="KQ39" s="4">
        <v>0</v>
      </c>
      <c r="KR39" s="4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4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4">
        <v>0</v>
      </c>
      <c r="LQ39" s="4">
        <v>0</v>
      </c>
      <c r="LR39" s="4">
        <v>0</v>
      </c>
      <c r="LS39" s="4">
        <v>0</v>
      </c>
      <c r="LT39" s="4">
        <v>0</v>
      </c>
      <c r="LU39" s="4">
        <v>0</v>
      </c>
      <c r="LV39" s="4">
        <v>0</v>
      </c>
      <c r="LW39" s="1">
        <f t="shared" si="13"/>
        <v>0.48</v>
      </c>
      <c r="LX39" s="1">
        <f t="shared" si="14"/>
        <v>3.4138425546082706E-3</v>
      </c>
      <c r="LY39" s="1">
        <f t="shared" si="15"/>
        <v>2.4E-2</v>
      </c>
      <c r="LZ39" s="4">
        <v>0</v>
      </c>
      <c r="MA39" s="4">
        <v>0</v>
      </c>
      <c r="MB39" s="4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1</v>
      </c>
      <c r="MJ39" s="4">
        <v>0</v>
      </c>
      <c r="MK39" s="4">
        <v>1</v>
      </c>
      <c r="ML39" s="4">
        <v>0</v>
      </c>
      <c r="MM39" s="4">
        <v>0</v>
      </c>
      <c r="MN39" s="4">
        <v>0</v>
      </c>
      <c r="MO39" s="4">
        <v>2</v>
      </c>
      <c r="MP39" s="4">
        <v>0</v>
      </c>
      <c r="MQ39" s="4">
        <v>0</v>
      </c>
      <c r="MR39" s="4">
        <v>0</v>
      </c>
      <c r="MS39" s="4">
        <v>0</v>
      </c>
      <c r="MT39" s="4">
        <v>0</v>
      </c>
      <c r="MU39" s="4">
        <v>0</v>
      </c>
      <c r="MV39" s="4">
        <v>3</v>
      </c>
      <c r="MW39" s="4">
        <v>0</v>
      </c>
      <c r="MX39" s="4">
        <v>0</v>
      </c>
      <c r="MY39" s="4">
        <v>4</v>
      </c>
      <c r="MZ39" s="4">
        <v>1</v>
      </c>
      <c r="NA39" s="4">
        <v>1</v>
      </c>
      <c r="NB39" s="4">
        <v>0</v>
      </c>
      <c r="NC39" s="4">
        <v>0</v>
      </c>
      <c r="ND39" s="4">
        <v>0</v>
      </c>
      <c r="NE39" s="4">
        <v>0</v>
      </c>
      <c r="NF39" s="4">
        <v>2</v>
      </c>
      <c r="NG39" s="4">
        <v>1</v>
      </c>
      <c r="NH39" s="4">
        <v>0</v>
      </c>
      <c r="NI39" s="4">
        <v>0</v>
      </c>
      <c r="NJ39" s="4">
        <v>0</v>
      </c>
      <c r="NK39" s="4">
        <v>0</v>
      </c>
      <c r="NL39" s="4">
        <v>0</v>
      </c>
      <c r="NM39" s="4">
        <v>0</v>
      </c>
      <c r="NN39" s="4">
        <v>0</v>
      </c>
      <c r="NO39" s="4">
        <v>0</v>
      </c>
      <c r="NP39" s="4">
        <v>0</v>
      </c>
      <c r="NQ39" s="4">
        <v>0</v>
      </c>
      <c r="NR39" s="4">
        <v>0</v>
      </c>
      <c r="NS39" s="4">
        <v>0</v>
      </c>
      <c r="NT39" s="4">
        <v>0</v>
      </c>
      <c r="NU39" s="4">
        <v>0</v>
      </c>
      <c r="NV39" s="4">
        <v>0</v>
      </c>
      <c r="NW39" s="4">
        <v>1</v>
      </c>
      <c r="NX39" s="4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1</v>
      </c>
      <c r="OF39" s="4">
        <v>0</v>
      </c>
      <c r="OG39" s="4">
        <v>0</v>
      </c>
      <c r="OH39" s="4">
        <v>0</v>
      </c>
      <c r="OI39" s="4">
        <v>0</v>
      </c>
      <c r="OJ39" s="4">
        <v>0</v>
      </c>
      <c r="OK39" s="4">
        <v>1</v>
      </c>
      <c r="OL39" s="4">
        <v>0</v>
      </c>
      <c r="OM39" s="4">
        <v>0</v>
      </c>
      <c r="ON39" s="4">
        <v>1</v>
      </c>
      <c r="OO39" s="4">
        <v>0</v>
      </c>
      <c r="OP39" s="4">
        <v>1</v>
      </c>
      <c r="OQ39" s="4">
        <v>0</v>
      </c>
      <c r="OR39" s="4">
        <v>0</v>
      </c>
      <c r="OS39" s="4">
        <v>0</v>
      </c>
      <c r="OT39" s="4">
        <v>1</v>
      </c>
      <c r="OU39" s="4">
        <v>0</v>
      </c>
      <c r="OV39" s="4">
        <v>2</v>
      </c>
      <c r="OW39" s="4">
        <v>2</v>
      </c>
      <c r="OX39" s="4">
        <v>3</v>
      </c>
      <c r="OY39" s="4">
        <v>0</v>
      </c>
      <c r="OZ39" s="4">
        <v>1</v>
      </c>
      <c r="PA39" s="4">
        <v>1</v>
      </c>
      <c r="PB39" s="4">
        <v>0</v>
      </c>
      <c r="PC39" s="4">
        <v>0</v>
      </c>
      <c r="PD39" s="4">
        <v>3</v>
      </c>
      <c r="PE39" s="4">
        <v>0</v>
      </c>
      <c r="PF39" s="4">
        <v>0</v>
      </c>
      <c r="PG39" s="4">
        <v>1</v>
      </c>
      <c r="PH39" s="4">
        <v>0</v>
      </c>
      <c r="PI39" s="4">
        <v>0</v>
      </c>
      <c r="PJ39" s="4">
        <v>0</v>
      </c>
      <c r="PK39" s="4">
        <v>0</v>
      </c>
      <c r="PL39" s="4">
        <v>1</v>
      </c>
      <c r="PM39" s="4">
        <v>1</v>
      </c>
      <c r="PN39" s="4">
        <v>1</v>
      </c>
      <c r="PO39" s="4">
        <v>2</v>
      </c>
      <c r="PP39" s="4">
        <v>2</v>
      </c>
      <c r="PQ39" s="4">
        <v>2</v>
      </c>
      <c r="PR39" s="4">
        <v>3</v>
      </c>
      <c r="PS39" s="4">
        <v>2</v>
      </c>
      <c r="PT39" s="4">
        <v>2</v>
      </c>
      <c r="PU39" s="4">
        <v>0</v>
      </c>
      <c r="PV39" s="4">
        <v>1</v>
      </c>
      <c r="PW39" s="4">
        <v>0</v>
      </c>
      <c r="PX39" s="4">
        <v>3</v>
      </c>
      <c r="PY39" s="4">
        <v>0</v>
      </c>
      <c r="PZ39" s="4">
        <v>0</v>
      </c>
      <c r="QA39" s="4">
        <v>0</v>
      </c>
      <c r="QB39" s="4">
        <v>0</v>
      </c>
      <c r="QC39" s="4">
        <v>1</v>
      </c>
      <c r="QD39" s="4">
        <v>0</v>
      </c>
      <c r="QE39" s="4">
        <v>1</v>
      </c>
      <c r="QF39" s="4">
        <v>0</v>
      </c>
      <c r="QG39" s="4">
        <v>0</v>
      </c>
      <c r="QH39" s="4">
        <v>0</v>
      </c>
      <c r="QI39" s="4">
        <v>0</v>
      </c>
      <c r="QJ39" s="4">
        <v>0</v>
      </c>
      <c r="QK39" s="4">
        <v>0</v>
      </c>
      <c r="QL39" s="4">
        <v>0</v>
      </c>
      <c r="QM39" s="4">
        <v>0</v>
      </c>
      <c r="QN39" s="4">
        <v>0</v>
      </c>
      <c r="QO39" s="4">
        <v>0</v>
      </c>
      <c r="QP39" s="4">
        <v>0</v>
      </c>
      <c r="QQ39" s="4">
        <v>0</v>
      </c>
      <c r="QR39" s="4">
        <v>0</v>
      </c>
      <c r="QS39" s="4">
        <v>0</v>
      </c>
      <c r="QT39" s="4">
        <v>0</v>
      </c>
      <c r="QU39" s="4">
        <v>0</v>
      </c>
      <c r="QV39" s="4">
        <v>0</v>
      </c>
      <c r="QW39" s="4">
        <v>0</v>
      </c>
      <c r="QX39" s="4">
        <v>0</v>
      </c>
      <c r="QY39" s="4">
        <v>0</v>
      </c>
      <c r="QZ39" s="4">
        <v>0</v>
      </c>
      <c r="RA39" s="4">
        <v>0</v>
      </c>
      <c r="RB39" s="1">
        <f t="shared" si="16"/>
        <v>0.43181818181818182</v>
      </c>
      <c r="RC39" s="1">
        <f t="shared" si="17"/>
        <v>6.3620101505794989E-3</v>
      </c>
      <c r="RD39" s="1">
        <f t="shared" si="18"/>
        <v>2.1590909090909091E-2</v>
      </c>
      <c r="RE39" s="4">
        <v>1</v>
      </c>
      <c r="RF39" s="4">
        <v>0</v>
      </c>
      <c r="RG39" s="4">
        <v>0</v>
      </c>
      <c r="RH39" s="4">
        <v>0</v>
      </c>
      <c r="RI39" s="4">
        <v>2</v>
      </c>
      <c r="RJ39" s="4">
        <v>2</v>
      </c>
      <c r="RK39" s="4">
        <v>0</v>
      </c>
      <c r="RL39" s="4">
        <v>1</v>
      </c>
      <c r="RM39" s="4">
        <v>1</v>
      </c>
      <c r="RN39" s="4">
        <v>0</v>
      </c>
      <c r="RO39" s="4">
        <v>0</v>
      </c>
      <c r="RP39" s="4">
        <v>1</v>
      </c>
      <c r="RQ39" s="4">
        <v>0</v>
      </c>
      <c r="RR39" s="4">
        <v>2</v>
      </c>
      <c r="RS39" s="4">
        <v>1</v>
      </c>
      <c r="RT39" s="4">
        <v>0</v>
      </c>
      <c r="RU39" s="4">
        <v>0</v>
      </c>
      <c r="RV39" s="4">
        <v>1</v>
      </c>
      <c r="RW39" s="4">
        <v>0</v>
      </c>
      <c r="RX39" s="4">
        <v>0</v>
      </c>
      <c r="RY39" s="1">
        <f t="shared" si="19"/>
        <v>0.6</v>
      </c>
      <c r="RZ39" s="1">
        <f t="shared" si="20"/>
        <v>3.7696851746252598E-2</v>
      </c>
      <c r="SA39" s="1">
        <f t="shared" si="21"/>
        <v>0.03</v>
      </c>
      <c r="SB39" s="4">
        <v>1</v>
      </c>
      <c r="SC39" s="4">
        <v>0</v>
      </c>
      <c r="SD39" s="4">
        <v>1</v>
      </c>
      <c r="SE39" s="4">
        <v>0</v>
      </c>
      <c r="SF39" s="4">
        <v>1</v>
      </c>
      <c r="SG39" s="4">
        <v>14</v>
      </c>
      <c r="SH39" s="4">
        <v>1</v>
      </c>
      <c r="SI39" s="4">
        <v>6</v>
      </c>
      <c r="SJ39" s="4">
        <v>1</v>
      </c>
      <c r="SK39" s="4">
        <v>1</v>
      </c>
      <c r="SL39" s="4">
        <v>0</v>
      </c>
      <c r="SM39" s="4">
        <v>2</v>
      </c>
      <c r="SN39" s="4">
        <v>0</v>
      </c>
      <c r="SO39" s="4">
        <v>0</v>
      </c>
      <c r="SP39" s="4">
        <v>0</v>
      </c>
      <c r="SQ39" s="4">
        <v>2</v>
      </c>
      <c r="SR39" s="4">
        <v>0</v>
      </c>
      <c r="SS39" s="4">
        <v>0</v>
      </c>
      <c r="ST39" s="4">
        <v>0</v>
      </c>
      <c r="SU39" s="4">
        <v>0</v>
      </c>
      <c r="SV39" s="4">
        <v>1</v>
      </c>
      <c r="SW39" s="4">
        <v>0</v>
      </c>
      <c r="SX39" s="4">
        <v>2</v>
      </c>
      <c r="SY39" s="4">
        <v>0</v>
      </c>
      <c r="SZ39" s="4">
        <v>3</v>
      </c>
      <c r="TA39" s="4">
        <v>1</v>
      </c>
      <c r="TB39" s="4">
        <v>1</v>
      </c>
      <c r="TC39" s="4">
        <v>8</v>
      </c>
      <c r="TD39" s="4">
        <v>11</v>
      </c>
      <c r="TE39" s="4">
        <v>7</v>
      </c>
      <c r="TF39" s="4">
        <v>1</v>
      </c>
      <c r="TG39" s="4">
        <v>1</v>
      </c>
      <c r="TH39" s="4">
        <v>0</v>
      </c>
      <c r="TI39" s="4">
        <v>1</v>
      </c>
      <c r="TJ39" s="4">
        <v>1</v>
      </c>
      <c r="TK39" s="4">
        <v>2</v>
      </c>
      <c r="TL39" s="4">
        <v>0</v>
      </c>
      <c r="TM39" s="4">
        <v>1</v>
      </c>
      <c r="TN39" s="4">
        <v>0</v>
      </c>
      <c r="TO39" s="4">
        <v>1</v>
      </c>
      <c r="TP39" s="4">
        <v>0</v>
      </c>
      <c r="TQ39" s="4">
        <v>1</v>
      </c>
      <c r="TR39" s="4">
        <v>0</v>
      </c>
      <c r="TS39" s="4">
        <v>1</v>
      </c>
      <c r="TT39" s="4">
        <v>1</v>
      </c>
      <c r="TU39" s="4">
        <v>0</v>
      </c>
      <c r="TV39" s="4">
        <v>0</v>
      </c>
      <c r="TW39" s="4">
        <v>1</v>
      </c>
      <c r="TX39" s="4">
        <v>3</v>
      </c>
      <c r="TY39" s="4">
        <v>1</v>
      </c>
      <c r="TZ39" s="4">
        <v>1</v>
      </c>
      <c r="UA39" s="4">
        <v>2</v>
      </c>
      <c r="UB39" s="4">
        <v>0</v>
      </c>
      <c r="UC39" s="4">
        <v>0</v>
      </c>
      <c r="UD39" s="4">
        <v>0</v>
      </c>
      <c r="UE39" s="4">
        <v>0</v>
      </c>
      <c r="UF39" s="4">
        <v>0</v>
      </c>
      <c r="UG39" s="4">
        <v>0</v>
      </c>
      <c r="UH39" s="4">
        <v>2</v>
      </c>
      <c r="UI39" s="4">
        <v>1</v>
      </c>
      <c r="UJ39" s="4">
        <v>0</v>
      </c>
      <c r="UK39" s="4">
        <v>0</v>
      </c>
      <c r="UL39" s="4">
        <v>1</v>
      </c>
      <c r="UM39" s="4">
        <v>0</v>
      </c>
      <c r="UN39" s="4">
        <v>0</v>
      </c>
      <c r="UO39" s="4">
        <v>0</v>
      </c>
      <c r="UP39" s="4">
        <v>3</v>
      </c>
      <c r="UQ39" s="4">
        <v>0</v>
      </c>
      <c r="UR39" s="4">
        <v>0</v>
      </c>
      <c r="US39" s="4">
        <v>1</v>
      </c>
      <c r="UT39" s="4">
        <v>3</v>
      </c>
      <c r="UU39" s="4">
        <v>1</v>
      </c>
      <c r="UV39" s="4">
        <v>0</v>
      </c>
      <c r="UW39" s="4">
        <v>0</v>
      </c>
      <c r="UX39" s="4">
        <v>0</v>
      </c>
      <c r="UY39" s="4">
        <v>4</v>
      </c>
      <c r="UZ39" s="4">
        <v>0</v>
      </c>
      <c r="VA39" s="4">
        <v>0</v>
      </c>
      <c r="VB39" s="4">
        <v>1</v>
      </c>
      <c r="VC39" s="4">
        <v>0</v>
      </c>
      <c r="VD39" s="4">
        <v>1</v>
      </c>
      <c r="VE39" s="4">
        <v>0</v>
      </c>
      <c r="VF39" s="4">
        <v>0</v>
      </c>
      <c r="VG39" s="4">
        <v>0</v>
      </c>
      <c r="VH39" s="4">
        <v>1</v>
      </c>
      <c r="VI39" s="4">
        <v>2</v>
      </c>
      <c r="VJ39" s="4">
        <v>1</v>
      </c>
      <c r="VK39" s="4">
        <v>0</v>
      </c>
      <c r="VL39" s="4">
        <v>0</v>
      </c>
      <c r="VM39" s="4">
        <v>0</v>
      </c>
      <c r="VN39" s="4">
        <v>0</v>
      </c>
      <c r="VO39" s="4">
        <v>2</v>
      </c>
      <c r="VP39" s="4">
        <v>1</v>
      </c>
      <c r="VQ39" s="4">
        <v>1</v>
      </c>
      <c r="VR39" s="4">
        <v>2</v>
      </c>
      <c r="VS39" s="4">
        <v>2</v>
      </c>
      <c r="VT39" s="4">
        <v>1</v>
      </c>
      <c r="VU39" s="4">
        <v>2</v>
      </c>
      <c r="VV39" s="4">
        <v>2</v>
      </c>
      <c r="VW39" s="4">
        <v>0</v>
      </c>
      <c r="VX39" s="4">
        <v>0</v>
      </c>
      <c r="VY39" s="4">
        <v>0</v>
      </c>
      <c r="VZ39" s="4">
        <v>0</v>
      </c>
      <c r="WA39" s="4">
        <v>2</v>
      </c>
      <c r="WB39" s="4">
        <v>0</v>
      </c>
      <c r="WC39" s="4">
        <v>0</v>
      </c>
      <c r="WD39" s="4">
        <v>1</v>
      </c>
      <c r="WE39" s="4">
        <v>0</v>
      </c>
      <c r="WF39" s="4">
        <v>1</v>
      </c>
      <c r="WG39" s="4">
        <v>0</v>
      </c>
      <c r="WH39" s="4">
        <v>0</v>
      </c>
      <c r="WI39" s="4">
        <v>2</v>
      </c>
      <c r="WJ39" s="4">
        <v>0</v>
      </c>
      <c r="WK39" s="4">
        <v>0</v>
      </c>
      <c r="WL39" s="4">
        <v>1</v>
      </c>
      <c r="WM39" s="4">
        <v>4</v>
      </c>
      <c r="WN39" s="4">
        <v>0</v>
      </c>
      <c r="WO39" s="4">
        <v>1</v>
      </c>
      <c r="WP39" s="4">
        <v>1</v>
      </c>
      <c r="WQ39" s="4">
        <v>0</v>
      </c>
      <c r="WR39" s="4">
        <v>1</v>
      </c>
      <c r="WS39" s="4">
        <v>1</v>
      </c>
      <c r="WT39" s="4">
        <v>0</v>
      </c>
      <c r="WU39" s="4">
        <v>0</v>
      </c>
      <c r="WV39" s="4">
        <v>3</v>
      </c>
      <c r="WW39" s="4">
        <v>0</v>
      </c>
      <c r="WX39" s="4">
        <v>1</v>
      </c>
      <c r="WY39" s="4">
        <v>0</v>
      </c>
      <c r="WZ39" s="4">
        <v>1</v>
      </c>
      <c r="XA39" s="4">
        <v>0</v>
      </c>
      <c r="XB39" s="1">
        <f t="shared" si="22"/>
        <v>1.0615384615384615</v>
      </c>
      <c r="XC39" s="1">
        <f t="shared" si="23"/>
        <v>1.5045573816177597E-2</v>
      </c>
      <c r="XD39" s="1">
        <f t="shared" si="24"/>
        <v>5.3076923076923077E-2</v>
      </c>
      <c r="XE39" s="4">
        <v>470</v>
      </c>
    </row>
    <row r="40" spans="1:629">
      <c r="A40" s="3" t="s">
        <v>652</v>
      </c>
      <c r="B40" s="4">
        <v>5</v>
      </c>
      <c r="C40" s="4">
        <v>7</v>
      </c>
      <c r="D40" s="4">
        <v>6</v>
      </c>
      <c r="E40" s="4">
        <v>1</v>
      </c>
      <c r="F40" s="4">
        <v>5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3</v>
      </c>
      <c r="M40" s="4">
        <v>13</v>
      </c>
      <c r="N40" s="4">
        <v>3</v>
      </c>
      <c r="O40" s="4">
        <v>2</v>
      </c>
      <c r="P40" s="4">
        <v>2</v>
      </c>
      <c r="Q40" s="4">
        <v>2</v>
      </c>
      <c r="R40" s="4">
        <v>0</v>
      </c>
      <c r="S40" s="4">
        <v>4</v>
      </c>
      <c r="T40" s="4">
        <v>0</v>
      </c>
      <c r="U40" s="4">
        <v>1</v>
      </c>
      <c r="V40" s="4">
        <v>3</v>
      </c>
      <c r="W40" s="4">
        <v>2</v>
      </c>
      <c r="X40" s="4">
        <v>4</v>
      </c>
      <c r="Y40" s="4">
        <v>0</v>
      </c>
      <c r="Z40" s="4">
        <v>0</v>
      </c>
      <c r="AA40" s="4">
        <v>3</v>
      </c>
      <c r="AB40" s="4">
        <v>2</v>
      </c>
      <c r="AC40" s="4">
        <v>6</v>
      </c>
      <c r="AD40" s="4">
        <v>1</v>
      </c>
      <c r="AE40" s="4">
        <v>2</v>
      </c>
      <c r="AF40" s="4">
        <v>2</v>
      </c>
      <c r="AG40" s="4">
        <v>1</v>
      </c>
      <c r="AH40" s="4">
        <v>4</v>
      </c>
      <c r="AI40" s="4">
        <v>6</v>
      </c>
      <c r="AJ40" s="4">
        <v>4</v>
      </c>
      <c r="AK40" s="4">
        <v>3</v>
      </c>
      <c r="AL40" s="4">
        <v>2</v>
      </c>
      <c r="AM40" s="4">
        <v>3</v>
      </c>
      <c r="AN40" s="4">
        <v>3</v>
      </c>
      <c r="AO40" s="4">
        <v>5</v>
      </c>
      <c r="AP40" s="4">
        <v>8</v>
      </c>
      <c r="AQ40" s="4">
        <v>2</v>
      </c>
      <c r="AR40" s="4">
        <v>3</v>
      </c>
      <c r="AS40" s="4">
        <v>0</v>
      </c>
      <c r="AT40" s="4">
        <v>2</v>
      </c>
      <c r="AU40" s="4">
        <v>1</v>
      </c>
      <c r="AV40" s="4">
        <v>3</v>
      </c>
      <c r="AW40" s="4">
        <v>1</v>
      </c>
      <c r="AX40" s="4">
        <v>8</v>
      </c>
      <c r="AY40" s="4">
        <v>1</v>
      </c>
      <c r="AZ40" s="4">
        <v>1</v>
      </c>
      <c r="BA40" s="4">
        <v>2</v>
      </c>
      <c r="BB40" s="4">
        <v>7</v>
      </c>
      <c r="BC40" s="4">
        <v>2</v>
      </c>
      <c r="BD40" s="4">
        <v>3</v>
      </c>
      <c r="BE40" s="4">
        <v>3</v>
      </c>
      <c r="BF40" s="1">
        <f t="shared" si="0"/>
        <v>2.8214285714285716</v>
      </c>
      <c r="BG40" s="1">
        <f t="shared" si="1"/>
        <v>4.518914368075061E-2</v>
      </c>
      <c r="BH40" s="1">
        <f t="shared" si="2"/>
        <v>0.14107142857142857</v>
      </c>
      <c r="BI40" s="4">
        <v>6</v>
      </c>
      <c r="BJ40" s="4">
        <v>3</v>
      </c>
      <c r="BK40" s="4">
        <v>5</v>
      </c>
      <c r="BL40" s="4">
        <v>9</v>
      </c>
      <c r="BM40" s="4">
        <v>2</v>
      </c>
      <c r="BN40" s="4">
        <v>2</v>
      </c>
      <c r="BO40" s="4">
        <v>8</v>
      </c>
      <c r="BP40" s="4">
        <v>10</v>
      </c>
      <c r="BQ40" s="4">
        <v>9</v>
      </c>
      <c r="BR40" s="4">
        <v>0</v>
      </c>
      <c r="BS40" s="4">
        <v>5</v>
      </c>
      <c r="BT40" s="1">
        <f t="shared" si="3"/>
        <v>5.3636363636363633</v>
      </c>
      <c r="BU40" s="1">
        <f t="shared" si="4"/>
        <v>0.30497995401602274</v>
      </c>
      <c r="BV40" s="1">
        <f t="shared" si="5"/>
        <v>0.26818181818181819</v>
      </c>
      <c r="BW40" s="4">
        <v>0</v>
      </c>
      <c r="BX40" s="4">
        <v>0</v>
      </c>
      <c r="BY40" s="4">
        <v>0</v>
      </c>
      <c r="BZ40" s="4">
        <v>4</v>
      </c>
      <c r="CA40" s="1">
        <f t="shared" si="6"/>
        <v>1</v>
      </c>
      <c r="CB40" s="1">
        <f t="shared" si="7"/>
        <v>0.5</v>
      </c>
      <c r="CC40" s="1">
        <f t="shared" si="8"/>
        <v>0.05</v>
      </c>
      <c r="CD40" s="4">
        <v>2</v>
      </c>
      <c r="CE40" s="4">
        <v>0</v>
      </c>
      <c r="CF40" s="4">
        <v>1</v>
      </c>
      <c r="CG40" s="4">
        <v>0</v>
      </c>
      <c r="CH40" s="4">
        <v>1</v>
      </c>
      <c r="CI40" s="4">
        <v>1</v>
      </c>
      <c r="CJ40" s="4">
        <v>3</v>
      </c>
      <c r="CK40" s="4">
        <v>1</v>
      </c>
      <c r="CL40" s="4">
        <v>2</v>
      </c>
      <c r="CM40" s="4">
        <v>1</v>
      </c>
      <c r="CN40" s="4">
        <v>2</v>
      </c>
      <c r="CO40" s="4">
        <v>2</v>
      </c>
      <c r="CP40" s="4">
        <v>0</v>
      </c>
      <c r="CQ40" s="4">
        <v>2</v>
      </c>
      <c r="CR40" s="4">
        <v>3</v>
      </c>
      <c r="CS40" s="4">
        <v>6</v>
      </c>
      <c r="CT40" s="4">
        <v>4</v>
      </c>
      <c r="CU40" s="4">
        <v>2</v>
      </c>
      <c r="CV40" s="4">
        <v>1</v>
      </c>
      <c r="CW40" s="4">
        <v>0</v>
      </c>
      <c r="CX40" s="4">
        <v>1</v>
      </c>
      <c r="CY40" s="1">
        <f t="shared" si="9"/>
        <v>1.6666666666666667</v>
      </c>
      <c r="CZ40" s="1">
        <f t="shared" si="10"/>
        <v>6.9552070794306808E-2</v>
      </c>
      <c r="DA40" s="1">
        <f t="shared" si="11"/>
        <v>8.3333333333333329E-2</v>
      </c>
      <c r="DB40" s="4">
        <v>278</v>
      </c>
      <c r="DC40" s="5" t="s">
        <v>614</v>
      </c>
      <c r="DD40" s="5" t="s">
        <v>614</v>
      </c>
      <c r="DE40" s="1">
        <f t="shared" si="12"/>
        <v>0.17820512820512821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2</v>
      </c>
      <c r="DS40" s="4">
        <v>0</v>
      </c>
      <c r="DT40" s="4">
        <v>0</v>
      </c>
      <c r="DU40" s="4">
        <v>0</v>
      </c>
      <c r="DV40" s="4">
        <v>1</v>
      </c>
      <c r="DW40" s="4">
        <v>1</v>
      </c>
      <c r="DX40" s="4">
        <v>0</v>
      </c>
      <c r="DY40" s="4">
        <v>5</v>
      </c>
      <c r="DZ40" s="4">
        <v>1</v>
      </c>
      <c r="EA40" s="4">
        <v>1</v>
      </c>
      <c r="EB40" s="4">
        <v>2</v>
      </c>
      <c r="EC40" s="4">
        <v>2</v>
      </c>
      <c r="ED40" s="4">
        <v>2</v>
      </c>
      <c r="EE40" s="4">
        <v>1</v>
      </c>
      <c r="EF40" s="4">
        <v>0</v>
      </c>
      <c r="EG40" s="4">
        <v>1</v>
      </c>
      <c r="EH40" s="4">
        <v>0</v>
      </c>
      <c r="EI40" s="4">
        <v>1</v>
      </c>
      <c r="EJ40" s="4">
        <v>0</v>
      </c>
      <c r="EK40" s="4">
        <v>1</v>
      </c>
      <c r="EL40" s="4">
        <v>2</v>
      </c>
      <c r="EM40" s="4">
        <v>2</v>
      </c>
      <c r="EN40" s="4">
        <v>3</v>
      </c>
      <c r="EO40" s="4">
        <v>1</v>
      </c>
      <c r="EP40" s="4">
        <v>1</v>
      </c>
      <c r="EQ40" s="4">
        <v>2</v>
      </c>
      <c r="ER40" s="4">
        <v>0</v>
      </c>
      <c r="ES40" s="4">
        <v>0</v>
      </c>
      <c r="ET40" s="4">
        <v>1</v>
      </c>
      <c r="EU40" s="4">
        <v>1</v>
      </c>
      <c r="EV40" s="4">
        <v>0</v>
      </c>
      <c r="EW40" s="4">
        <v>3</v>
      </c>
      <c r="EX40" s="4">
        <v>0</v>
      </c>
      <c r="EY40" s="4">
        <v>3</v>
      </c>
      <c r="EZ40" s="4">
        <v>0</v>
      </c>
      <c r="FA40" s="4">
        <v>0</v>
      </c>
      <c r="FB40" s="4">
        <v>0</v>
      </c>
      <c r="FC40" s="4">
        <v>0</v>
      </c>
      <c r="FD40" s="4">
        <v>0</v>
      </c>
      <c r="FE40" s="4">
        <v>0</v>
      </c>
      <c r="FF40" s="4">
        <v>0</v>
      </c>
      <c r="FG40" s="4">
        <v>0</v>
      </c>
      <c r="FH40" s="4">
        <v>0</v>
      </c>
      <c r="FI40" s="4">
        <v>3</v>
      </c>
      <c r="FJ40" s="4">
        <v>4</v>
      </c>
      <c r="FK40" s="4">
        <v>0</v>
      </c>
      <c r="FL40" s="4">
        <v>0</v>
      </c>
      <c r="FM40" s="4">
        <v>1</v>
      </c>
      <c r="FN40" s="4">
        <v>0</v>
      </c>
      <c r="FO40" s="4">
        <v>0</v>
      </c>
      <c r="FP40" s="4">
        <v>1</v>
      </c>
      <c r="FQ40" s="4">
        <v>0</v>
      </c>
      <c r="FR40" s="4">
        <v>1</v>
      </c>
      <c r="FS40" s="4">
        <v>1</v>
      </c>
      <c r="FT40" s="4">
        <v>0</v>
      </c>
      <c r="FU40" s="4">
        <v>2</v>
      </c>
      <c r="FV40" s="4">
        <v>1</v>
      </c>
      <c r="FW40" s="4">
        <v>0</v>
      </c>
      <c r="FX40" s="4">
        <v>1</v>
      </c>
      <c r="FY40" s="4">
        <v>1</v>
      </c>
      <c r="FZ40" s="4">
        <v>3</v>
      </c>
      <c r="GA40" s="4">
        <v>1</v>
      </c>
      <c r="GB40" s="4">
        <v>1</v>
      </c>
      <c r="GC40" s="4">
        <v>0</v>
      </c>
      <c r="GD40" s="4">
        <v>1</v>
      </c>
      <c r="GE40" s="4">
        <v>0</v>
      </c>
      <c r="GF40" s="4">
        <v>0</v>
      </c>
      <c r="GG40" s="4">
        <v>1</v>
      </c>
      <c r="GH40" s="4">
        <v>0</v>
      </c>
      <c r="GI40" s="4">
        <v>0</v>
      </c>
      <c r="GJ40" s="4">
        <v>0</v>
      </c>
      <c r="GK40" s="4">
        <v>0</v>
      </c>
      <c r="GL40" s="4">
        <v>2</v>
      </c>
      <c r="GM40" s="4">
        <v>1</v>
      </c>
      <c r="GN40" s="4">
        <v>0</v>
      </c>
      <c r="GO40" s="4">
        <v>0</v>
      </c>
      <c r="GP40" s="4">
        <v>2</v>
      </c>
      <c r="GQ40" s="4">
        <v>2</v>
      </c>
      <c r="GR40" s="4">
        <v>1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5</v>
      </c>
      <c r="GZ40" s="4">
        <v>1</v>
      </c>
      <c r="HA40" s="4">
        <v>0</v>
      </c>
      <c r="HB40" s="4">
        <v>0</v>
      </c>
      <c r="HC40" s="4">
        <v>0</v>
      </c>
      <c r="HD40" s="4">
        <v>1</v>
      </c>
      <c r="HE40" s="4">
        <v>2</v>
      </c>
      <c r="HF40" s="4">
        <v>0</v>
      </c>
      <c r="HG40" s="4">
        <v>2</v>
      </c>
      <c r="HH40" s="4">
        <v>4</v>
      </c>
      <c r="HI40" s="4">
        <v>0</v>
      </c>
      <c r="HJ40" s="4">
        <v>0</v>
      </c>
      <c r="HK40" s="4">
        <v>2</v>
      </c>
      <c r="HL40" s="4">
        <v>2</v>
      </c>
      <c r="HM40" s="4">
        <v>1</v>
      </c>
      <c r="HN40" s="4">
        <v>0</v>
      </c>
      <c r="HO40" s="4">
        <v>0</v>
      </c>
      <c r="HP40" s="4">
        <v>2</v>
      </c>
      <c r="HQ40" s="4">
        <v>5</v>
      </c>
      <c r="HR40" s="4">
        <v>0</v>
      </c>
      <c r="HS40" s="4">
        <v>4</v>
      </c>
      <c r="HT40" s="4">
        <v>1</v>
      </c>
      <c r="HU40" s="4">
        <v>0</v>
      </c>
      <c r="HV40" s="4">
        <v>1</v>
      </c>
      <c r="HW40" s="4">
        <v>3</v>
      </c>
      <c r="HX40" s="4">
        <v>1</v>
      </c>
      <c r="HY40" s="4">
        <v>2</v>
      </c>
      <c r="HZ40" s="4">
        <v>0</v>
      </c>
      <c r="IA40" s="4">
        <v>0</v>
      </c>
      <c r="IB40" s="4">
        <v>1</v>
      </c>
      <c r="IC40" s="4">
        <v>0</v>
      </c>
      <c r="ID40" s="4">
        <v>2</v>
      </c>
      <c r="IE40" s="4">
        <v>3</v>
      </c>
      <c r="IF40" s="4">
        <v>5</v>
      </c>
      <c r="IG40" s="4">
        <v>0</v>
      </c>
      <c r="IH40" s="4">
        <v>4</v>
      </c>
      <c r="II40" s="4">
        <v>1</v>
      </c>
      <c r="IJ40" s="4">
        <v>3</v>
      </c>
      <c r="IK40" s="4">
        <v>0</v>
      </c>
      <c r="IL40" s="4">
        <v>3</v>
      </c>
      <c r="IM40" s="4">
        <v>3</v>
      </c>
      <c r="IN40" s="4">
        <v>1</v>
      </c>
      <c r="IO40" s="4">
        <v>0</v>
      </c>
      <c r="IP40" s="4">
        <v>2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1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4">
        <v>2</v>
      </c>
      <c r="JU40" s="4">
        <v>0</v>
      </c>
      <c r="JV40" s="4">
        <v>0</v>
      </c>
      <c r="JW40" s="4">
        <v>0</v>
      </c>
      <c r="JX40" s="4">
        <v>0</v>
      </c>
      <c r="JY40" s="4">
        <v>0</v>
      </c>
      <c r="JZ40" s="4">
        <v>0</v>
      </c>
      <c r="KA40" s="4">
        <v>0</v>
      </c>
      <c r="KB40" s="4">
        <v>0</v>
      </c>
      <c r="KC40" s="4">
        <v>0</v>
      </c>
      <c r="KD40" s="4">
        <v>0</v>
      </c>
      <c r="KE40" s="4">
        <v>2</v>
      </c>
      <c r="KF40" s="4">
        <v>0</v>
      </c>
      <c r="KG40" s="4">
        <v>0</v>
      </c>
      <c r="KH40" s="4">
        <v>0</v>
      </c>
      <c r="KI40" s="4">
        <v>0</v>
      </c>
      <c r="KJ40" s="4">
        <v>0</v>
      </c>
      <c r="KK40" s="4">
        <v>0</v>
      </c>
      <c r="KL40" s="4">
        <v>0</v>
      </c>
      <c r="KM40" s="4">
        <v>0</v>
      </c>
      <c r="KN40" s="4">
        <v>0</v>
      </c>
      <c r="KO40" s="4">
        <v>0</v>
      </c>
      <c r="KP40" s="4">
        <v>1</v>
      </c>
      <c r="KQ40" s="4">
        <v>0</v>
      </c>
      <c r="KR40" s="4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4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2</v>
      </c>
      <c r="LM40" s="4">
        <v>0</v>
      </c>
      <c r="LN40" s="4">
        <v>0</v>
      </c>
      <c r="LO40" s="4">
        <v>0</v>
      </c>
      <c r="LP40" s="4">
        <v>0</v>
      </c>
      <c r="LQ40" s="4">
        <v>0</v>
      </c>
      <c r="LR40" s="4">
        <v>0</v>
      </c>
      <c r="LS40" s="4">
        <v>0</v>
      </c>
      <c r="LT40" s="4">
        <v>0</v>
      </c>
      <c r="LU40" s="4">
        <v>0</v>
      </c>
      <c r="LV40" s="4">
        <v>0</v>
      </c>
      <c r="LW40" s="1">
        <f t="shared" si="13"/>
        <v>0.64888888888888885</v>
      </c>
      <c r="LX40" s="1">
        <f t="shared" si="14"/>
        <v>4.9979027543555618E-3</v>
      </c>
      <c r="LY40" s="1">
        <f t="shared" si="15"/>
        <v>3.2444444444444442E-2</v>
      </c>
      <c r="LZ40" s="4">
        <v>0</v>
      </c>
      <c r="MA40" s="4">
        <v>0</v>
      </c>
      <c r="MB40" s="4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0</v>
      </c>
      <c r="MJ40" s="4">
        <v>0</v>
      </c>
      <c r="MK40" s="4">
        <v>0</v>
      </c>
      <c r="ML40" s="4">
        <v>0</v>
      </c>
      <c r="MM40" s="4">
        <v>0</v>
      </c>
      <c r="MN40" s="4">
        <v>1</v>
      </c>
      <c r="MO40" s="4">
        <v>0</v>
      </c>
      <c r="MP40" s="4">
        <v>0</v>
      </c>
      <c r="MQ40" s="4">
        <v>1</v>
      </c>
      <c r="MR40" s="4">
        <v>0</v>
      </c>
      <c r="MS40" s="4">
        <v>0</v>
      </c>
      <c r="MT40" s="4">
        <v>0</v>
      </c>
      <c r="MU40" s="4">
        <v>0</v>
      </c>
      <c r="MV40" s="4">
        <v>0</v>
      </c>
      <c r="MW40" s="4">
        <v>0</v>
      </c>
      <c r="MX40" s="4">
        <v>0</v>
      </c>
      <c r="MY40" s="4">
        <v>0</v>
      </c>
      <c r="MZ40" s="4">
        <v>2</v>
      </c>
      <c r="NA40" s="4">
        <v>0</v>
      </c>
      <c r="NB40" s="4">
        <v>0</v>
      </c>
      <c r="NC40" s="4">
        <v>0</v>
      </c>
      <c r="ND40" s="4">
        <v>0</v>
      </c>
      <c r="NE40" s="4">
        <v>0</v>
      </c>
      <c r="NF40" s="4">
        <v>0</v>
      </c>
      <c r="NG40" s="4">
        <v>0</v>
      </c>
      <c r="NH40" s="4">
        <v>0</v>
      </c>
      <c r="NI40" s="4">
        <v>0</v>
      </c>
      <c r="NJ40" s="4">
        <v>0</v>
      </c>
      <c r="NK40" s="4">
        <v>1</v>
      </c>
      <c r="NL40" s="4">
        <v>0</v>
      </c>
      <c r="NM40" s="4">
        <v>0</v>
      </c>
      <c r="NN40" s="4">
        <v>0</v>
      </c>
      <c r="NO40" s="4">
        <v>0</v>
      </c>
      <c r="NP40" s="4">
        <v>0</v>
      </c>
      <c r="NQ40" s="4">
        <v>0</v>
      </c>
      <c r="NR40" s="4">
        <v>1</v>
      </c>
      <c r="NS40" s="4">
        <v>0</v>
      </c>
      <c r="NT40" s="4">
        <v>0</v>
      </c>
      <c r="NU40" s="4">
        <v>2</v>
      </c>
      <c r="NV40" s="4">
        <v>0</v>
      </c>
      <c r="NW40" s="4">
        <v>0</v>
      </c>
      <c r="NX40" s="4">
        <v>0</v>
      </c>
      <c r="NY40" s="4">
        <v>0</v>
      </c>
      <c r="NZ40" s="4">
        <v>0</v>
      </c>
      <c r="OA40" s="4">
        <v>1</v>
      </c>
      <c r="OB40" s="4">
        <v>1</v>
      </c>
      <c r="OC40" s="4">
        <v>0</v>
      </c>
      <c r="OD40" s="4">
        <v>0</v>
      </c>
      <c r="OE40" s="4">
        <v>1</v>
      </c>
      <c r="OF40" s="4">
        <v>0</v>
      </c>
      <c r="OG40" s="4">
        <v>1</v>
      </c>
      <c r="OH40" s="4">
        <v>0</v>
      </c>
      <c r="OI40" s="4">
        <v>0</v>
      </c>
      <c r="OJ40" s="4">
        <v>0</v>
      </c>
      <c r="OK40" s="4">
        <v>0</v>
      </c>
      <c r="OL40" s="4">
        <v>0</v>
      </c>
      <c r="OM40" s="4">
        <v>0</v>
      </c>
      <c r="ON40" s="4">
        <v>0</v>
      </c>
      <c r="OO40" s="4">
        <v>0</v>
      </c>
      <c r="OP40" s="4">
        <v>0</v>
      </c>
      <c r="OQ40" s="4">
        <v>0</v>
      </c>
      <c r="OR40" s="4">
        <v>0</v>
      </c>
      <c r="OS40" s="4">
        <v>0</v>
      </c>
      <c r="OT40" s="4">
        <v>0</v>
      </c>
      <c r="OU40" s="4">
        <v>0</v>
      </c>
      <c r="OV40" s="4">
        <v>0</v>
      </c>
      <c r="OW40" s="4">
        <v>0</v>
      </c>
      <c r="OX40" s="4">
        <v>0</v>
      </c>
      <c r="OY40" s="4">
        <v>0</v>
      </c>
      <c r="OZ40" s="4">
        <v>0</v>
      </c>
      <c r="PA40" s="4">
        <v>0</v>
      </c>
      <c r="PB40" s="4">
        <v>3</v>
      </c>
      <c r="PC40" s="4">
        <v>0</v>
      </c>
      <c r="PD40" s="4">
        <v>0</v>
      </c>
      <c r="PE40" s="4">
        <v>0</v>
      </c>
      <c r="PF40" s="4">
        <v>0</v>
      </c>
      <c r="PG40" s="4">
        <v>0</v>
      </c>
      <c r="PH40" s="4">
        <v>0</v>
      </c>
      <c r="PI40" s="4">
        <v>0</v>
      </c>
      <c r="PJ40" s="4">
        <v>0</v>
      </c>
      <c r="PK40" s="4">
        <v>1</v>
      </c>
      <c r="PL40" s="4">
        <v>0</v>
      </c>
      <c r="PM40" s="4">
        <v>0</v>
      </c>
      <c r="PN40" s="4">
        <v>0</v>
      </c>
      <c r="PO40" s="4">
        <v>0</v>
      </c>
      <c r="PP40" s="4">
        <v>0</v>
      </c>
      <c r="PQ40" s="4">
        <v>0</v>
      </c>
      <c r="PR40" s="4">
        <v>0</v>
      </c>
      <c r="PS40" s="4">
        <v>0</v>
      </c>
      <c r="PT40" s="4">
        <v>0</v>
      </c>
      <c r="PU40" s="4">
        <v>0</v>
      </c>
      <c r="PV40" s="4">
        <v>0</v>
      </c>
      <c r="PW40" s="4">
        <v>0</v>
      </c>
      <c r="PX40" s="4">
        <v>0</v>
      </c>
      <c r="PY40" s="4">
        <v>0</v>
      </c>
      <c r="PZ40" s="4">
        <v>0</v>
      </c>
      <c r="QA40" s="4">
        <v>0</v>
      </c>
      <c r="QB40" s="4">
        <v>0</v>
      </c>
      <c r="QC40" s="4">
        <v>0</v>
      </c>
      <c r="QD40" s="4">
        <v>0</v>
      </c>
      <c r="QE40" s="4">
        <v>1</v>
      </c>
      <c r="QF40" s="4">
        <v>0</v>
      </c>
      <c r="QG40" s="4">
        <v>0</v>
      </c>
      <c r="QH40" s="4">
        <v>0</v>
      </c>
      <c r="QI40" s="4">
        <v>0</v>
      </c>
      <c r="QJ40" s="4">
        <v>0</v>
      </c>
      <c r="QK40" s="4">
        <v>0</v>
      </c>
      <c r="QL40" s="4">
        <v>0</v>
      </c>
      <c r="QM40" s="4">
        <v>0</v>
      </c>
      <c r="QN40" s="4">
        <v>0</v>
      </c>
      <c r="QO40" s="4">
        <v>0</v>
      </c>
      <c r="QP40" s="4">
        <v>0</v>
      </c>
      <c r="QQ40" s="4">
        <v>0</v>
      </c>
      <c r="QR40" s="4">
        <v>0</v>
      </c>
      <c r="QS40" s="4">
        <v>0</v>
      </c>
      <c r="QT40" s="4">
        <v>0</v>
      </c>
      <c r="QU40" s="4">
        <v>0</v>
      </c>
      <c r="QV40" s="4">
        <v>0</v>
      </c>
      <c r="QW40" s="4">
        <v>0</v>
      </c>
      <c r="QX40" s="4">
        <v>0</v>
      </c>
      <c r="QY40" s="4">
        <v>0</v>
      </c>
      <c r="QZ40" s="4">
        <v>0</v>
      </c>
      <c r="RA40" s="4">
        <v>0</v>
      </c>
      <c r="RB40" s="1">
        <f t="shared" si="16"/>
        <v>0.12878787878787878</v>
      </c>
      <c r="RC40" s="1">
        <f t="shared" si="17"/>
        <v>3.2969253021912469E-3</v>
      </c>
      <c r="RD40" s="1">
        <f t="shared" si="18"/>
        <v>6.4393939393939392E-3</v>
      </c>
      <c r="RE40" s="4">
        <v>1</v>
      </c>
      <c r="RF40" s="4">
        <v>0</v>
      </c>
      <c r="RG40" s="4">
        <v>2</v>
      </c>
      <c r="RH40" s="4">
        <v>0</v>
      </c>
      <c r="RI40" s="4">
        <v>0</v>
      </c>
      <c r="RJ40" s="4">
        <v>0</v>
      </c>
      <c r="RK40" s="4">
        <v>0</v>
      </c>
      <c r="RL40" s="4">
        <v>0</v>
      </c>
      <c r="RM40" s="4">
        <v>1</v>
      </c>
      <c r="RN40" s="4">
        <v>0</v>
      </c>
      <c r="RO40" s="4">
        <v>1</v>
      </c>
      <c r="RP40" s="4">
        <v>2</v>
      </c>
      <c r="RQ40" s="4">
        <v>0</v>
      </c>
      <c r="RR40" s="4">
        <v>0</v>
      </c>
      <c r="RS40" s="4">
        <v>1</v>
      </c>
      <c r="RT40" s="4">
        <v>0</v>
      </c>
      <c r="RU40" s="4">
        <v>0</v>
      </c>
      <c r="RV40" s="4">
        <v>0</v>
      </c>
      <c r="RW40" s="4">
        <v>1</v>
      </c>
      <c r="RX40" s="4">
        <v>0</v>
      </c>
      <c r="RY40" s="1">
        <f t="shared" si="19"/>
        <v>0.45</v>
      </c>
      <c r="RZ40" s="1">
        <f t="shared" si="20"/>
        <v>3.4316637057662983E-2</v>
      </c>
      <c r="SA40" s="1">
        <f t="shared" si="21"/>
        <v>2.2499999999999999E-2</v>
      </c>
      <c r="SB40" s="4">
        <v>0</v>
      </c>
      <c r="SC40" s="4">
        <v>0</v>
      </c>
      <c r="SD40" s="4">
        <v>0</v>
      </c>
      <c r="SE40" s="4">
        <v>0</v>
      </c>
      <c r="SF40" s="4">
        <v>0</v>
      </c>
      <c r="SG40" s="4">
        <v>3</v>
      </c>
      <c r="SH40" s="4">
        <v>0</v>
      </c>
      <c r="SI40" s="4">
        <v>1</v>
      </c>
      <c r="SJ40" s="4">
        <v>0</v>
      </c>
      <c r="SK40" s="4">
        <v>3</v>
      </c>
      <c r="SL40" s="4">
        <v>3</v>
      </c>
      <c r="SM40" s="4">
        <v>2</v>
      </c>
      <c r="SN40" s="4">
        <v>0</v>
      </c>
      <c r="SO40" s="4">
        <v>0</v>
      </c>
      <c r="SP40" s="4">
        <v>1</v>
      </c>
      <c r="SQ40" s="4">
        <v>1</v>
      </c>
      <c r="SR40" s="4">
        <v>0</v>
      </c>
      <c r="SS40" s="4">
        <v>0</v>
      </c>
      <c r="ST40" s="4">
        <v>0</v>
      </c>
      <c r="SU40" s="4">
        <v>1</v>
      </c>
      <c r="SV40" s="4">
        <v>0</v>
      </c>
      <c r="SW40" s="4">
        <v>0</v>
      </c>
      <c r="SX40" s="4">
        <v>0</v>
      </c>
      <c r="SY40" s="4">
        <v>0</v>
      </c>
      <c r="SZ40" s="4">
        <v>0</v>
      </c>
      <c r="TA40" s="4">
        <v>0</v>
      </c>
      <c r="TB40" s="4">
        <v>1</v>
      </c>
      <c r="TC40" s="4">
        <v>2</v>
      </c>
      <c r="TD40" s="4">
        <v>7</v>
      </c>
      <c r="TE40" s="4">
        <v>9</v>
      </c>
      <c r="TF40" s="4">
        <v>2</v>
      </c>
      <c r="TG40" s="4">
        <v>1</v>
      </c>
      <c r="TH40" s="4">
        <v>0</v>
      </c>
      <c r="TI40" s="4">
        <v>0</v>
      </c>
      <c r="TJ40" s="4">
        <v>0</v>
      </c>
      <c r="TK40" s="4">
        <v>0</v>
      </c>
      <c r="TL40" s="4">
        <v>0</v>
      </c>
      <c r="TM40" s="4">
        <v>0</v>
      </c>
      <c r="TN40" s="4">
        <v>0</v>
      </c>
      <c r="TO40" s="4">
        <v>0</v>
      </c>
      <c r="TP40" s="4">
        <v>0</v>
      </c>
      <c r="TQ40" s="4">
        <v>0</v>
      </c>
      <c r="TR40" s="4">
        <v>0</v>
      </c>
      <c r="TS40" s="4">
        <v>0</v>
      </c>
      <c r="TT40" s="4">
        <v>1</v>
      </c>
      <c r="TU40" s="4">
        <v>0</v>
      </c>
      <c r="TV40" s="4">
        <v>0</v>
      </c>
      <c r="TW40" s="4">
        <v>0</v>
      </c>
      <c r="TX40" s="4">
        <v>0</v>
      </c>
      <c r="TY40" s="4">
        <v>0</v>
      </c>
      <c r="TZ40" s="4">
        <v>0</v>
      </c>
      <c r="UA40" s="4">
        <v>0</v>
      </c>
      <c r="UB40" s="4">
        <v>0</v>
      </c>
      <c r="UC40" s="4">
        <v>0</v>
      </c>
      <c r="UD40" s="4">
        <v>0</v>
      </c>
      <c r="UE40" s="4">
        <v>0</v>
      </c>
      <c r="UF40" s="4">
        <v>0</v>
      </c>
      <c r="UG40" s="4">
        <v>0</v>
      </c>
      <c r="UH40" s="4">
        <v>0</v>
      </c>
      <c r="UI40" s="4">
        <v>1</v>
      </c>
      <c r="UJ40" s="4">
        <v>0</v>
      </c>
      <c r="UK40" s="4">
        <v>0</v>
      </c>
      <c r="UL40" s="4">
        <v>0</v>
      </c>
      <c r="UM40" s="4">
        <v>2</v>
      </c>
      <c r="UN40" s="4">
        <v>0</v>
      </c>
      <c r="UO40" s="4">
        <v>0</v>
      </c>
      <c r="UP40" s="4">
        <v>0</v>
      </c>
      <c r="UQ40" s="4">
        <v>0</v>
      </c>
      <c r="UR40" s="4">
        <v>0</v>
      </c>
      <c r="US40" s="4">
        <v>0</v>
      </c>
      <c r="UT40" s="4">
        <v>0</v>
      </c>
      <c r="UU40" s="4">
        <v>0</v>
      </c>
      <c r="UV40" s="4">
        <v>0</v>
      </c>
      <c r="UW40" s="4">
        <v>0</v>
      </c>
      <c r="UX40" s="4">
        <v>0</v>
      </c>
      <c r="UY40" s="4">
        <v>0</v>
      </c>
      <c r="UZ40" s="4">
        <v>0</v>
      </c>
      <c r="VA40" s="4">
        <v>0</v>
      </c>
      <c r="VB40" s="4">
        <v>0</v>
      </c>
      <c r="VC40" s="4">
        <v>0</v>
      </c>
      <c r="VD40" s="4">
        <v>0</v>
      </c>
      <c r="VE40" s="4">
        <v>0</v>
      </c>
      <c r="VF40" s="4">
        <v>0</v>
      </c>
      <c r="VG40" s="4">
        <v>0</v>
      </c>
      <c r="VH40" s="4">
        <v>0</v>
      </c>
      <c r="VI40" s="4">
        <v>0</v>
      </c>
      <c r="VJ40" s="4">
        <v>0</v>
      </c>
      <c r="VK40" s="4">
        <v>0</v>
      </c>
      <c r="VL40" s="4">
        <v>1</v>
      </c>
      <c r="VM40" s="4">
        <v>1</v>
      </c>
      <c r="VN40" s="4">
        <v>0</v>
      </c>
      <c r="VO40" s="4">
        <v>0</v>
      </c>
      <c r="VP40" s="4">
        <v>0</v>
      </c>
      <c r="VQ40" s="4">
        <v>0</v>
      </c>
      <c r="VR40" s="4">
        <v>4</v>
      </c>
      <c r="VS40" s="4">
        <v>0</v>
      </c>
      <c r="VT40" s="4">
        <v>0</v>
      </c>
      <c r="VU40" s="4">
        <v>0</v>
      </c>
      <c r="VV40" s="4">
        <v>1</v>
      </c>
      <c r="VW40" s="4">
        <v>0</v>
      </c>
      <c r="VX40" s="4">
        <v>0</v>
      </c>
      <c r="VY40" s="4">
        <v>0</v>
      </c>
      <c r="VZ40" s="4">
        <v>0</v>
      </c>
      <c r="WA40" s="4">
        <v>1</v>
      </c>
      <c r="WB40" s="4">
        <v>0</v>
      </c>
      <c r="WC40" s="4">
        <v>0</v>
      </c>
      <c r="WD40" s="4">
        <v>1</v>
      </c>
      <c r="WE40" s="4">
        <v>0</v>
      </c>
      <c r="WF40" s="4">
        <v>0</v>
      </c>
      <c r="WG40" s="4">
        <v>0</v>
      </c>
      <c r="WH40" s="4">
        <v>0</v>
      </c>
      <c r="WI40" s="4">
        <v>0</v>
      </c>
      <c r="WJ40" s="4">
        <v>0</v>
      </c>
      <c r="WK40" s="4">
        <v>0</v>
      </c>
      <c r="WL40" s="4">
        <v>1</v>
      </c>
      <c r="WM40" s="4">
        <v>1</v>
      </c>
      <c r="WN40" s="4">
        <v>0</v>
      </c>
      <c r="WO40" s="4">
        <v>0</v>
      </c>
      <c r="WP40" s="4">
        <v>0</v>
      </c>
      <c r="WQ40" s="4">
        <v>0</v>
      </c>
      <c r="WR40" s="4">
        <v>1</v>
      </c>
      <c r="WS40" s="4">
        <v>0</v>
      </c>
      <c r="WT40" s="4">
        <v>0</v>
      </c>
      <c r="WU40" s="4">
        <v>0</v>
      </c>
      <c r="WV40" s="4">
        <v>1</v>
      </c>
      <c r="WW40" s="4">
        <v>0</v>
      </c>
      <c r="WX40" s="4">
        <v>0</v>
      </c>
      <c r="WY40" s="4">
        <v>0</v>
      </c>
      <c r="WZ40" s="4">
        <v>0</v>
      </c>
      <c r="XA40" s="4">
        <v>2</v>
      </c>
      <c r="XB40" s="1">
        <f t="shared" si="22"/>
        <v>0.43076923076923079</v>
      </c>
      <c r="XC40" s="1">
        <f t="shared" si="23"/>
        <v>9.2336738392954417E-3</v>
      </c>
      <c r="XD40" s="1">
        <f t="shared" si="24"/>
        <v>2.1538461538461538E-2</v>
      </c>
      <c r="XE40" s="4">
        <v>762</v>
      </c>
    </row>
    <row r="41" spans="1:629">
      <c r="A41" s="3" t="s">
        <v>653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1">
        <f t="shared" si="0"/>
        <v>1.7857142857142856E-2</v>
      </c>
      <c r="BG41" s="1">
        <f t="shared" si="1"/>
        <v>2.3862610885037891E-3</v>
      </c>
      <c r="BH41" s="1">
        <f t="shared" si="2"/>
        <v>8.9285714285714283E-4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1</v>
      </c>
      <c r="BQ41" s="4">
        <v>0</v>
      </c>
      <c r="BR41" s="4">
        <v>0</v>
      </c>
      <c r="BS41" s="4">
        <v>0</v>
      </c>
      <c r="BT41" s="1">
        <f t="shared" si="3"/>
        <v>9.0909090909090912E-2</v>
      </c>
      <c r="BU41" s="1">
        <f t="shared" si="4"/>
        <v>2.7410122234342148E-2</v>
      </c>
      <c r="BV41" s="1">
        <f t="shared" si="5"/>
        <v>4.5454545454545452E-3</v>
      </c>
      <c r="BW41" s="4">
        <v>0</v>
      </c>
      <c r="BX41" s="4">
        <v>0</v>
      </c>
      <c r="BY41" s="4">
        <v>0</v>
      </c>
      <c r="BZ41" s="4">
        <v>0</v>
      </c>
      <c r="CA41" s="1">
        <f t="shared" si="6"/>
        <v>0</v>
      </c>
      <c r="CB41" s="1">
        <f t="shared" si="7"/>
        <v>0</v>
      </c>
      <c r="CC41" s="1">
        <f t="shared" si="8"/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1">
        <f t="shared" si="9"/>
        <v>0</v>
      </c>
      <c r="CZ41" s="1">
        <f t="shared" si="10"/>
        <v>0</v>
      </c>
      <c r="DA41" s="1">
        <f t="shared" si="11"/>
        <v>0</v>
      </c>
      <c r="DB41" s="4">
        <v>1</v>
      </c>
      <c r="DC41" s="5" t="s">
        <v>614</v>
      </c>
      <c r="DD41" s="5" t="s">
        <v>614</v>
      </c>
      <c r="DE41" s="1">
        <f t="shared" si="12"/>
        <v>6.4102564102564103E-4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1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1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1</v>
      </c>
      <c r="ED41" s="4">
        <v>2</v>
      </c>
      <c r="EE41" s="4">
        <v>0</v>
      </c>
      <c r="EF41" s="4">
        <v>0</v>
      </c>
      <c r="EG41" s="4">
        <v>0</v>
      </c>
      <c r="EH41" s="4">
        <v>0</v>
      </c>
      <c r="EI41" s="4">
        <v>1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1</v>
      </c>
      <c r="EU41" s="4">
        <v>0</v>
      </c>
      <c r="EV41" s="4">
        <v>0</v>
      </c>
      <c r="EW41" s="4">
        <v>1</v>
      </c>
      <c r="EX41" s="4">
        <v>0</v>
      </c>
      <c r="EY41" s="4">
        <v>0</v>
      </c>
      <c r="EZ41" s="4">
        <v>0</v>
      </c>
      <c r="FA41" s="4">
        <v>1</v>
      </c>
      <c r="FB41" s="4">
        <v>0</v>
      </c>
      <c r="FC41" s="4">
        <v>0</v>
      </c>
      <c r="FD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2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1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1</v>
      </c>
      <c r="GA41" s="4">
        <v>0</v>
      </c>
      <c r="GB41" s="4">
        <v>0</v>
      </c>
      <c r="GC41" s="4">
        <v>0</v>
      </c>
      <c r="GD41" s="4">
        <v>1</v>
      </c>
      <c r="GE41" s="4">
        <v>0</v>
      </c>
      <c r="GF41" s="4">
        <v>0</v>
      </c>
      <c r="GG41" s="4">
        <v>1</v>
      </c>
      <c r="GH41" s="4">
        <v>1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4">
        <v>0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2</v>
      </c>
      <c r="GU41" s="4">
        <v>0</v>
      </c>
      <c r="GV41" s="4">
        <v>1</v>
      </c>
      <c r="GW41" s="4">
        <v>0</v>
      </c>
      <c r="GX41" s="4">
        <v>0</v>
      </c>
      <c r="GY41" s="4">
        <v>0</v>
      </c>
      <c r="GZ41" s="4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1</v>
      </c>
      <c r="HK41" s="4">
        <v>0</v>
      </c>
      <c r="HL41" s="4">
        <v>1</v>
      </c>
      <c r="HM41" s="4">
        <v>1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0</v>
      </c>
      <c r="HT41" s="4">
        <v>0</v>
      </c>
      <c r="HU41" s="4">
        <v>1</v>
      </c>
      <c r="HV41" s="4">
        <v>0</v>
      </c>
      <c r="HW41" s="4">
        <v>0</v>
      </c>
      <c r="HX41" s="4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1</v>
      </c>
      <c r="IE41" s="4">
        <v>0</v>
      </c>
      <c r="IF41" s="4">
        <v>0</v>
      </c>
      <c r="IG41" s="4">
        <v>0</v>
      </c>
      <c r="IH41" s="4">
        <v>0</v>
      </c>
      <c r="II41" s="4">
        <v>1</v>
      </c>
      <c r="IJ41" s="4">
        <v>1</v>
      </c>
      <c r="IK41" s="4">
        <v>0</v>
      </c>
      <c r="IL41" s="4">
        <v>0</v>
      </c>
      <c r="IM41" s="4">
        <v>0</v>
      </c>
      <c r="IN41" s="4">
        <v>0</v>
      </c>
      <c r="IO41" s="4">
        <v>2</v>
      </c>
      <c r="IP41" s="4">
        <v>1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4">
        <v>0</v>
      </c>
      <c r="JI41" s="4">
        <v>1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4">
        <v>0</v>
      </c>
      <c r="JU41" s="4">
        <v>0</v>
      </c>
      <c r="JV41" s="4">
        <v>0</v>
      </c>
      <c r="JW41" s="4">
        <v>0</v>
      </c>
      <c r="JX41" s="4">
        <v>0</v>
      </c>
      <c r="JY41" s="4">
        <v>0</v>
      </c>
      <c r="JZ41" s="4">
        <v>0</v>
      </c>
      <c r="KA41" s="4">
        <v>0</v>
      </c>
      <c r="KB41" s="4">
        <v>0</v>
      </c>
      <c r="KC41" s="4">
        <v>0</v>
      </c>
      <c r="KD41" s="4">
        <v>0</v>
      </c>
      <c r="KE41" s="4">
        <v>0</v>
      </c>
      <c r="KF41" s="4">
        <v>0</v>
      </c>
      <c r="KG41" s="4">
        <v>0</v>
      </c>
      <c r="KH41" s="4">
        <v>0</v>
      </c>
      <c r="KI41" s="4">
        <v>0</v>
      </c>
      <c r="KJ41" s="4">
        <v>0</v>
      </c>
      <c r="KK41" s="4">
        <v>0</v>
      </c>
      <c r="KL41" s="4">
        <v>0</v>
      </c>
      <c r="KM41" s="4">
        <v>0</v>
      </c>
      <c r="KN41" s="4">
        <v>0</v>
      </c>
      <c r="KO41" s="4">
        <v>0</v>
      </c>
      <c r="KP41" s="4">
        <v>0</v>
      </c>
      <c r="KQ41" s="4">
        <v>0</v>
      </c>
      <c r="KR41" s="4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0</v>
      </c>
      <c r="LB41" s="4">
        <v>0</v>
      </c>
      <c r="LC41" s="4">
        <v>0</v>
      </c>
      <c r="LD41" s="4">
        <v>0</v>
      </c>
      <c r="LE41" s="4">
        <v>0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0</v>
      </c>
      <c r="LM41" s="4">
        <v>0</v>
      </c>
      <c r="LN41" s="4">
        <v>0</v>
      </c>
      <c r="LO41" s="4">
        <v>0</v>
      </c>
      <c r="LP41" s="4">
        <v>0</v>
      </c>
      <c r="LQ41" s="4">
        <v>0</v>
      </c>
      <c r="LR41" s="4">
        <v>0</v>
      </c>
      <c r="LS41" s="4">
        <v>0</v>
      </c>
      <c r="LT41" s="4">
        <v>0</v>
      </c>
      <c r="LU41" s="4">
        <v>0</v>
      </c>
      <c r="LV41" s="4">
        <v>0</v>
      </c>
      <c r="LW41" s="1">
        <f t="shared" si="13"/>
        <v>0.13333333333333333</v>
      </c>
      <c r="LX41" s="1">
        <f t="shared" si="14"/>
        <v>1.7315416054977323E-3</v>
      </c>
      <c r="LY41" s="1">
        <f t="shared" si="15"/>
        <v>6.6666666666666671E-3</v>
      </c>
      <c r="LZ41" s="4">
        <v>0</v>
      </c>
      <c r="MA41" s="4">
        <v>0</v>
      </c>
      <c r="MB41" s="4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1</v>
      </c>
      <c r="MI41" s="4">
        <v>1</v>
      </c>
      <c r="MJ41" s="4">
        <v>1</v>
      </c>
      <c r="MK41" s="4">
        <v>0</v>
      </c>
      <c r="ML41" s="4">
        <v>0</v>
      </c>
      <c r="MM41" s="4">
        <v>1</v>
      </c>
      <c r="MN41" s="4">
        <v>0</v>
      </c>
      <c r="MO41" s="4">
        <v>1</v>
      </c>
      <c r="MP41" s="4">
        <v>0</v>
      </c>
      <c r="MQ41" s="4">
        <v>0</v>
      </c>
      <c r="MR41" s="4">
        <v>0</v>
      </c>
      <c r="MS41" s="4">
        <v>0</v>
      </c>
      <c r="MT41" s="4">
        <v>0</v>
      </c>
      <c r="MU41" s="4">
        <v>0</v>
      </c>
      <c r="MV41" s="4">
        <v>0</v>
      </c>
      <c r="MW41" s="4">
        <v>0</v>
      </c>
      <c r="MX41" s="4">
        <v>1</v>
      </c>
      <c r="MY41" s="4">
        <v>1</v>
      </c>
      <c r="MZ41" s="4">
        <v>0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0</v>
      </c>
      <c r="NL41" s="4">
        <v>0</v>
      </c>
      <c r="NM41" s="4">
        <v>0</v>
      </c>
      <c r="NN41" s="4">
        <v>0</v>
      </c>
      <c r="NO41" s="4">
        <v>0</v>
      </c>
      <c r="NP41" s="4">
        <v>0</v>
      </c>
      <c r="NQ41" s="4">
        <v>0</v>
      </c>
      <c r="NR41" s="4">
        <v>1</v>
      </c>
      <c r="NS41" s="4">
        <v>0</v>
      </c>
      <c r="NT41" s="4">
        <v>0</v>
      </c>
      <c r="NU41" s="4">
        <v>3</v>
      </c>
      <c r="NV41" s="4">
        <v>0</v>
      </c>
      <c r="NW41" s="4">
        <v>0</v>
      </c>
      <c r="NX41" s="4">
        <v>0</v>
      </c>
      <c r="NY41" s="4">
        <v>0</v>
      </c>
      <c r="NZ41" s="4">
        <v>0</v>
      </c>
      <c r="OA41" s="4">
        <v>0</v>
      </c>
      <c r="OB41" s="4">
        <v>0</v>
      </c>
      <c r="OC41" s="4">
        <v>0</v>
      </c>
      <c r="OD41" s="4">
        <v>0</v>
      </c>
      <c r="OE41" s="4">
        <v>0</v>
      </c>
      <c r="OF41" s="4">
        <v>1</v>
      </c>
      <c r="OG41" s="4">
        <v>1</v>
      </c>
      <c r="OH41" s="4">
        <v>1</v>
      </c>
      <c r="OI41" s="4">
        <v>0</v>
      </c>
      <c r="OJ41" s="4">
        <v>0</v>
      </c>
      <c r="OK41" s="4">
        <v>0</v>
      </c>
      <c r="OL41" s="4">
        <v>0</v>
      </c>
      <c r="OM41" s="4">
        <v>0</v>
      </c>
      <c r="ON41" s="4">
        <v>0</v>
      </c>
      <c r="OO41" s="4">
        <v>1</v>
      </c>
      <c r="OP41" s="4">
        <v>0</v>
      </c>
      <c r="OQ41" s="4">
        <v>0</v>
      </c>
      <c r="OR41" s="4">
        <v>0</v>
      </c>
      <c r="OS41" s="4">
        <v>0</v>
      </c>
      <c r="OT41" s="4">
        <v>1</v>
      </c>
      <c r="OU41" s="4">
        <v>1</v>
      </c>
      <c r="OV41" s="4">
        <v>1</v>
      </c>
      <c r="OW41" s="4">
        <v>1</v>
      </c>
      <c r="OX41" s="4">
        <v>0</v>
      </c>
      <c r="OY41" s="4">
        <v>0</v>
      </c>
      <c r="OZ41" s="4">
        <v>1</v>
      </c>
      <c r="PA41" s="4">
        <v>1</v>
      </c>
      <c r="PB41" s="4">
        <v>0</v>
      </c>
      <c r="PC41" s="4">
        <v>0</v>
      </c>
      <c r="PD41" s="4">
        <v>0</v>
      </c>
      <c r="PE41" s="4">
        <v>2</v>
      </c>
      <c r="PF41" s="4">
        <v>2</v>
      </c>
      <c r="PG41" s="4">
        <v>2</v>
      </c>
      <c r="PH41" s="4">
        <v>0</v>
      </c>
      <c r="PI41" s="4">
        <v>0</v>
      </c>
      <c r="PJ41" s="4">
        <v>1</v>
      </c>
      <c r="PK41" s="4">
        <v>3</v>
      </c>
      <c r="PL41" s="4">
        <v>2</v>
      </c>
      <c r="PM41" s="4">
        <v>1</v>
      </c>
      <c r="PN41" s="4">
        <v>2</v>
      </c>
      <c r="PO41" s="4">
        <v>0</v>
      </c>
      <c r="PP41" s="4">
        <v>2</v>
      </c>
      <c r="PQ41" s="4">
        <v>0</v>
      </c>
      <c r="PR41" s="4">
        <v>4</v>
      </c>
      <c r="PS41" s="4">
        <v>2</v>
      </c>
      <c r="PT41" s="4">
        <v>2</v>
      </c>
      <c r="PU41" s="4">
        <v>0</v>
      </c>
      <c r="PV41" s="4">
        <v>0</v>
      </c>
      <c r="PW41" s="4">
        <v>0</v>
      </c>
      <c r="PX41" s="4">
        <v>0</v>
      </c>
      <c r="PY41" s="4">
        <v>0</v>
      </c>
      <c r="PZ41" s="4">
        <v>1</v>
      </c>
      <c r="QA41" s="4">
        <v>0</v>
      </c>
      <c r="QB41" s="4">
        <v>1</v>
      </c>
      <c r="QC41" s="4">
        <v>1</v>
      </c>
      <c r="QD41" s="4">
        <v>0</v>
      </c>
      <c r="QE41" s="4">
        <v>0</v>
      </c>
      <c r="QF41" s="4">
        <v>0</v>
      </c>
      <c r="QG41" s="4">
        <v>1</v>
      </c>
      <c r="QH41" s="4">
        <v>0</v>
      </c>
      <c r="QI41" s="4">
        <v>0</v>
      </c>
      <c r="QJ41" s="4">
        <v>0</v>
      </c>
      <c r="QK41" s="4">
        <v>0</v>
      </c>
      <c r="QL41" s="4">
        <v>0</v>
      </c>
      <c r="QM41" s="4">
        <v>0</v>
      </c>
      <c r="QN41" s="4">
        <v>0</v>
      </c>
      <c r="QO41" s="4">
        <v>0</v>
      </c>
      <c r="QP41" s="4">
        <v>0</v>
      </c>
      <c r="QQ41" s="4">
        <v>1</v>
      </c>
      <c r="QR41" s="4">
        <v>0</v>
      </c>
      <c r="QS41" s="4">
        <v>0</v>
      </c>
      <c r="QT41" s="4">
        <v>0</v>
      </c>
      <c r="QU41" s="4">
        <v>0</v>
      </c>
      <c r="QV41" s="4">
        <v>0</v>
      </c>
      <c r="QW41" s="4">
        <v>0</v>
      </c>
      <c r="QX41" s="4">
        <v>0</v>
      </c>
      <c r="QY41" s="4">
        <v>0</v>
      </c>
      <c r="QZ41" s="4">
        <v>0</v>
      </c>
      <c r="RA41" s="4">
        <v>0</v>
      </c>
      <c r="RB41" s="1">
        <f t="shared" si="16"/>
        <v>0.38636363636363635</v>
      </c>
      <c r="RC41" s="1">
        <f t="shared" si="17"/>
        <v>5.5888356950025697E-3</v>
      </c>
      <c r="RD41" s="1">
        <f t="shared" si="18"/>
        <v>1.9318181818181818E-2</v>
      </c>
      <c r="RE41" s="4">
        <v>1</v>
      </c>
      <c r="RF41" s="4">
        <v>0</v>
      </c>
      <c r="RG41" s="4">
        <v>0</v>
      </c>
      <c r="RH41" s="4">
        <v>0</v>
      </c>
      <c r="RI41" s="4">
        <v>2</v>
      </c>
      <c r="RJ41" s="4">
        <v>0</v>
      </c>
      <c r="RK41" s="4">
        <v>1</v>
      </c>
      <c r="RL41" s="4">
        <v>1</v>
      </c>
      <c r="RM41" s="4">
        <v>0</v>
      </c>
      <c r="RN41" s="4">
        <v>0</v>
      </c>
      <c r="RO41" s="4">
        <v>2</v>
      </c>
      <c r="RP41" s="4">
        <v>0</v>
      </c>
      <c r="RQ41" s="4">
        <v>0</v>
      </c>
      <c r="RR41" s="4">
        <v>0</v>
      </c>
      <c r="RS41" s="4">
        <v>0</v>
      </c>
      <c r="RT41" s="4">
        <v>0</v>
      </c>
      <c r="RU41" s="4">
        <v>0</v>
      </c>
      <c r="RV41" s="4">
        <v>1</v>
      </c>
      <c r="RW41" s="4">
        <v>1</v>
      </c>
      <c r="RX41" s="4">
        <v>0</v>
      </c>
      <c r="RY41" s="1">
        <f t="shared" si="19"/>
        <v>0.45</v>
      </c>
      <c r="RZ41" s="1">
        <f t="shared" si="20"/>
        <v>3.4316637057662983E-2</v>
      </c>
      <c r="SA41" s="1">
        <f t="shared" si="21"/>
        <v>2.2499999999999999E-2</v>
      </c>
      <c r="SB41" s="4">
        <v>1</v>
      </c>
      <c r="SC41" s="4">
        <v>0</v>
      </c>
      <c r="SD41" s="4">
        <v>1</v>
      </c>
      <c r="SE41" s="4">
        <v>1</v>
      </c>
      <c r="SF41" s="4">
        <v>1</v>
      </c>
      <c r="SG41" s="4">
        <v>11</v>
      </c>
      <c r="SH41" s="4">
        <v>0</v>
      </c>
      <c r="SI41" s="4">
        <v>3</v>
      </c>
      <c r="SJ41" s="4">
        <v>1</v>
      </c>
      <c r="SK41" s="4">
        <v>3</v>
      </c>
      <c r="SL41" s="4">
        <v>0</v>
      </c>
      <c r="SM41" s="4">
        <v>0</v>
      </c>
      <c r="SN41" s="4">
        <v>0</v>
      </c>
      <c r="SO41" s="4">
        <v>0</v>
      </c>
      <c r="SP41" s="4">
        <v>1</v>
      </c>
      <c r="SQ41" s="4">
        <v>0</v>
      </c>
      <c r="SR41" s="4">
        <v>0</v>
      </c>
      <c r="SS41" s="4">
        <v>0</v>
      </c>
      <c r="ST41" s="4">
        <v>2</v>
      </c>
      <c r="SU41" s="4">
        <v>0</v>
      </c>
      <c r="SV41" s="4">
        <v>1</v>
      </c>
      <c r="SW41" s="4">
        <v>3</v>
      </c>
      <c r="SX41" s="4">
        <v>0</v>
      </c>
      <c r="SY41" s="4">
        <v>1</v>
      </c>
      <c r="SZ41" s="4">
        <v>1</v>
      </c>
      <c r="TA41" s="4">
        <v>1</v>
      </c>
      <c r="TB41" s="4">
        <v>1</v>
      </c>
      <c r="TC41" s="4">
        <v>3</v>
      </c>
      <c r="TD41" s="4">
        <v>5</v>
      </c>
      <c r="TE41" s="4">
        <v>12</v>
      </c>
      <c r="TF41" s="4">
        <v>1</v>
      </c>
      <c r="TG41" s="4">
        <v>1</v>
      </c>
      <c r="TH41" s="4">
        <v>1</v>
      </c>
      <c r="TI41" s="4">
        <v>3</v>
      </c>
      <c r="TJ41" s="4">
        <v>1</v>
      </c>
      <c r="TK41" s="4">
        <v>4</v>
      </c>
      <c r="TL41" s="4">
        <v>1</v>
      </c>
      <c r="TM41" s="4">
        <v>0</v>
      </c>
      <c r="TN41" s="4">
        <v>0</v>
      </c>
      <c r="TO41" s="4">
        <v>2</v>
      </c>
      <c r="TP41" s="4">
        <v>0</v>
      </c>
      <c r="TQ41" s="4">
        <v>0</v>
      </c>
      <c r="TR41" s="4">
        <v>0</v>
      </c>
      <c r="TS41" s="4">
        <v>1</v>
      </c>
      <c r="TT41" s="4">
        <v>1</v>
      </c>
      <c r="TU41" s="4">
        <v>3</v>
      </c>
      <c r="TV41" s="4">
        <v>2</v>
      </c>
      <c r="TW41" s="4">
        <v>2</v>
      </c>
      <c r="TX41" s="4">
        <v>0</v>
      </c>
      <c r="TY41" s="4">
        <v>0</v>
      </c>
      <c r="TZ41" s="4">
        <v>3</v>
      </c>
      <c r="UA41" s="4">
        <v>2</v>
      </c>
      <c r="UB41" s="4">
        <v>0</v>
      </c>
      <c r="UC41" s="4">
        <v>0</v>
      </c>
      <c r="UD41" s="4">
        <v>1</v>
      </c>
      <c r="UE41" s="4">
        <v>3</v>
      </c>
      <c r="UF41" s="4">
        <v>1</v>
      </c>
      <c r="UG41" s="4">
        <v>0</v>
      </c>
      <c r="UH41" s="4">
        <v>1</v>
      </c>
      <c r="UI41" s="4">
        <v>0</v>
      </c>
      <c r="UJ41" s="4">
        <v>0</v>
      </c>
      <c r="UK41" s="4">
        <v>0</v>
      </c>
      <c r="UL41" s="4">
        <v>0</v>
      </c>
      <c r="UM41" s="4">
        <v>1</v>
      </c>
      <c r="UN41" s="4">
        <v>1</v>
      </c>
      <c r="UO41" s="4">
        <v>0</v>
      </c>
      <c r="UP41" s="4">
        <v>1</v>
      </c>
      <c r="UQ41" s="4">
        <v>0</v>
      </c>
      <c r="UR41" s="4">
        <v>0</v>
      </c>
      <c r="US41" s="4">
        <v>0</v>
      </c>
      <c r="UT41" s="4">
        <v>1</v>
      </c>
      <c r="UU41" s="4">
        <v>0</v>
      </c>
      <c r="UV41" s="4">
        <v>0</v>
      </c>
      <c r="UW41" s="4">
        <v>0</v>
      </c>
      <c r="UX41" s="4">
        <v>1</v>
      </c>
      <c r="UY41" s="4">
        <v>2</v>
      </c>
      <c r="UZ41" s="4">
        <v>0</v>
      </c>
      <c r="VA41" s="4">
        <v>2</v>
      </c>
      <c r="VB41" s="4">
        <v>2</v>
      </c>
      <c r="VC41" s="4">
        <v>1</v>
      </c>
      <c r="VD41" s="4">
        <v>2</v>
      </c>
      <c r="VE41" s="4">
        <v>3</v>
      </c>
      <c r="VF41" s="4">
        <v>0</v>
      </c>
      <c r="VG41" s="4">
        <v>0</v>
      </c>
      <c r="VH41" s="4">
        <v>0</v>
      </c>
      <c r="VI41" s="4">
        <v>0</v>
      </c>
      <c r="VJ41" s="4">
        <v>3</v>
      </c>
      <c r="VK41" s="4">
        <v>4</v>
      </c>
      <c r="VL41" s="4">
        <v>1</v>
      </c>
      <c r="VM41" s="4">
        <v>0</v>
      </c>
      <c r="VN41" s="4">
        <v>0</v>
      </c>
      <c r="VO41" s="4">
        <v>2</v>
      </c>
      <c r="VP41" s="4">
        <v>0</v>
      </c>
      <c r="VQ41" s="4">
        <v>0</v>
      </c>
      <c r="VR41" s="4">
        <v>0</v>
      </c>
      <c r="VS41" s="4">
        <v>0</v>
      </c>
      <c r="VT41" s="4">
        <v>0</v>
      </c>
      <c r="VU41" s="4">
        <v>0</v>
      </c>
      <c r="VV41" s="4">
        <v>0</v>
      </c>
      <c r="VW41" s="4">
        <v>0</v>
      </c>
      <c r="VX41" s="4">
        <v>5</v>
      </c>
      <c r="VY41" s="4">
        <v>3</v>
      </c>
      <c r="VZ41" s="4">
        <v>0</v>
      </c>
      <c r="WA41" s="4">
        <v>0</v>
      </c>
      <c r="WB41" s="4">
        <v>0</v>
      </c>
      <c r="WC41" s="4">
        <v>0</v>
      </c>
      <c r="WD41" s="4">
        <v>1</v>
      </c>
      <c r="WE41" s="4">
        <v>2</v>
      </c>
      <c r="WF41" s="4">
        <v>2</v>
      </c>
      <c r="WG41" s="4">
        <v>2</v>
      </c>
      <c r="WH41" s="4">
        <v>1</v>
      </c>
      <c r="WI41" s="4">
        <v>2</v>
      </c>
      <c r="WJ41" s="4">
        <v>0</v>
      </c>
      <c r="WK41" s="4">
        <v>0</v>
      </c>
      <c r="WL41" s="4">
        <v>2</v>
      </c>
      <c r="WM41" s="4">
        <v>6</v>
      </c>
      <c r="WN41" s="4">
        <v>1</v>
      </c>
      <c r="WO41" s="4">
        <v>0</v>
      </c>
      <c r="WP41" s="4">
        <v>0</v>
      </c>
      <c r="WQ41" s="4">
        <v>0</v>
      </c>
      <c r="WR41" s="4">
        <v>0</v>
      </c>
      <c r="WS41" s="4">
        <v>1</v>
      </c>
      <c r="WT41" s="4">
        <v>0</v>
      </c>
      <c r="WU41" s="4">
        <v>4</v>
      </c>
      <c r="WV41" s="4">
        <v>4</v>
      </c>
      <c r="WW41" s="4">
        <v>0</v>
      </c>
      <c r="WX41" s="4">
        <v>4</v>
      </c>
      <c r="WY41" s="4">
        <v>4</v>
      </c>
      <c r="WZ41" s="4">
        <v>4</v>
      </c>
      <c r="XA41" s="4">
        <v>1</v>
      </c>
      <c r="XB41" s="1">
        <f t="shared" si="22"/>
        <v>1.2538461538461538</v>
      </c>
      <c r="XC41" s="1">
        <f t="shared" si="23"/>
        <v>1.4377007751099622E-2</v>
      </c>
      <c r="XD41" s="1">
        <f t="shared" si="24"/>
        <v>6.2692307692307686E-2</v>
      </c>
      <c r="XE41" s="4">
        <v>256</v>
      </c>
    </row>
    <row r="42" spans="1:629">
      <c r="A42" s="3" t="s">
        <v>654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1">
        <f t="shared" si="0"/>
        <v>0</v>
      </c>
      <c r="BG42" s="1">
        <f t="shared" si="1"/>
        <v>0</v>
      </c>
      <c r="BH42" s="1">
        <f t="shared" si="2"/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1">
        <f t="shared" si="3"/>
        <v>0</v>
      </c>
      <c r="BU42" s="1">
        <f t="shared" si="4"/>
        <v>0</v>
      </c>
      <c r="BV42" s="1">
        <f t="shared" si="5"/>
        <v>0</v>
      </c>
      <c r="BW42" s="4">
        <v>0</v>
      </c>
      <c r="BX42" s="4">
        <v>0</v>
      </c>
      <c r="BY42" s="4">
        <v>0</v>
      </c>
      <c r="BZ42" s="4">
        <v>0</v>
      </c>
      <c r="CA42" s="1">
        <f t="shared" si="6"/>
        <v>0</v>
      </c>
      <c r="CB42" s="1">
        <f t="shared" si="7"/>
        <v>0</v>
      </c>
      <c r="CC42" s="1">
        <f t="shared" si="8"/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1">
        <f t="shared" si="9"/>
        <v>0</v>
      </c>
      <c r="CZ42" s="1">
        <f t="shared" si="10"/>
        <v>0</v>
      </c>
      <c r="DA42" s="1">
        <f t="shared" si="11"/>
        <v>0</v>
      </c>
      <c r="DB42" s="4">
        <v>0</v>
      </c>
      <c r="DC42" s="5" t="s">
        <v>614</v>
      </c>
      <c r="DD42" s="5" t="s">
        <v>614</v>
      </c>
      <c r="DE42" s="1">
        <f t="shared" si="12"/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2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0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>
        <v>0</v>
      </c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4">
        <v>0</v>
      </c>
      <c r="IK42" s="4">
        <v>0</v>
      </c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4">
        <v>0</v>
      </c>
      <c r="JU42" s="4">
        <v>0</v>
      </c>
      <c r="JV42" s="4">
        <v>0</v>
      </c>
      <c r="JW42" s="4">
        <v>0</v>
      </c>
      <c r="JX42" s="4">
        <v>0</v>
      </c>
      <c r="JY42" s="4">
        <v>0</v>
      </c>
      <c r="JZ42" s="4">
        <v>0</v>
      </c>
      <c r="KA42" s="4">
        <v>0</v>
      </c>
      <c r="KB42" s="4">
        <v>0</v>
      </c>
      <c r="KC42" s="4">
        <v>0</v>
      </c>
      <c r="KD42" s="4">
        <v>0</v>
      </c>
      <c r="KE42" s="4">
        <v>0</v>
      </c>
      <c r="KF42" s="4">
        <v>0</v>
      </c>
      <c r="KG42" s="4">
        <v>0</v>
      </c>
      <c r="KH42" s="4">
        <v>0</v>
      </c>
      <c r="KI42" s="4">
        <v>0</v>
      </c>
      <c r="KJ42" s="4">
        <v>0</v>
      </c>
      <c r="KK42" s="4">
        <v>0</v>
      </c>
      <c r="KL42" s="4">
        <v>0</v>
      </c>
      <c r="KM42" s="4">
        <v>0</v>
      </c>
      <c r="KN42" s="4">
        <v>0</v>
      </c>
      <c r="KO42" s="4">
        <v>0</v>
      </c>
      <c r="KP42" s="4">
        <v>0</v>
      </c>
      <c r="KQ42" s="4">
        <v>0</v>
      </c>
      <c r="KR42" s="4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4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4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1">
        <f t="shared" si="13"/>
        <v>8.8888888888888889E-3</v>
      </c>
      <c r="LX42" s="1">
        <f t="shared" si="14"/>
        <v>5.9259259259259258E-4</v>
      </c>
      <c r="LY42" s="1">
        <f t="shared" si="15"/>
        <v>4.4444444444444447E-4</v>
      </c>
      <c r="LZ42" s="4">
        <v>0</v>
      </c>
      <c r="MA42" s="4">
        <v>0</v>
      </c>
      <c r="MB42" s="4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0</v>
      </c>
      <c r="MI42" s="4">
        <v>0</v>
      </c>
      <c r="MJ42" s="4">
        <v>0</v>
      </c>
      <c r="MK42" s="4">
        <v>0</v>
      </c>
      <c r="ML42" s="4">
        <v>0</v>
      </c>
      <c r="MM42" s="4">
        <v>0</v>
      </c>
      <c r="MN42" s="4">
        <v>0</v>
      </c>
      <c r="MO42" s="4">
        <v>0</v>
      </c>
      <c r="MP42" s="4">
        <v>0</v>
      </c>
      <c r="MQ42" s="4">
        <v>0</v>
      </c>
      <c r="MR42" s="4">
        <v>0</v>
      </c>
      <c r="MS42" s="4">
        <v>0</v>
      </c>
      <c r="MT42" s="4">
        <v>0</v>
      </c>
      <c r="MU42" s="4">
        <v>0</v>
      </c>
      <c r="MV42" s="4">
        <v>0</v>
      </c>
      <c r="MW42" s="4">
        <v>0</v>
      </c>
      <c r="MX42" s="4">
        <v>0</v>
      </c>
      <c r="MY42" s="4">
        <v>0</v>
      </c>
      <c r="MZ42" s="4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4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0</v>
      </c>
      <c r="NS42" s="4">
        <v>0</v>
      </c>
      <c r="NT42" s="4">
        <v>0</v>
      </c>
      <c r="NU42" s="4">
        <v>0</v>
      </c>
      <c r="NV42" s="4">
        <v>0</v>
      </c>
      <c r="NW42" s="4">
        <v>0</v>
      </c>
      <c r="NX42" s="4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0</v>
      </c>
      <c r="OG42" s="4">
        <v>0</v>
      </c>
      <c r="OH42" s="4">
        <v>0</v>
      </c>
      <c r="OI42" s="4">
        <v>0</v>
      </c>
      <c r="OJ42" s="4">
        <v>0</v>
      </c>
      <c r="OK42" s="4">
        <v>0</v>
      </c>
      <c r="OL42" s="4">
        <v>0</v>
      </c>
      <c r="OM42" s="4">
        <v>0</v>
      </c>
      <c r="ON42" s="4">
        <v>0</v>
      </c>
      <c r="OO42" s="4">
        <v>0</v>
      </c>
      <c r="OP42" s="4">
        <v>0</v>
      </c>
      <c r="OQ42" s="4">
        <v>0</v>
      </c>
      <c r="OR42" s="4">
        <v>0</v>
      </c>
      <c r="OS42" s="4">
        <v>0</v>
      </c>
      <c r="OT42" s="4">
        <v>0</v>
      </c>
      <c r="OU42" s="4">
        <v>0</v>
      </c>
      <c r="OV42" s="4">
        <v>0</v>
      </c>
      <c r="OW42" s="4">
        <v>0</v>
      </c>
      <c r="OX42" s="4">
        <v>0</v>
      </c>
      <c r="OY42" s="4">
        <v>0</v>
      </c>
      <c r="OZ42" s="4">
        <v>0</v>
      </c>
      <c r="PA42" s="4">
        <v>0</v>
      </c>
      <c r="PB42" s="4">
        <v>0</v>
      </c>
      <c r="PC42" s="4">
        <v>0</v>
      </c>
      <c r="PD42" s="4">
        <v>0</v>
      </c>
      <c r="PE42" s="4">
        <v>0</v>
      </c>
      <c r="PF42" s="4">
        <v>0</v>
      </c>
      <c r="PG42" s="4">
        <v>0</v>
      </c>
      <c r="PH42" s="4">
        <v>0</v>
      </c>
      <c r="PI42" s="4">
        <v>0</v>
      </c>
      <c r="PJ42" s="4">
        <v>0</v>
      </c>
      <c r="PK42" s="4">
        <v>0</v>
      </c>
      <c r="PL42" s="4">
        <v>0</v>
      </c>
      <c r="PM42" s="4">
        <v>0</v>
      </c>
      <c r="PN42" s="4">
        <v>0</v>
      </c>
      <c r="PO42" s="4">
        <v>0</v>
      </c>
      <c r="PP42" s="4">
        <v>0</v>
      </c>
      <c r="PQ42" s="4">
        <v>0</v>
      </c>
      <c r="PR42" s="4">
        <v>0</v>
      </c>
      <c r="PS42" s="4">
        <v>0</v>
      </c>
      <c r="PT42" s="4">
        <v>0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0</v>
      </c>
      <c r="QA42" s="4">
        <v>0</v>
      </c>
      <c r="QB42" s="4">
        <v>0</v>
      </c>
      <c r="QC42" s="4">
        <v>0</v>
      </c>
      <c r="QD42" s="4">
        <v>0</v>
      </c>
      <c r="QE42" s="4">
        <v>0</v>
      </c>
      <c r="QF42" s="4">
        <v>0</v>
      </c>
      <c r="QG42" s="4">
        <v>0</v>
      </c>
      <c r="QH42" s="4">
        <v>0</v>
      </c>
      <c r="QI42" s="4">
        <v>0</v>
      </c>
      <c r="QJ42" s="4">
        <v>0</v>
      </c>
      <c r="QK42" s="4">
        <v>0</v>
      </c>
      <c r="QL42" s="4">
        <v>0</v>
      </c>
      <c r="QM42" s="4">
        <v>0</v>
      </c>
      <c r="QN42" s="4">
        <v>0</v>
      </c>
      <c r="QO42" s="4">
        <v>0</v>
      </c>
      <c r="QP42" s="4">
        <v>0</v>
      </c>
      <c r="QQ42" s="4">
        <v>0</v>
      </c>
      <c r="QR42" s="4">
        <v>0</v>
      </c>
      <c r="QS42" s="4">
        <v>0</v>
      </c>
      <c r="QT42" s="4">
        <v>0</v>
      </c>
      <c r="QU42" s="4">
        <v>0</v>
      </c>
      <c r="QV42" s="4">
        <v>0</v>
      </c>
      <c r="QW42" s="4">
        <v>0</v>
      </c>
      <c r="QX42" s="4">
        <v>0</v>
      </c>
      <c r="QY42" s="4">
        <v>0</v>
      </c>
      <c r="QZ42" s="4">
        <v>0</v>
      </c>
      <c r="RA42" s="4">
        <v>0</v>
      </c>
      <c r="RB42" s="1">
        <f t="shared" si="16"/>
        <v>0</v>
      </c>
      <c r="RC42" s="1">
        <f t="shared" si="17"/>
        <v>0</v>
      </c>
      <c r="RD42" s="1">
        <f t="shared" si="18"/>
        <v>0</v>
      </c>
      <c r="RE42" s="4">
        <v>0</v>
      </c>
      <c r="RF42" s="4">
        <v>0</v>
      </c>
      <c r="RG42" s="4">
        <v>0</v>
      </c>
      <c r="RH42" s="4">
        <v>0</v>
      </c>
      <c r="RI42" s="4">
        <v>0</v>
      </c>
      <c r="RJ42" s="4">
        <v>0</v>
      </c>
      <c r="RK42" s="4">
        <v>0</v>
      </c>
      <c r="RL42" s="4">
        <v>0</v>
      </c>
      <c r="RM42" s="4">
        <v>0</v>
      </c>
      <c r="RN42" s="4">
        <v>0</v>
      </c>
      <c r="RO42" s="4">
        <v>0</v>
      </c>
      <c r="RP42" s="4">
        <v>0</v>
      </c>
      <c r="RQ42" s="4">
        <v>0</v>
      </c>
      <c r="RR42" s="4">
        <v>0</v>
      </c>
      <c r="RS42" s="4">
        <v>0</v>
      </c>
      <c r="RT42" s="4">
        <v>0</v>
      </c>
      <c r="RU42" s="4">
        <v>0</v>
      </c>
      <c r="RV42" s="4">
        <v>0</v>
      </c>
      <c r="RW42" s="4">
        <v>0</v>
      </c>
      <c r="RX42" s="4">
        <v>0</v>
      </c>
      <c r="RY42" s="1">
        <f t="shared" si="19"/>
        <v>0</v>
      </c>
      <c r="RZ42" s="1">
        <f t="shared" si="20"/>
        <v>0</v>
      </c>
      <c r="SA42" s="1">
        <f t="shared" si="21"/>
        <v>0</v>
      </c>
      <c r="SB42" s="4">
        <v>0</v>
      </c>
      <c r="SC42" s="4">
        <v>0</v>
      </c>
      <c r="SD42" s="4">
        <v>0</v>
      </c>
      <c r="SE42" s="4">
        <v>0</v>
      </c>
      <c r="SF42" s="4">
        <v>0</v>
      </c>
      <c r="SG42" s="4">
        <v>0</v>
      </c>
      <c r="SH42" s="4">
        <v>0</v>
      </c>
      <c r="SI42" s="4">
        <v>0</v>
      </c>
      <c r="SJ42" s="4">
        <v>0</v>
      </c>
      <c r="SK42" s="4">
        <v>0</v>
      </c>
      <c r="SL42" s="4">
        <v>0</v>
      </c>
      <c r="SM42" s="4">
        <v>0</v>
      </c>
      <c r="SN42" s="4">
        <v>0</v>
      </c>
      <c r="SO42" s="4">
        <v>0</v>
      </c>
      <c r="SP42" s="4">
        <v>0</v>
      </c>
      <c r="SQ42" s="4">
        <v>0</v>
      </c>
      <c r="SR42" s="4">
        <v>0</v>
      </c>
      <c r="SS42" s="4">
        <v>0</v>
      </c>
      <c r="ST42" s="4">
        <v>0</v>
      </c>
      <c r="SU42" s="4">
        <v>0</v>
      </c>
      <c r="SV42" s="4">
        <v>0</v>
      </c>
      <c r="SW42" s="4">
        <v>0</v>
      </c>
      <c r="SX42" s="4">
        <v>0</v>
      </c>
      <c r="SY42" s="4">
        <v>0</v>
      </c>
      <c r="SZ42" s="4">
        <v>0</v>
      </c>
      <c r="TA42" s="4">
        <v>0</v>
      </c>
      <c r="TB42" s="4">
        <v>0</v>
      </c>
      <c r="TC42" s="4">
        <v>0</v>
      </c>
      <c r="TD42" s="4">
        <v>0</v>
      </c>
      <c r="TE42" s="4">
        <v>0</v>
      </c>
      <c r="TF42" s="4">
        <v>0</v>
      </c>
      <c r="TG42" s="4">
        <v>0</v>
      </c>
      <c r="TH42" s="4">
        <v>0</v>
      </c>
      <c r="TI42" s="4">
        <v>0</v>
      </c>
      <c r="TJ42" s="4">
        <v>0</v>
      </c>
      <c r="TK42" s="4">
        <v>0</v>
      </c>
      <c r="TL42" s="4">
        <v>0</v>
      </c>
      <c r="TM42" s="4">
        <v>0</v>
      </c>
      <c r="TN42" s="4">
        <v>0</v>
      </c>
      <c r="TO42" s="4">
        <v>0</v>
      </c>
      <c r="TP42" s="4">
        <v>0</v>
      </c>
      <c r="TQ42" s="4">
        <v>0</v>
      </c>
      <c r="TR42" s="4">
        <v>0</v>
      </c>
      <c r="TS42" s="4">
        <v>0</v>
      </c>
      <c r="TT42" s="4">
        <v>0</v>
      </c>
      <c r="TU42" s="4">
        <v>0</v>
      </c>
      <c r="TV42" s="4">
        <v>0</v>
      </c>
      <c r="TW42" s="4">
        <v>0</v>
      </c>
      <c r="TX42" s="4">
        <v>0</v>
      </c>
      <c r="TY42" s="4">
        <v>0</v>
      </c>
      <c r="TZ42" s="4">
        <v>0</v>
      </c>
      <c r="UA42" s="4">
        <v>0</v>
      </c>
      <c r="UB42" s="4">
        <v>0</v>
      </c>
      <c r="UC42" s="4">
        <v>0</v>
      </c>
      <c r="UD42" s="4">
        <v>0</v>
      </c>
      <c r="UE42" s="4">
        <v>0</v>
      </c>
      <c r="UF42" s="4">
        <v>0</v>
      </c>
      <c r="UG42" s="4">
        <v>0</v>
      </c>
      <c r="UH42" s="4">
        <v>0</v>
      </c>
      <c r="UI42" s="4">
        <v>0</v>
      </c>
      <c r="UJ42" s="4">
        <v>0</v>
      </c>
      <c r="UK42" s="4">
        <v>0</v>
      </c>
      <c r="UL42" s="4">
        <v>0</v>
      </c>
      <c r="UM42" s="4">
        <v>0</v>
      </c>
      <c r="UN42" s="4">
        <v>0</v>
      </c>
      <c r="UO42" s="4">
        <v>0</v>
      </c>
      <c r="UP42" s="4">
        <v>0</v>
      </c>
      <c r="UQ42" s="4">
        <v>0</v>
      </c>
      <c r="UR42" s="4">
        <v>0</v>
      </c>
      <c r="US42" s="4">
        <v>0</v>
      </c>
      <c r="UT42" s="4">
        <v>0</v>
      </c>
      <c r="UU42" s="4">
        <v>0</v>
      </c>
      <c r="UV42" s="4">
        <v>0</v>
      </c>
      <c r="UW42" s="4">
        <v>0</v>
      </c>
      <c r="UX42" s="4">
        <v>0</v>
      </c>
      <c r="UY42" s="4">
        <v>0</v>
      </c>
      <c r="UZ42" s="4">
        <v>0</v>
      </c>
      <c r="VA42" s="4">
        <v>0</v>
      </c>
      <c r="VB42" s="4">
        <v>0</v>
      </c>
      <c r="VC42" s="4">
        <v>0</v>
      </c>
      <c r="VD42" s="4">
        <v>0</v>
      </c>
      <c r="VE42" s="4">
        <v>0</v>
      </c>
      <c r="VF42" s="4">
        <v>0</v>
      </c>
      <c r="VG42" s="4">
        <v>0</v>
      </c>
      <c r="VH42" s="4">
        <v>0</v>
      </c>
      <c r="VI42" s="4">
        <v>0</v>
      </c>
      <c r="VJ42" s="4">
        <v>0</v>
      </c>
      <c r="VK42" s="4">
        <v>0</v>
      </c>
      <c r="VL42" s="4">
        <v>0</v>
      </c>
      <c r="VM42" s="4">
        <v>0</v>
      </c>
      <c r="VN42" s="4">
        <v>0</v>
      </c>
      <c r="VO42" s="4">
        <v>0</v>
      </c>
      <c r="VP42" s="4">
        <v>0</v>
      </c>
      <c r="VQ42" s="4">
        <v>0</v>
      </c>
      <c r="VR42" s="4">
        <v>0</v>
      </c>
      <c r="VS42" s="4">
        <v>0</v>
      </c>
      <c r="VT42" s="4">
        <v>0</v>
      </c>
      <c r="VU42" s="4">
        <v>0</v>
      </c>
      <c r="VV42" s="4">
        <v>0</v>
      </c>
      <c r="VW42" s="4">
        <v>0</v>
      </c>
      <c r="VX42" s="4">
        <v>0</v>
      </c>
      <c r="VY42" s="4">
        <v>0</v>
      </c>
      <c r="VZ42" s="4">
        <v>0</v>
      </c>
      <c r="WA42" s="4">
        <v>0</v>
      </c>
      <c r="WB42" s="4">
        <v>0</v>
      </c>
      <c r="WC42" s="4">
        <v>0</v>
      </c>
      <c r="WD42" s="4">
        <v>0</v>
      </c>
      <c r="WE42" s="4">
        <v>0</v>
      </c>
      <c r="WF42" s="4">
        <v>0</v>
      </c>
      <c r="WG42" s="4">
        <v>0</v>
      </c>
      <c r="WH42" s="4">
        <v>0</v>
      </c>
      <c r="WI42" s="4">
        <v>0</v>
      </c>
      <c r="WJ42" s="4">
        <v>0</v>
      </c>
      <c r="WK42" s="4">
        <v>0</v>
      </c>
      <c r="WL42" s="4">
        <v>0</v>
      </c>
      <c r="WM42" s="4">
        <v>0</v>
      </c>
      <c r="WN42" s="4">
        <v>0</v>
      </c>
      <c r="WO42" s="4">
        <v>0</v>
      </c>
      <c r="WP42" s="4">
        <v>0</v>
      </c>
      <c r="WQ42" s="4">
        <v>0</v>
      </c>
      <c r="WR42" s="4">
        <v>0</v>
      </c>
      <c r="WS42" s="4">
        <v>0</v>
      </c>
      <c r="WT42" s="4">
        <v>0</v>
      </c>
      <c r="WU42" s="4">
        <v>0</v>
      </c>
      <c r="WV42" s="4">
        <v>0</v>
      </c>
      <c r="WW42" s="4">
        <v>0</v>
      </c>
      <c r="WX42" s="4">
        <v>0</v>
      </c>
      <c r="WY42" s="4">
        <v>0</v>
      </c>
      <c r="WZ42" s="4">
        <v>0</v>
      </c>
      <c r="XA42" s="4">
        <v>0</v>
      </c>
      <c r="XB42" s="1">
        <f t="shared" si="22"/>
        <v>0</v>
      </c>
      <c r="XC42" s="1">
        <f t="shared" si="23"/>
        <v>0</v>
      </c>
      <c r="XD42" s="1">
        <f t="shared" si="24"/>
        <v>0</v>
      </c>
      <c r="XE42" s="4">
        <v>2</v>
      </c>
    </row>
    <row r="43" spans="1:629">
      <c r="A43" s="3" t="s">
        <v>655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1">
        <f t="shared" si="0"/>
        <v>0</v>
      </c>
      <c r="BG43" s="1">
        <f t="shared" si="1"/>
        <v>0</v>
      </c>
      <c r="BH43" s="1">
        <f t="shared" si="2"/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1">
        <f t="shared" si="3"/>
        <v>0</v>
      </c>
      <c r="BU43" s="1">
        <f t="shared" si="4"/>
        <v>0</v>
      </c>
      <c r="BV43" s="1">
        <f t="shared" si="5"/>
        <v>0</v>
      </c>
      <c r="BW43" s="4">
        <v>0</v>
      </c>
      <c r="BX43" s="4">
        <v>0</v>
      </c>
      <c r="BY43" s="4">
        <v>0</v>
      </c>
      <c r="BZ43" s="4">
        <v>0</v>
      </c>
      <c r="CA43" s="1">
        <f t="shared" si="6"/>
        <v>0</v>
      </c>
      <c r="CB43" s="1">
        <f t="shared" si="7"/>
        <v>0</v>
      </c>
      <c r="CC43" s="1">
        <f t="shared" si="8"/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1">
        <f t="shared" si="9"/>
        <v>0</v>
      </c>
      <c r="CZ43" s="1">
        <f t="shared" si="10"/>
        <v>0</v>
      </c>
      <c r="DA43" s="1">
        <f t="shared" si="11"/>
        <v>0</v>
      </c>
      <c r="DB43" s="4">
        <v>0</v>
      </c>
      <c r="DC43" s="5" t="s">
        <v>614</v>
      </c>
      <c r="DD43" s="5" t="s">
        <v>614</v>
      </c>
      <c r="DE43" s="1">
        <f t="shared" si="12"/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4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0</v>
      </c>
      <c r="HA43" s="4">
        <v>0</v>
      </c>
      <c r="HB43" s="4">
        <v>0</v>
      </c>
      <c r="HC43" s="4">
        <v>1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4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4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4">
        <v>0</v>
      </c>
      <c r="IK43" s="4">
        <v>0</v>
      </c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4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4">
        <v>0</v>
      </c>
      <c r="JU43" s="4">
        <v>0</v>
      </c>
      <c r="JV43" s="4">
        <v>0</v>
      </c>
      <c r="JW43" s="4">
        <v>0</v>
      </c>
      <c r="JX43" s="4">
        <v>0</v>
      </c>
      <c r="JY43" s="4">
        <v>0</v>
      </c>
      <c r="JZ43" s="4">
        <v>0</v>
      </c>
      <c r="KA43" s="4">
        <v>0</v>
      </c>
      <c r="KB43" s="4">
        <v>0</v>
      </c>
      <c r="KC43" s="4">
        <v>0</v>
      </c>
      <c r="KD43" s="4">
        <v>0</v>
      </c>
      <c r="KE43" s="4">
        <v>0</v>
      </c>
      <c r="KF43" s="4">
        <v>0</v>
      </c>
      <c r="KG43" s="4">
        <v>0</v>
      </c>
      <c r="KH43" s="4">
        <v>0</v>
      </c>
      <c r="KI43" s="4">
        <v>0</v>
      </c>
      <c r="KJ43" s="4">
        <v>0</v>
      </c>
      <c r="KK43" s="4">
        <v>0</v>
      </c>
      <c r="KL43" s="4">
        <v>0</v>
      </c>
      <c r="KM43" s="4">
        <v>0</v>
      </c>
      <c r="KN43" s="4">
        <v>0</v>
      </c>
      <c r="KO43" s="4">
        <v>0</v>
      </c>
      <c r="KP43" s="4">
        <v>0</v>
      </c>
      <c r="KQ43" s="4">
        <v>0</v>
      </c>
      <c r="KR43" s="4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4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4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1">
        <f t="shared" si="13"/>
        <v>4.4444444444444444E-3</v>
      </c>
      <c r="LX43" s="1">
        <f t="shared" si="14"/>
        <v>2.9629629629629629E-4</v>
      </c>
      <c r="LY43" s="1">
        <f t="shared" si="15"/>
        <v>2.2222222222222223E-4</v>
      </c>
      <c r="LZ43" s="4">
        <v>0</v>
      </c>
      <c r="MA43" s="4">
        <v>0</v>
      </c>
      <c r="MB43" s="4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4">
        <v>0</v>
      </c>
      <c r="MO43" s="4">
        <v>0</v>
      </c>
      <c r="MP43" s="4">
        <v>0</v>
      </c>
      <c r="MQ43" s="4">
        <v>0</v>
      </c>
      <c r="MR43" s="4">
        <v>0</v>
      </c>
      <c r="MS43" s="4">
        <v>0</v>
      </c>
      <c r="MT43" s="4">
        <v>0</v>
      </c>
      <c r="MU43" s="4">
        <v>0</v>
      </c>
      <c r="MV43" s="4">
        <v>0</v>
      </c>
      <c r="MW43" s="4">
        <v>0</v>
      </c>
      <c r="MX43" s="4">
        <v>0</v>
      </c>
      <c r="MY43" s="4">
        <v>0</v>
      </c>
      <c r="MZ43" s="4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4">
        <v>0</v>
      </c>
      <c r="NM43" s="4">
        <v>0</v>
      </c>
      <c r="NN43" s="4">
        <v>0</v>
      </c>
      <c r="NO43" s="4">
        <v>0</v>
      </c>
      <c r="NP43" s="4">
        <v>0</v>
      </c>
      <c r="NQ43" s="4">
        <v>0</v>
      </c>
      <c r="NR43" s="4">
        <v>0</v>
      </c>
      <c r="NS43" s="4">
        <v>0</v>
      </c>
      <c r="NT43" s="4">
        <v>0</v>
      </c>
      <c r="NU43" s="4">
        <v>0</v>
      </c>
      <c r="NV43" s="4">
        <v>0</v>
      </c>
      <c r="NW43" s="4">
        <v>0</v>
      </c>
      <c r="NX43" s="4">
        <v>0</v>
      </c>
      <c r="NY43" s="4">
        <v>0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0</v>
      </c>
      <c r="OH43" s="4">
        <v>0</v>
      </c>
      <c r="OI43" s="4">
        <v>0</v>
      </c>
      <c r="OJ43" s="4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4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4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4">
        <v>0</v>
      </c>
      <c r="PU43" s="4">
        <v>0</v>
      </c>
      <c r="PV43" s="4">
        <v>0</v>
      </c>
      <c r="PW43" s="4">
        <v>0</v>
      </c>
      <c r="PX43" s="4">
        <v>0</v>
      </c>
      <c r="PY43" s="4">
        <v>0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4">
        <v>0</v>
      </c>
      <c r="QF43" s="4">
        <v>0</v>
      </c>
      <c r="QG43" s="4">
        <v>0</v>
      </c>
      <c r="QH43" s="4">
        <v>0</v>
      </c>
      <c r="QI43" s="4">
        <v>0</v>
      </c>
      <c r="QJ43" s="4">
        <v>0</v>
      </c>
      <c r="QK43" s="4">
        <v>0</v>
      </c>
      <c r="QL43" s="4">
        <v>0</v>
      </c>
      <c r="QM43" s="4">
        <v>0</v>
      </c>
      <c r="QN43" s="4">
        <v>0</v>
      </c>
      <c r="QO43" s="4">
        <v>0</v>
      </c>
      <c r="QP43" s="4">
        <v>0</v>
      </c>
      <c r="QQ43" s="4">
        <v>0</v>
      </c>
      <c r="QR43" s="4">
        <v>0</v>
      </c>
      <c r="QS43" s="4">
        <v>0</v>
      </c>
      <c r="QT43" s="4">
        <v>0</v>
      </c>
      <c r="QU43" s="4">
        <v>0</v>
      </c>
      <c r="QV43" s="4">
        <v>0</v>
      </c>
      <c r="QW43" s="4">
        <v>0</v>
      </c>
      <c r="QX43" s="4">
        <v>0</v>
      </c>
      <c r="QY43" s="4">
        <v>0</v>
      </c>
      <c r="QZ43" s="4">
        <v>0</v>
      </c>
      <c r="RA43" s="4">
        <v>0</v>
      </c>
      <c r="RB43" s="1">
        <f t="shared" si="16"/>
        <v>0</v>
      </c>
      <c r="RC43" s="1">
        <f t="shared" si="17"/>
        <v>0</v>
      </c>
      <c r="RD43" s="1">
        <f t="shared" si="18"/>
        <v>0</v>
      </c>
      <c r="RE43" s="4">
        <v>0</v>
      </c>
      <c r="RF43" s="4">
        <v>0</v>
      </c>
      <c r="RG43" s="4">
        <v>0</v>
      </c>
      <c r="RH43" s="4">
        <v>0</v>
      </c>
      <c r="RI43" s="4">
        <v>0</v>
      </c>
      <c r="RJ43" s="4">
        <v>0</v>
      </c>
      <c r="RK43" s="4">
        <v>0</v>
      </c>
      <c r="RL43" s="4">
        <v>0</v>
      </c>
      <c r="RM43" s="4">
        <v>0</v>
      </c>
      <c r="RN43" s="4">
        <v>0</v>
      </c>
      <c r="RO43" s="4">
        <v>0</v>
      </c>
      <c r="RP43" s="4">
        <v>0</v>
      </c>
      <c r="RQ43" s="4">
        <v>0</v>
      </c>
      <c r="RR43" s="4">
        <v>0</v>
      </c>
      <c r="RS43" s="4">
        <v>0</v>
      </c>
      <c r="RT43" s="4">
        <v>0</v>
      </c>
      <c r="RU43" s="4">
        <v>0</v>
      </c>
      <c r="RV43" s="4">
        <v>0</v>
      </c>
      <c r="RW43" s="4">
        <v>0</v>
      </c>
      <c r="RX43" s="4">
        <v>0</v>
      </c>
      <c r="RY43" s="1">
        <f t="shared" si="19"/>
        <v>0</v>
      </c>
      <c r="RZ43" s="1">
        <f t="shared" si="20"/>
        <v>0</v>
      </c>
      <c r="SA43" s="1">
        <f t="shared" si="21"/>
        <v>0</v>
      </c>
      <c r="SB43" s="4">
        <v>0</v>
      </c>
      <c r="SC43" s="4">
        <v>0</v>
      </c>
      <c r="SD43" s="4">
        <v>0</v>
      </c>
      <c r="SE43" s="4">
        <v>0</v>
      </c>
      <c r="SF43" s="4">
        <v>0</v>
      </c>
      <c r="SG43" s="4">
        <v>0</v>
      </c>
      <c r="SH43" s="4">
        <v>0</v>
      </c>
      <c r="SI43" s="4">
        <v>0</v>
      </c>
      <c r="SJ43" s="4">
        <v>0</v>
      </c>
      <c r="SK43" s="4">
        <v>0</v>
      </c>
      <c r="SL43" s="4">
        <v>0</v>
      </c>
      <c r="SM43" s="4">
        <v>0</v>
      </c>
      <c r="SN43" s="4">
        <v>0</v>
      </c>
      <c r="SO43" s="4">
        <v>0</v>
      </c>
      <c r="SP43" s="4">
        <v>0</v>
      </c>
      <c r="SQ43" s="4">
        <v>0</v>
      </c>
      <c r="SR43" s="4">
        <v>0</v>
      </c>
      <c r="SS43" s="4">
        <v>0</v>
      </c>
      <c r="ST43" s="4">
        <v>0</v>
      </c>
      <c r="SU43" s="4">
        <v>0</v>
      </c>
      <c r="SV43" s="4">
        <v>0</v>
      </c>
      <c r="SW43" s="4">
        <v>0</v>
      </c>
      <c r="SX43" s="4">
        <v>0</v>
      </c>
      <c r="SY43" s="4">
        <v>0</v>
      </c>
      <c r="SZ43" s="4">
        <v>0</v>
      </c>
      <c r="TA43" s="4">
        <v>0</v>
      </c>
      <c r="TB43" s="4">
        <v>0</v>
      </c>
      <c r="TC43" s="4">
        <v>0</v>
      </c>
      <c r="TD43" s="4">
        <v>0</v>
      </c>
      <c r="TE43" s="4">
        <v>0</v>
      </c>
      <c r="TF43" s="4">
        <v>0</v>
      </c>
      <c r="TG43" s="4">
        <v>0</v>
      </c>
      <c r="TH43" s="4">
        <v>0</v>
      </c>
      <c r="TI43" s="4">
        <v>0</v>
      </c>
      <c r="TJ43" s="4">
        <v>0</v>
      </c>
      <c r="TK43" s="4">
        <v>0</v>
      </c>
      <c r="TL43" s="4">
        <v>0</v>
      </c>
      <c r="TM43" s="4">
        <v>0</v>
      </c>
      <c r="TN43" s="4">
        <v>0</v>
      </c>
      <c r="TO43" s="4">
        <v>0</v>
      </c>
      <c r="TP43" s="4">
        <v>0</v>
      </c>
      <c r="TQ43" s="4">
        <v>0</v>
      </c>
      <c r="TR43" s="4">
        <v>0</v>
      </c>
      <c r="TS43" s="4">
        <v>0</v>
      </c>
      <c r="TT43" s="4">
        <v>0</v>
      </c>
      <c r="TU43" s="4">
        <v>0</v>
      </c>
      <c r="TV43" s="4">
        <v>0</v>
      </c>
      <c r="TW43" s="4">
        <v>0</v>
      </c>
      <c r="TX43" s="4">
        <v>0</v>
      </c>
      <c r="TY43" s="4">
        <v>0</v>
      </c>
      <c r="TZ43" s="4">
        <v>0</v>
      </c>
      <c r="UA43" s="4">
        <v>0</v>
      </c>
      <c r="UB43" s="4">
        <v>0</v>
      </c>
      <c r="UC43" s="4">
        <v>0</v>
      </c>
      <c r="UD43" s="4">
        <v>0</v>
      </c>
      <c r="UE43" s="4">
        <v>0</v>
      </c>
      <c r="UF43" s="4">
        <v>0</v>
      </c>
      <c r="UG43" s="4">
        <v>0</v>
      </c>
      <c r="UH43" s="4">
        <v>0</v>
      </c>
      <c r="UI43" s="4">
        <v>0</v>
      </c>
      <c r="UJ43" s="4">
        <v>0</v>
      </c>
      <c r="UK43" s="4">
        <v>0</v>
      </c>
      <c r="UL43" s="4">
        <v>0</v>
      </c>
      <c r="UM43" s="4">
        <v>0</v>
      </c>
      <c r="UN43" s="4">
        <v>0</v>
      </c>
      <c r="UO43" s="4">
        <v>0</v>
      </c>
      <c r="UP43" s="4">
        <v>0</v>
      </c>
      <c r="UQ43" s="4">
        <v>0</v>
      </c>
      <c r="UR43" s="4">
        <v>0</v>
      </c>
      <c r="US43" s="4">
        <v>0</v>
      </c>
      <c r="UT43" s="4">
        <v>0</v>
      </c>
      <c r="UU43" s="4">
        <v>0</v>
      </c>
      <c r="UV43" s="4">
        <v>0</v>
      </c>
      <c r="UW43" s="4">
        <v>0</v>
      </c>
      <c r="UX43" s="4">
        <v>0</v>
      </c>
      <c r="UY43" s="4">
        <v>0</v>
      </c>
      <c r="UZ43" s="4">
        <v>0</v>
      </c>
      <c r="VA43" s="4">
        <v>0</v>
      </c>
      <c r="VB43" s="4">
        <v>0</v>
      </c>
      <c r="VC43" s="4">
        <v>0</v>
      </c>
      <c r="VD43" s="4">
        <v>0</v>
      </c>
      <c r="VE43" s="4">
        <v>0</v>
      </c>
      <c r="VF43" s="4">
        <v>0</v>
      </c>
      <c r="VG43" s="4">
        <v>0</v>
      </c>
      <c r="VH43" s="4">
        <v>0</v>
      </c>
      <c r="VI43" s="4">
        <v>0</v>
      </c>
      <c r="VJ43" s="4">
        <v>0</v>
      </c>
      <c r="VK43" s="4">
        <v>0</v>
      </c>
      <c r="VL43" s="4">
        <v>0</v>
      </c>
      <c r="VM43" s="4">
        <v>0</v>
      </c>
      <c r="VN43" s="4">
        <v>0</v>
      </c>
      <c r="VO43" s="4">
        <v>0</v>
      </c>
      <c r="VP43" s="4">
        <v>0</v>
      </c>
      <c r="VQ43" s="4">
        <v>0</v>
      </c>
      <c r="VR43" s="4">
        <v>0</v>
      </c>
      <c r="VS43" s="4">
        <v>0</v>
      </c>
      <c r="VT43" s="4">
        <v>0</v>
      </c>
      <c r="VU43" s="4">
        <v>0</v>
      </c>
      <c r="VV43" s="4">
        <v>0</v>
      </c>
      <c r="VW43" s="4">
        <v>0</v>
      </c>
      <c r="VX43" s="4">
        <v>0</v>
      </c>
      <c r="VY43" s="4">
        <v>0</v>
      </c>
      <c r="VZ43" s="4">
        <v>0</v>
      </c>
      <c r="WA43" s="4">
        <v>0</v>
      </c>
      <c r="WB43" s="4">
        <v>0</v>
      </c>
      <c r="WC43" s="4">
        <v>0</v>
      </c>
      <c r="WD43" s="4">
        <v>0</v>
      </c>
      <c r="WE43" s="4">
        <v>0</v>
      </c>
      <c r="WF43" s="4">
        <v>0</v>
      </c>
      <c r="WG43" s="4">
        <v>0</v>
      </c>
      <c r="WH43" s="4">
        <v>0</v>
      </c>
      <c r="WI43" s="4">
        <v>0</v>
      </c>
      <c r="WJ43" s="4">
        <v>1</v>
      </c>
      <c r="WK43" s="4">
        <v>0</v>
      </c>
      <c r="WL43" s="4">
        <v>0</v>
      </c>
      <c r="WM43" s="4">
        <v>0</v>
      </c>
      <c r="WN43" s="4">
        <v>0</v>
      </c>
      <c r="WO43" s="4">
        <v>0</v>
      </c>
      <c r="WP43" s="4">
        <v>0</v>
      </c>
      <c r="WQ43" s="4">
        <v>0</v>
      </c>
      <c r="WR43" s="4">
        <v>0</v>
      </c>
      <c r="WS43" s="4">
        <v>0</v>
      </c>
      <c r="WT43" s="4">
        <v>0</v>
      </c>
      <c r="WU43" s="4">
        <v>0</v>
      </c>
      <c r="WV43" s="4">
        <v>0</v>
      </c>
      <c r="WW43" s="4">
        <v>0</v>
      </c>
      <c r="WX43" s="4">
        <v>0</v>
      </c>
      <c r="WY43" s="4">
        <v>0</v>
      </c>
      <c r="WZ43" s="4">
        <v>0</v>
      </c>
      <c r="XA43" s="4">
        <v>0</v>
      </c>
      <c r="XB43" s="1">
        <f t="shared" si="22"/>
        <v>7.6923076923076927E-3</v>
      </c>
      <c r="XC43" s="1">
        <f t="shared" si="23"/>
        <v>6.7466001485156095E-4</v>
      </c>
      <c r="XD43" s="1">
        <f t="shared" si="24"/>
        <v>3.8461538461538462E-4</v>
      </c>
      <c r="XE43" s="4">
        <v>2</v>
      </c>
    </row>
    <row r="44" spans="1:629">
      <c r="A44" s="3" t="s">
        <v>656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3</v>
      </c>
      <c r="N44" s="4">
        <v>0</v>
      </c>
      <c r="O44" s="4">
        <v>0</v>
      </c>
      <c r="P44" s="4">
        <v>1</v>
      </c>
      <c r="Q44" s="4">
        <v>1</v>
      </c>
      <c r="R44" s="4">
        <v>1</v>
      </c>
      <c r="S44" s="4">
        <v>1</v>
      </c>
      <c r="T44" s="4">
        <v>0</v>
      </c>
      <c r="U44" s="4">
        <v>1</v>
      </c>
      <c r="V44" s="4">
        <v>1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2</v>
      </c>
      <c r="AK44" s="4">
        <v>0</v>
      </c>
      <c r="AL44" s="4">
        <v>1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1</v>
      </c>
      <c r="AT44" s="4">
        <v>1</v>
      </c>
      <c r="AU44" s="4">
        <v>0</v>
      </c>
      <c r="AV44" s="4">
        <v>0</v>
      </c>
      <c r="AW44" s="4">
        <v>0</v>
      </c>
      <c r="AX44" s="4">
        <v>1</v>
      </c>
      <c r="AY44" s="4">
        <v>1</v>
      </c>
      <c r="AZ44" s="4">
        <v>1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1">
        <f t="shared" si="0"/>
        <v>0.3392857142857143</v>
      </c>
      <c r="BG44" s="1">
        <f t="shared" si="1"/>
        <v>1.0916270193752816E-2</v>
      </c>
      <c r="BH44" s="1">
        <f t="shared" si="2"/>
        <v>1.6964285714285713E-2</v>
      </c>
      <c r="BI44" s="4">
        <v>2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1</v>
      </c>
      <c r="BP44" s="4">
        <v>2</v>
      </c>
      <c r="BQ44" s="4">
        <v>0</v>
      </c>
      <c r="BR44" s="4">
        <v>3</v>
      </c>
      <c r="BS44" s="4">
        <v>0</v>
      </c>
      <c r="BT44" s="1">
        <f t="shared" si="3"/>
        <v>0.72727272727272729</v>
      </c>
      <c r="BU44" s="1">
        <f t="shared" si="4"/>
        <v>0.1003375220547186</v>
      </c>
      <c r="BV44" s="1">
        <f t="shared" si="5"/>
        <v>3.6363636363636362E-2</v>
      </c>
      <c r="BW44" s="4">
        <v>0</v>
      </c>
      <c r="BX44" s="4">
        <v>0</v>
      </c>
      <c r="BY44" s="4">
        <v>2</v>
      </c>
      <c r="BZ44" s="4">
        <v>0</v>
      </c>
      <c r="CA44" s="1">
        <f t="shared" si="6"/>
        <v>0.5</v>
      </c>
      <c r="CB44" s="1">
        <f t="shared" si="7"/>
        <v>0.25</v>
      </c>
      <c r="CC44" s="1">
        <f t="shared" si="8"/>
        <v>2.5000000000000001E-2</v>
      </c>
      <c r="CD44" s="4">
        <v>1</v>
      </c>
      <c r="CE44" s="4">
        <v>0</v>
      </c>
      <c r="CF44" s="4">
        <v>0</v>
      </c>
      <c r="CG44" s="4">
        <v>1</v>
      </c>
      <c r="CH44" s="4">
        <v>0</v>
      </c>
      <c r="CI44" s="4">
        <v>0</v>
      </c>
      <c r="CJ44" s="4">
        <v>0</v>
      </c>
      <c r="CK44" s="4">
        <v>0</v>
      </c>
      <c r="CL44" s="4">
        <v>1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2</v>
      </c>
      <c r="CS44" s="4">
        <v>0</v>
      </c>
      <c r="CT44" s="4">
        <v>0</v>
      </c>
      <c r="CU44" s="4">
        <v>0</v>
      </c>
      <c r="CV44" s="4">
        <v>0</v>
      </c>
      <c r="CW44" s="4">
        <v>1</v>
      </c>
      <c r="CX44" s="4">
        <v>0</v>
      </c>
      <c r="CY44" s="1">
        <f t="shared" si="9"/>
        <v>0.2857142857142857</v>
      </c>
      <c r="CZ44" s="1">
        <f t="shared" si="10"/>
        <v>2.6695805265780383E-2</v>
      </c>
      <c r="DA44" s="1">
        <f t="shared" si="11"/>
        <v>1.4285714285714285E-2</v>
      </c>
      <c r="DB44" s="4">
        <v>47</v>
      </c>
      <c r="DC44" s="5" t="s">
        <v>614</v>
      </c>
      <c r="DD44" s="5" t="s">
        <v>614</v>
      </c>
      <c r="DE44" s="1">
        <f t="shared" si="12"/>
        <v>3.0128205128205129E-2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1</v>
      </c>
      <c r="DQ44" s="4">
        <v>0</v>
      </c>
      <c r="DR44" s="4">
        <v>1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1</v>
      </c>
      <c r="DZ44" s="4">
        <v>1</v>
      </c>
      <c r="EA44" s="4">
        <v>0</v>
      </c>
      <c r="EB44" s="4">
        <v>1</v>
      </c>
      <c r="EC44" s="4">
        <v>1</v>
      </c>
      <c r="ED44" s="4">
        <v>0</v>
      </c>
      <c r="EE44" s="4">
        <v>0</v>
      </c>
      <c r="EF44" s="4">
        <v>0</v>
      </c>
      <c r="EG44" s="4">
        <v>2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2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2</v>
      </c>
      <c r="EZ44" s="4">
        <v>0</v>
      </c>
      <c r="FA44" s="4">
        <v>1</v>
      </c>
      <c r="FB44" s="4">
        <v>0</v>
      </c>
      <c r="FC44" s="4">
        <v>1</v>
      </c>
      <c r="FD44" s="4">
        <v>1</v>
      </c>
      <c r="FE44" s="4">
        <v>1</v>
      </c>
      <c r="FF44" s="4">
        <v>2</v>
      </c>
      <c r="FG44" s="4">
        <v>2</v>
      </c>
      <c r="FH44" s="4">
        <v>0</v>
      </c>
      <c r="FI44" s="4">
        <v>1</v>
      </c>
      <c r="FJ44" s="4">
        <v>0</v>
      </c>
      <c r="FK44" s="4">
        <v>1</v>
      </c>
      <c r="FL44" s="4">
        <v>1</v>
      </c>
      <c r="FM44" s="4">
        <v>0</v>
      </c>
      <c r="FN44" s="4">
        <v>0</v>
      </c>
      <c r="FO44" s="4">
        <v>0</v>
      </c>
      <c r="FP44" s="4">
        <v>0</v>
      </c>
      <c r="FQ44" s="4">
        <v>1</v>
      </c>
      <c r="FR44" s="4">
        <v>1</v>
      </c>
      <c r="FS44" s="4">
        <v>0</v>
      </c>
      <c r="FT44" s="4">
        <v>1</v>
      </c>
      <c r="FU44" s="4">
        <v>1</v>
      </c>
      <c r="FV44" s="4">
        <v>1</v>
      </c>
      <c r="FW44" s="4">
        <v>0</v>
      </c>
      <c r="FX44" s="4">
        <v>0</v>
      </c>
      <c r="FY44" s="4">
        <v>1</v>
      </c>
      <c r="FZ44" s="4">
        <v>0</v>
      </c>
      <c r="GA44" s="4">
        <v>0</v>
      </c>
      <c r="GB44" s="4">
        <v>0</v>
      </c>
      <c r="GC44" s="4">
        <v>0</v>
      </c>
      <c r="GD44" s="4">
        <v>0</v>
      </c>
      <c r="GE44" s="4">
        <v>0</v>
      </c>
      <c r="GF44" s="4">
        <v>1</v>
      </c>
      <c r="GG44" s="4">
        <v>2</v>
      </c>
      <c r="GH44" s="4">
        <v>0</v>
      </c>
      <c r="GI44" s="4">
        <v>0</v>
      </c>
      <c r="GJ44" s="4">
        <v>1</v>
      </c>
      <c r="GK44" s="4">
        <v>0</v>
      </c>
      <c r="GL44" s="4">
        <v>0</v>
      </c>
      <c r="GM44" s="4">
        <v>0</v>
      </c>
      <c r="GN44" s="4">
        <v>3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0</v>
      </c>
      <c r="HA44" s="4">
        <v>1</v>
      </c>
      <c r="HB44" s="4">
        <v>0</v>
      </c>
      <c r="HC44" s="4">
        <v>2</v>
      </c>
      <c r="HD44" s="4">
        <v>0</v>
      </c>
      <c r="HE44" s="4">
        <v>0</v>
      </c>
      <c r="HF44" s="4">
        <v>0</v>
      </c>
      <c r="HG44" s="4">
        <v>1</v>
      </c>
      <c r="HH44" s="4">
        <v>1</v>
      </c>
      <c r="HI44" s="4">
        <v>0</v>
      </c>
      <c r="HJ44" s="4">
        <v>1</v>
      </c>
      <c r="HK44" s="4">
        <v>0</v>
      </c>
      <c r="HL44" s="4">
        <v>0</v>
      </c>
      <c r="HM44" s="4">
        <v>1</v>
      </c>
      <c r="HN44" s="4">
        <v>0</v>
      </c>
      <c r="HO44" s="4">
        <v>0</v>
      </c>
      <c r="HP44" s="4">
        <v>1</v>
      </c>
      <c r="HQ44" s="4">
        <v>0</v>
      </c>
      <c r="HR44" s="4">
        <v>0</v>
      </c>
      <c r="HS44" s="4">
        <v>1</v>
      </c>
      <c r="HT44" s="4">
        <v>0</v>
      </c>
      <c r="HU44" s="4">
        <v>0</v>
      </c>
      <c r="HV44" s="4">
        <v>0</v>
      </c>
      <c r="HW44" s="4">
        <v>0</v>
      </c>
      <c r="HX44" s="4">
        <v>1</v>
      </c>
      <c r="HY44" s="4">
        <v>0</v>
      </c>
      <c r="HZ44" s="4">
        <v>0</v>
      </c>
      <c r="IA44" s="4">
        <v>0</v>
      </c>
      <c r="IB44" s="4">
        <v>1</v>
      </c>
      <c r="IC44" s="4">
        <v>0</v>
      </c>
      <c r="ID44" s="4">
        <v>1</v>
      </c>
      <c r="IE44" s="4">
        <v>0</v>
      </c>
      <c r="IF44" s="4">
        <v>1</v>
      </c>
      <c r="IG44" s="4">
        <v>1</v>
      </c>
      <c r="IH44" s="4">
        <v>2</v>
      </c>
      <c r="II44" s="4">
        <v>0</v>
      </c>
      <c r="IJ44" s="4">
        <v>0</v>
      </c>
      <c r="IK44" s="4">
        <v>0</v>
      </c>
      <c r="IL44" s="4">
        <v>2</v>
      </c>
      <c r="IM44" s="4">
        <v>1</v>
      </c>
      <c r="IN44" s="4">
        <v>0</v>
      </c>
      <c r="IO44" s="4">
        <v>0</v>
      </c>
      <c r="IP44" s="4">
        <v>1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4">
        <v>0</v>
      </c>
      <c r="IW44" s="4">
        <v>0</v>
      </c>
      <c r="IX44" s="4">
        <v>2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4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4">
        <v>1</v>
      </c>
      <c r="JU44" s="4">
        <v>0</v>
      </c>
      <c r="JV44" s="4">
        <v>0</v>
      </c>
      <c r="JW44" s="4">
        <v>0</v>
      </c>
      <c r="JX44" s="4">
        <v>0</v>
      </c>
      <c r="JY44" s="4">
        <v>0</v>
      </c>
      <c r="JZ44" s="4">
        <v>0</v>
      </c>
      <c r="KA44" s="4">
        <v>0</v>
      </c>
      <c r="KB44" s="4">
        <v>0</v>
      </c>
      <c r="KC44" s="4">
        <v>0</v>
      </c>
      <c r="KD44" s="4">
        <v>0</v>
      </c>
      <c r="KE44" s="4">
        <v>0</v>
      </c>
      <c r="KF44" s="4">
        <v>0</v>
      </c>
      <c r="KG44" s="4">
        <v>0</v>
      </c>
      <c r="KH44" s="4">
        <v>0</v>
      </c>
      <c r="KI44" s="4">
        <v>0</v>
      </c>
      <c r="KJ44" s="4">
        <v>0</v>
      </c>
      <c r="KK44" s="4">
        <v>0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0</v>
      </c>
      <c r="KR44" s="4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4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4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1">
        <f t="shared" si="13"/>
        <v>0.26222222222222225</v>
      </c>
      <c r="LX44" s="1">
        <f t="shared" si="14"/>
        <v>2.4761452535100809E-3</v>
      </c>
      <c r="LY44" s="1">
        <f t="shared" si="15"/>
        <v>1.3111111111111112E-2</v>
      </c>
      <c r="LZ44" s="4">
        <v>0</v>
      </c>
      <c r="MA44" s="4">
        <v>0</v>
      </c>
      <c r="MB44" s="4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1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4">
        <v>1</v>
      </c>
      <c r="MO44" s="4">
        <v>0</v>
      </c>
      <c r="MP44" s="4">
        <v>0</v>
      </c>
      <c r="MQ44" s="4">
        <v>1</v>
      </c>
      <c r="MR44" s="4">
        <v>0</v>
      </c>
      <c r="MS44" s="4">
        <v>0</v>
      </c>
      <c r="MT44" s="4">
        <v>0</v>
      </c>
      <c r="MU44" s="4">
        <v>0</v>
      </c>
      <c r="MV44" s="4">
        <v>0</v>
      </c>
      <c r="MW44" s="4">
        <v>0</v>
      </c>
      <c r="MX44" s="4">
        <v>0</v>
      </c>
      <c r="MY44" s="4">
        <v>0</v>
      </c>
      <c r="MZ44" s="4">
        <v>0</v>
      </c>
      <c r="NA44" s="4">
        <v>0</v>
      </c>
      <c r="NB44" s="4">
        <v>1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4">
        <v>0</v>
      </c>
      <c r="NM44" s="4">
        <v>0</v>
      </c>
      <c r="NN44" s="4">
        <v>0</v>
      </c>
      <c r="NO44" s="4">
        <v>0</v>
      </c>
      <c r="NP44" s="4">
        <v>0</v>
      </c>
      <c r="NQ44" s="4">
        <v>0</v>
      </c>
      <c r="NR44" s="4">
        <v>0</v>
      </c>
      <c r="NS44" s="4">
        <v>0</v>
      </c>
      <c r="NT44" s="4">
        <v>0</v>
      </c>
      <c r="NU44" s="4">
        <v>0</v>
      </c>
      <c r="NV44" s="4">
        <v>0</v>
      </c>
      <c r="NW44" s="4">
        <v>1</v>
      </c>
      <c r="NX44" s="4">
        <v>0</v>
      </c>
      <c r="NY44" s="4">
        <v>1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1</v>
      </c>
      <c r="OI44" s="4">
        <v>0</v>
      </c>
      <c r="OJ44" s="4">
        <v>0</v>
      </c>
      <c r="OK44" s="4">
        <v>0</v>
      </c>
      <c r="OL44" s="4">
        <v>0</v>
      </c>
      <c r="OM44" s="4">
        <v>1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1</v>
      </c>
      <c r="OV44" s="4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1</v>
      </c>
      <c r="PE44" s="4">
        <v>2</v>
      </c>
      <c r="PF44" s="4">
        <v>1</v>
      </c>
      <c r="PG44" s="4">
        <v>0</v>
      </c>
      <c r="PH44" s="4">
        <v>0</v>
      </c>
      <c r="PI44" s="4">
        <v>1</v>
      </c>
      <c r="PJ44" s="4">
        <v>0</v>
      </c>
      <c r="PK44" s="4">
        <v>0</v>
      </c>
      <c r="PL44" s="4">
        <v>1</v>
      </c>
      <c r="PM44" s="4">
        <v>1</v>
      </c>
      <c r="PN44" s="4">
        <v>1</v>
      </c>
      <c r="PO44" s="4">
        <v>0</v>
      </c>
      <c r="PP44" s="4">
        <v>2</v>
      </c>
      <c r="PQ44" s="4">
        <v>1</v>
      </c>
      <c r="PR44" s="4">
        <v>1</v>
      </c>
      <c r="PS44" s="4">
        <v>2</v>
      </c>
      <c r="PT44" s="4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1</v>
      </c>
      <c r="QA44" s="4">
        <v>0</v>
      </c>
      <c r="QB44" s="4">
        <v>0</v>
      </c>
      <c r="QC44" s="4">
        <v>1</v>
      </c>
      <c r="QD44" s="4">
        <v>0</v>
      </c>
      <c r="QE44" s="4">
        <v>0</v>
      </c>
      <c r="QF44" s="4">
        <v>0</v>
      </c>
      <c r="QG44" s="4">
        <v>0</v>
      </c>
      <c r="QH44" s="4">
        <v>0</v>
      </c>
      <c r="QI44" s="4">
        <v>0</v>
      </c>
      <c r="QJ44" s="4">
        <v>0</v>
      </c>
      <c r="QK44" s="4">
        <v>0</v>
      </c>
      <c r="QL44" s="4">
        <v>0</v>
      </c>
      <c r="QM44" s="4">
        <v>0</v>
      </c>
      <c r="QN44" s="4">
        <v>0</v>
      </c>
      <c r="QO44" s="4">
        <v>0</v>
      </c>
      <c r="QP44" s="4">
        <v>0</v>
      </c>
      <c r="QQ44" s="4">
        <v>0</v>
      </c>
      <c r="QR44" s="4">
        <v>0</v>
      </c>
      <c r="QS44" s="4">
        <v>0</v>
      </c>
      <c r="QT44" s="4">
        <v>0</v>
      </c>
      <c r="QU44" s="4">
        <v>0</v>
      </c>
      <c r="QV44" s="4">
        <v>0</v>
      </c>
      <c r="QW44" s="4">
        <v>0</v>
      </c>
      <c r="QX44" s="4">
        <v>0</v>
      </c>
      <c r="QY44" s="4">
        <v>0</v>
      </c>
      <c r="QZ44" s="4">
        <v>0</v>
      </c>
      <c r="RA44" s="4">
        <v>0</v>
      </c>
      <c r="RB44" s="1">
        <f t="shared" si="16"/>
        <v>0.18939393939393939</v>
      </c>
      <c r="RC44" s="1">
        <f t="shared" si="17"/>
        <v>3.3921916141151434E-3</v>
      </c>
      <c r="RD44" s="1">
        <f t="shared" si="18"/>
        <v>9.46969696969697E-3</v>
      </c>
      <c r="RE44" s="4">
        <v>0</v>
      </c>
      <c r="RF44" s="4">
        <v>0</v>
      </c>
      <c r="RG44" s="4">
        <v>1</v>
      </c>
      <c r="RH44" s="4">
        <v>0</v>
      </c>
      <c r="RI44" s="4">
        <v>2</v>
      </c>
      <c r="RJ44" s="4">
        <v>0</v>
      </c>
      <c r="RK44" s="4">
        <v>0</v>
      </c>
      <c r="RL44" s="4">
        <v>0</v>
      </c>
      <c r="RM44" s="4">
        <v>3</v>
      </c>
      <c r="RN44" s="4">
        <v>0</v>
      </c>
      <c r="RO44" s="4">
        <v>4</v>
      </c>
      <c r="RP44" s="4">
        <v>2</v>
      </c>
      <c r="RQ44" s="4">
        <v>0</v>
      </c>
      <c r="RR44" s="4">
        <v>1</v>
      </c>
      <c r="RS44" s="4">
        <v>1</v>
      </c>
      <c r="RT44" s="4">
        <v>1</v>
      </c>
      <c r="RU44" s="4">
        <v>0</v>
      </c>
      <c r="RV44" s="4">
        <v>0</v>
      </c>
      <c r="RW44" s="4">
        <v>1</v>
      </c>
      <c r="RX44" s="4">
        <v>0</v>
      </c>
      <c r="RY44" s="1">
        <f t="shared" si="19"/>
        <v>0.8</v>
      </c>
      <c r="RZ44" s="1">
        <f t="shared" si="20"/>
        <v>5.7582892196243587E-2</v>
      </c>
      <c r="SA44" s="1">
        <f t="shared" si="21"/>
        <v>0.04</v>
      </c>
      <c r="SB44" s="4">
        <v>0</v>
      </c>
      <c r="SC44" s="4">
        <v>2</v>
      </c>
      <c r="SD44" s="4">
        <v>0</v>
      </c>
      <c r="SE44" s="4">
        <v>1</v>
      </c>
      <c r="SF44" s="4">
        <v>1</v>
      </c>
      <c r="SG44" s="4">
        <v>2</v>
      </c>
      <c r="SH44" s="4">
        <v>0</v>
      </c>
      <c r="SI44" s="4">
        <v>3</v>
      </c>
      <c r="SJ44" s="4">
        <v>0</v>
      </c>
      <c r="SK44" s="4">
        <v>1</v>
      </c>
      <c r="SL44" s="4">
        <v>0</v>
      </c>
      <c r="SM44" s="4">
        <v>1</v>
      </c>
      <c r="SN44" s="4">
        <v>0</v>
      </c>
      <c r="SO44" s="4">
        <v>0</v>
      </c>
      <c r="SP44" s="4">
        <v>0</v>
      </c>
      <c r="SQ44" s="4">
        <v>2</v>
      </c>
      <c r="SR44" s="4">
        <v>0</v>
      </c>
      <c r="SS44" s="4">
        <v>1</v>
      </c>
      <c r="ST44" s="4">
        <v>0</v>
      </c>
      <c r="SU44" s="4">
        <v>1</v>
      </c>
      <c r="SV44" s="4">
        <v>0</v>
      </c>
      <c r="SW44" s="4">
        <v>2</v>
      </c>
      <c r="SX44" s="4">
        <v>1</v>
      </c>
      <c r="SY44" s="4">
        <v>0</v>
      </c>
      <c r="SZ44" s="4">
        <v>0</v>
      </c>
      <c r="TA44" s="4">
        <v>0</v>
      </c>
      <c r="TB44" s="4">
        <v>1</v>
      </c>
      <c r="TC44" s="4">
        <v>0</v>
      </c>
      <c r="TD44" s="4">
        <v>3</v>
      </c>
      <c r="TE44" s="4">
        <v>3</v>
      </c>
      <c r="TF44" s="4">
        <v>2</v>
      </c>
      <c r="TG44" s="4">
        <v>0</v>
      </c>
      <c r="TH44" s="4">
        <v>0</v>
      </c>
      <c r="TI44" s="4">
        <v>1</v>
      </c>
      <c r="TJ44" s="4">
        <v>0</v>
      </c>
      <c r="TK44" s="4">
        <v>1</v>
      </c>
      <c r="TL44" s="4">
        <v>0</v>
      </c>
      <c r="TM44" s="4">
        <v>0</v>
      </c>
      <c r="TN44" s="4">
        <v>2</v>
      </c>
      <c r="TO44" s="4">
        <v>0</v>
      </c>
      <c r="TP44" s="4">
        <v>0</v>
      </c>
      <c r="TQ44" s="4">
        <v>1</v>
      </c>
      <c r="TR44" s="4">
        <v>0</v>
      </c>
      <c r="TS44" s="4">
        <v>0</v>
      </c>
      <c r="TT44" s="4">
        <v>0</v>
      </c>
      <c r="TU44" s="4">
        <v>1</v>
      </c>
      <c r="TV44" s="4">
        <v>0</v>
      </c>
      <c r="TW44" s="4">
        <v>1</v>
      </c>
      <c r="TX44" s="4">
        <v>0</v>
      </c>
      <c r="TY44" s="4">
        <v>1</v>
      </c>
      <c r="TZ44" s="4">
        <v>1</v>
      </c>
      <c r="UA44" s="4">
        <v>1</v>
      </c>
      <c r="UB44" s="4">
        <v>1</v>
      </c>
      <c r="UC44" s="4">
        <v>2</v>
      </c>
      <c r="UD44" s="4">
        <v>0</v>
      </c>
      <c r="UE44" s="4">
        <v>0</v>
      </c>
      <c r="UF44" s="4">
        <v>0</v>
      </c>
      <c r="UG44" s="4">
        <v>1</v>
      </c>
      <c r="UH44" s="4">
        <v>1</v>
      </c>
      <c r="UI44" s="4">
        <v>0</v>
      </c>
      <c r="UJ44" s="4">
        <v>0</v>
      </c>
      <c r="UK44" s="4">
        <v>0</v>
      </c>
      <c r="UL44" s="4">
        <v>0</v>
      </c>
      <c r="UM44" s="4">
        <v>0</v>
      </c>
      <c r="UN44" s="4">
        <v>1</v>
      </c>
      <c r="UO44" s="4">
        <v>0</v>
      </c>
      <c r="UP44" s="4">
        <v>0</v>
      </c>
      <c r="UQ44" s="4">
        <v>0</v>
      </c>
      <c r="UR44" s="4">
        <v>0</v>
      </c>
      <c r="US44" s="4">
        <v>0</v>
      </c>
      <c r="UT44" s="4">
        <v>0</v>
      </c>
      <c r="UU44" s="4">
        <v>0</v>
      </c>
      <c r="UV44" s="4">
        <v>1</v>
      </c>
      <c r="UW44" s="4">
        <v>0</v>
      </c>
      <c r="UX44" s="4">
        <v>1</v>
      </c>
      <c r="UY44" s="4">
        <v>2</v>
      </c>
      <c r="UZ44" s="4">
        <v>1</v>
      </c>
      <c r="VA44" s="4">
        <v>0</v>
      </c>
      <c r="VB44" s="4">
        <v>0</v>
      </c>
      <c r="VC44" s="4">
        <v>0</v>
      </c>
      <c r="VD44" s="4">
        <v>0</v>
      </c>
      <c r="VE44" s="4">
        <v>0</v>
      </c>
      <c r="VF44" s="4">
        <v>1</v>
      </c>
      <c r="VG44" s="4">
        <v>0</v>
      </c>
      <c r="VH44" s="4">
        <v>0</v>
      </c>
      <c r="VI44" s="4">
        <v>0</v>
      </c>
      <c r="VJ44" s="4">
        <v>1</v>
      </c>
      <c r="VK44" s="4">
        <v>0</v>
      </c>
      <c r="VL44" s="4">
        <v>0</v>
      </c>
      <c r="VM44" s="4">
        <v>0</v>
      </c>
      <c r="VN44" s="4">
        <v>0</v>
      </c>
      <c r="VO44" s="4">
        <v>0</v>
      </c>
      <c r="VP44" s="4">
        <v>0</v>
      </c>
      <c r="VQ44" s="4">
        <v>0</v>
      </c>
      <c r="VR44" s="4">
        <v>0</v>
      </c>
      <c r="VS44" s="4">
        <v>0</v>
      </c>
      <c r="VT44" s="4">
        <v>0</v>
      </c>
      <c r="VU44" s="4">
        <v>2</v>
      </c>
      <c r="VV44" s="4">
        <v>0</v>
      </c>
      <c r="VW44" s="4">
        <v>0</v>
      </c>
      <c r="VX44" s="4">
        <v>3</v>
      </c>
      <c r="VY44" s="4">
        <v>1</v>
      </c>
      <c r="VZ44" s="4">
        <v>0</v>
      </c>
      <c r="WA44" s="4">
        <v>0</v>
      </c>
      <c r="WB44" s="4">
        <v>0</v>
      </c>
      <c r="WC44" s="4">
        <v>0</v>
      </c>
      <c r="WD44" s="4">
        <v>0</v>
      </c>
      <c r="WE44" s="4">
        <v>0</v>
      </c>
      <c r="WF44" s="4">
        <v>0</v>
      </c>
      <c r="WG44" s="4">
        <v>0</v>
      </c>
      <c r="WH44" s="4">
        <v>0</v>
      </c>
      <c r="WI44" s="4">
        <v>0</v>
      </c>
      <c r="WJ44" s="4">
        <v>0</v>
      </c>
      <c r="WK44" s="4">
        <v>0</v>
      </c>
      <c r="WL44" s="4">
        <v>1</v>
      </c>
      <c r="WM44" s="4">
        <v>10</v>
      </c>
      <c r="WN44" s="4">
        <v>3</v>
      </c>
      <c r="WO44" s="4">
        <v>0</v>
      </c>
      <c r="WP44" s="4">
        <v>1</v>
      </c>
      <c r="WQ44" s="4">
        <v>0</v>
      </c>
      <c r="WR44" s="4">
        <v>1</v>
      </c>
      <c r="WS44" s="4">
        <v>2</v>
      </c>
      <c r="WT44" s="4">
        <v>0</v>
      </c>
      <c r="WU44" s="4">
        <v>3</v>
      </c>
      <c r="WV44" s="4">
        <v>2</v>
      </c>
      <c r="WW44" s="4">
        <v>0</v>
      </c>
      <c r="WX44" s="4">
        <v>0</v>
      </c>
      <c r="WY44" s="4">
        <v>2</v>
      </c>
      <c r="WZ44" s="4">
        <v>0</v>
      </c>
      <c r="XA44" s="4">
        <v>0</v>
      </c>
      <c r="XB44" s="1">
        <f t="shared" si="22"/>
        <v>0.62307692307692308</v>
      </c>
      <c r="XC44" s="1">
        <f t="shared" si="23"/>
        <v>9.0999165331054257E-3</v>
      </c>
      <c r="XD44" s="1">
        <f t="shared" si="24"/>
        <v>3.1153846153846153E-2</v>
      </c>
      <c r="XE44" s="4">
        <v>263</v>
      </c>
    </row>
    <row r="45" spans="1:629">
      <c r="A45" s="3" t="s">
        <v>657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1">
        <f t="shared" si="0"/>
        <v>0</v>
      </c>
      <c r="BG45" s="1">
        <f t="shared" si="1"/>
        <v>0</v>
      </c>
      <c r="BH45" s="1">
        <f t="shared" si="2"/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1">
        <f t="shared" si="3"/>
        <v>0</v>
      </c>
      <c r="BU45" s="1">
        <f t="shared" si="4"/>
        <v>0</v>
      </c>
      <c r="BV45" s="1">
        <f t="shared" si="5"/>
        <v>0</v>
      </c>
      <c r="BW45" s="4">
        <v>1</v>
      </c>
      <c r="BX45" s="4">
        <v>0</v>
      </c>
      <c r="BY45" s="4">
        <v>1</v>
      </c>
      <c r="BZ45" s="4">
        <v>0</v>
      </c>
      <c r="CA45" s="1">
        <f t="shared" si="6"/>
        <v>0.5</v>
      </c>
      <c r="CB45" s="1">
        <f t="shared" si="7"/>
        <v>0.14433756729740643</v>
      </c>
      <c r="CC45" s="1">
        <f t="shared" si="8"/>
        <v>2.5000000000000001E-2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1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1">
        <f t="shared" si="9"/>
        <v>4.7619047619047616E-2</v>
      </c>
      <c r="CZ45" s="1">
        <f t="shared" si="10"/>
        <v>1.0391328106475826E-2</v>
      </c>
      <c r="DA45" s="1">
        <f t="shared" si="11"/>
        <v>2.3809523809523812E-3</v>
      </c>
      <c r="DB45" s="4">
        <v>1</v>
      </c>
      <c r="DC45" s="5" t="s">
        <v>614</v>
      </c>
      <c r="DD45" s="5" t="s">
        <v>614</v>
      </c>
      <c r="DE45" s="1">
        <f t="shared" si="12"/>
        <v>6.4102564102564103E-4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4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4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4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4">
        <v>0</v>
      </c>
      <c r="IK45" s="4">
        <v>0</v>
      </c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4">
        <v>0</v>
      </c>
      <c r="JU45" s="4">
        <v>0</v>
      </c>
      <c r="JV45" s="4">
        <v>0</v>
      </c>
      <c r="JW45" s="4">
        <v>0</v>
      </c>
      <c r="JX45" s="4">
        <v>0</v>
      </c>
      <c r="JY45" s="4">
        <v>0</v>
      </c>
      <c r="JZ45" s="4">
        <v>0</v>
      </c>
      <c r="KA45" s="4">
        <v>0</v>
      </c>
      <c r="KB45" s="4">
        <v>0</v>
      </c>
      <c r="KC45" s="4">
        <v>0</v>
      </c>
      <c r="KD45" s="4">
        <v>0</v>
      </c>
      <c r="KE45" s="4">
        <v>0</v>
      </c>
      <c r="KF45" s="4">
        <v>0</v>
      </c>
      <c r="KG45" s="4">
        <v>0</v>
      </c>
      <c r="KH45" s="4">
        <v>0</v>
      </c>
      <c r="KI45" s="4">
        <v>0</v>
      </c>
      <c r="KJ45" s="4">
        <v>0</v>
      </c>
      <c r="KK45" s="4">
        <v>0</v>
      </c>
      <c r="KL45" s="4">
        <v>0</v>
      </c>
      <c r="KM45" s="4">
        <v>0</v>
      </c>
      <c r="KN45" s="4">
        <v>0</v>
      </c>
      <c r="KO45" s="4">
        <v>0</v>
      </c>
      <c r="KP45" s="4">
        <v>0</v>
      </c>
      <c r="KQ45" s="4">
        <v>0</v>
      </c>
      <c r="KR45" s="4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4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4">
        <v>0</v>
      </c>
      <c r="LQ45" s="4">
        <v>0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1">
        <f t="shared" si="13"/>
        <v>0</v>
      </c>
      <c r="LX45" s="1">
        <f t="shared" si="14"/>
        <v>0</v>
      </c>
      <c r="LY45" s="1">
        <f t="shared" si="15"/>
        <v>0</v>
      </c>
      <c r="LZ45" s="4">
        <v>0</v>
      </c>
      <c r="MA45" s="4">
        <v>0</v>
      </c>
      <c r="MB45" s="4">
        <v>0</v>
      </c>
      <c r="MC45" s="4">
        <v>0</v>
      </c>
      <c r="MD45" s="4">
        <v>0</v>
      </c>
      <c r="ME45" s="4">
        <v>0</v>
      </c>
      <c r="MF45" s="4">
        <v>0</v>
      </c>
      <c r="MG45" s="4">
        <v>0</v>
      </c>
      <c r="MH45" s="4">
        <v>0</v>
      </c>
      <c r="MI45" s="4">
        <v>0</v>
      </c>
      <c r="MJ45" s="4">
        <v>0</v>
      </c>
      <c r="MK45" s="4">
        <v>1</v>
      </c>
      <c r="ML45" s="4">
        <v>0</v>
      </c>
      <c r="MM45" s="4">
        <v>0</v>
      </c>
      <c r="MN45" s="4">
        <v>1</v>
      </c>
      <c r="MO45" s="4">
        <v>0</v>
      </c>
      <c r="MP45" s="4">
        <v>0</v>
      </c>
      <c r="MQ45" s="4">
        <v>0</v>
      </c>
      <c r="MR45" s="4">
        <v>0</v>
      </c>
      <c r="MS45" s="4">
        <v>0</v>
      </c>
      <c r="MT45" s="4">
        <v>0</v>
      </c>
      <c r="MU45" s="4">
        <v>0</v>
      </c>
      <c r="MV45" s="4">
        <v>0</v>
      </c>
      <c r="MW45" s="4">
        <v>0</v>
      </c>
      <c r="MX45" s="4">
        <v>0</v>
      </c>
      <c r="MY45" s="4">
        <v>0</v>
      </c>
      <c r="MZ45" s="4">
        <v>0</v>
      </c>
      <c r="NA45" s="4">
        <v>0</v>
      </c>
      <c r="NB45" s="4">
        <v>0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4">
        <v>0</v>
      </c>
      <c r="NM45" s="4">
        <v>0</v>
      </c>
      <c r="NN45" s="4">
        <v>0</v>
      </c>
      <c r="NO45" s="4">
        <v>0</v>
      </c>
      <c r="NP45" s="4">
        <v>0</v>
      </c>
      <c r="NQ45" s="4">
        <v>0</v>
      </c>
      <c r="NR45" s="4">
        <v>0</v>
      </c>
      <c r="NS45" s="4">
        <v>0</v>
      </c>
      <c r="NT45" s="4">
        <v>0</v>
      </c>
      <c r="NU45" s="4">
        <v>0</v>
      </c>
      <c r="NV45" s="4">
        <v>0</v>
      </c>
      <c r="NW45" s="4">
        <v>0</v>
      </c>
      <c r="NX45" s="4">
        <v>0</v>
      </c>
      <c r="NY45" s="4">
        <v>0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0</v>
      </c>
      <c r="OI45" s="4">
        <v>0</v>
      </c>
      <c r="OJ45" s="4">
        <v>0</v>
      </c>
      <c r="OK45" s="4">
        <v>0</v>
      </c>
      <c r="OL45" s="4">
        <v>0</v>
      </c>
      <c r="OM45" s="4">
        <v>0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0</v>
      </c>
      <c r="OV45" s="4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0</v>
      </c>
      <c r="PE45" s="4">
        <v>0</v>
      </c>
      <c r="PF45" s="4">
        <v>0</v>
      </c>
      <c r="PG45" s="4">
        <v>0</v>
      </c>
      <c r="PH45" s="4">
        <v>0</v>
      </c>
      <c r="PI45" s="4">
        <v>0</v>
      </c>
      <c r="PJ45" s="4">
        <v>0</v>
      </c>
      <c r="PK45" s="4">
        <v>0</v>
      </c>
      <c r="PL45" s="4">
        <v>1</v>
      </c>
      <c r="PM45" s="4">
        <v>0</v>
      </c>
      <c r="PN45" s="4">
        <v>0</v>
      </c>
      <c r="PO45" s="4">
        <v>0</v>
      </c>
      <c r="PP45" s="4">
        <v>0</v>
      </c>
      <c r="PQ45" s="4">
        <v>0</v>
      </c>
      <c r="PR45" s="4">
        <v>0</v>
      </c>
      <c r="PS45" s="4">
        <v>0</v>
      </c>
      <c r="PT45" s="4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0</v>
      </c>
      <c r="QA45" s="4">
        <v>0</v>
      </c>
      <c r="QB45" s="4">
        <v>0</v>
      </c>
      <c r="QC45" s="4">
        <v>0</v>
      </c>
      <c r="QD45" s="4">
        <v>1</v>
      </c>
      <c r="QE45" s="4">
        <v>0</v>
      </c>
      <c r="QF45" s="4">
        <v>0</v>
      </c>
      <c r="QG45" s="4">
        <v>0</v>
      </c>
      <c r="QH45" s="4">
        <v>0</v>
      </c>
      <c r="QI45" s="4">
        <v>0</v>
      </c>
      <c r="QJ45" s="4">
        <v>0</v>
      </c>
      <c r="QK45" s="4">
        <v>0</v>
      </c>
      <c r="QL45" s="4">
        <v>0</v>
      </c>
      <c r="QM45" s="4">
        <v>0</v>
      </c>
      <c r="QN45" s="4">
        <v>0</v>
      </c>
      <c r="QO45" s="4">
        <v>0</v>
      </c>
      <c r="QP45" s="4">
        <v>0</v>
      </c>
      <c r="QQ45" s="4">
        <v>0</v>
      </c>
      <c r="QR45" s="4">
        <v>0</v>
      </c>
      <c r="QS45" s="4">
        <v>0</v>
      </c>
      <c r="QT45" s="4">
        <v>0</v>
      </c>
      <c r="QU45" s="4">
        <v>0</v>
      </c>
      <c r="QV45" s="4">
        <v>0</v>
      </c>
      <c r="QW45" s="4">
        <v>0</v>
      </c>
      <c r="QX45" s="4">
        <v>0</v>
      </c>
      <c r="QY45" s="4">
        <v>0</v>
      </c>
      <c r="QZ45" s="4">
        <v>0</v>
      </c>
      <c r="RA45" s="4">
        <v>0</v>
      </c>
      <c r="RB45" s="1">
        <f t="shared" si="16"/>
        <v>3.0303030303030304E-2</v>
      </c>
      <c r="RC45" s="1">
        <f t="shared" si="17"/>
        <v>1.3035822425345282E-3</v>
      </c>
      <c r="RD45" s="1">
        <f t="shared" si="18"/>
        <v>1.5151515151515152E-3</v>
      </c>
      <c r="RE45" s="4">
        <v>0</v>
      </c>
      <c r="RF45" s="4">
        <v>0</v>
      </c>
      <c r="RG45" s="4">
        <v>0</v>
      </c>
      <c r="RH45" s="4">
        <v>0</v>
      </c>
      <c r="RI45" s="4">
        <v>0</v>
      </c>
      <c r="RJ45" s="4">
        <v>0</v>
      </c>
      <c r="RK45" s="4">
        <v>0</v>
      </c>
      <c r="RL45" s="4">
        <v>0</v>
      </c>
      <c r="RM45" s="4">
        <v>0</v>
      </c>
      <c r="RN45" s="4">
        <v>0</v>
      </c>
      <c r="RO45" s="4">
        <v>0</v>
      </c>
      <c r="RP45" s="4">
        <v>0</v>
      </c>
      <c r="RQ45" s="4">
        <v>0</v>
      </c>
      <c r="RR45" s="4">
        <v>0</v>
      </c>
      <c r="RS45" s="4">
        <v>0</v>
      </c>
      <c r="RT45" s="4">
        <v>0</v>
      </c>
      <c r="RU45" s="4">
        <v>0</v>
      </c>
      <c r="RV45" s="4">
        <v>0</v>
      </c>
      <c r="RW45" s="4">
        <v>0</v>
      </c>
      <c r="RX45" s="4">
        <v>0</v>
      </c>
      <c r="RY45" s="1">
        <f t="shared" si="19"/>
        <v>0</v>
      </c>
      <c r="RZ45" s="1">
        <f t="shared" si="20"/>
        <v>0</v>
      </c>
      <c r="SA45" s="1">
        <f t="shared" si="21"/>
        <v>0</v>
      </c>
      <c r="SB45" s="4">
        <v>0</v>
      </c>
      <c r="SC45" s="4">
        <v>0</v>
      </c>
      <c r="SD45" s="4">
        <v>0</v>
      </c>
      <c r="SE45" s="4">
        <v>0</v>
      </c>
      <c r="SF45" s="4">
        <v>0</v>
      </c>
      <c r="SG45" s="4">
        <v>0</v>
      </c>
      <c r="SH45" s="4">
        <v>0</v>
      </c>
      <c r="SI45" s="4">
        <v>0</v>
      </c>
      <c r="SJ45" s="4">
        <v>0</v>
      </c>
      <c r="SK45" s="4">
        <v>0</v>
      </c>
      <c r="SL45" s="4">
        <v>0</v>
      </c>
      <c r="SM45" s="4">
        <v>0</v>
      </c>
      <c r="SN45" s="4">
        <v>0</v>
      </c>
      <c r="SO45" s="4">
        <v>0</v>
      </c>
      <c r="SP45" s="4">
        <v>0</v>
      </c>
      <c r="SQ45" s="4">
        <v>0</v>
      </c>
      <c r="SR45" s="4">
        <v>1</v>
      </c>
      <c r="SS45" s="4">
        <v>1</v>
      </c>
      <c r="ST45" s="4">
        <v>0</v>
      </c>
      <c r="SU45" s="4">
        <v>0</v>
      </c>
      <c r="SV45" s="4">
        <v>0</v>
      </c>
      <c r="SW45" s="4">
        <v>0</v>
      </c>
      <c r="SX45" s="4">
        <v>0</v>
      </c>
      <c r="SY45" s="4">
        <v>0</v>
      </c>
      <c r="SZ45" s="4">
        <v>0</v>
      </c>
      <c r="TA45" s="4">
        <v>0</v>
      </c>
      <c r="TB45" s="4">
        <v>0</v>
      </c>
      <c r="TC45" s="4">
        <v>1</v>
      </c>
      <c r="TD45" s="4">
        <v>0</v>
      </c>
      <c r="TE45" s="4">
        <v>1</v>
      </c>
      <c r="TF45" s="4">
        <v>1</v>
      </c>
      <c r="TG45" s="4">
        <v>0</v>
      </c>
      <c r="TH45" s="4">
        <v>0</v>
      </c>
      <c r="TI45" s="4">
        <v>0</v>
      </c>
      <c r="TJ45" s="4">
        <v>0</v>
      </c>
      <c r="TK45" s="4">
        <v>0</v>
      </c>
      <c r="TL45" s="4">
        <v>0</v>
      </c>
      <c r="TM45" s="4">
        <v>0</v>
      </c>
      <c r="TN45" s="4">
        <v>0</v>
      </c>
      <c r="TO45" s="4">
        <v>0</v>
      </c>
      <c r="TP45" s="4">
        <v>0</v>
      </c>
      <c r="TQ45" s="4">
        <v>0</v>
      </c>
      <c r="TR45" s="4">
        <v>0</v>
      </c>
      <c r="TS45" s="4">
        <v>0</v>
      </c>
      <c r="TT45" s="4">
        <v>0</v>
      </c>
      <c r="TU45" s="4">
        <v>0</v>
      </c>
      <c r="TV45" s="4">
        <v>0</v>
      </c>
      <c r="TW45" s="4">
        <v>0</v>
      </c>
      <c r="TX45" s="4">
        <v>0</v>
      </c>
      <c r="TY45" s="4">
        <v>0</v>
      </c>
      <c r="TZ45" s="4">
        <v>0</v>
      </c>
      <c r="UA45" s="4">
        <v>0</v>
      </c>
      <c r="UB45" s="4">
        <v>1</v>
      </c>
      <c r="UC45" s="4">
        <v>0</v>
      </c>
      <c r="UD45" s="4">
        <v>0</v>
      </c>
      <c r="UE45" s="4">
        <v>0</v>
      </c>
      <c r="UF45" s="4">
        <v>0</v>
      </c>
      <c r="UG45" s="4">
        <v>0</v>
      </c>
      <c r="UH45" s="4">
        <v>1</v>
      </c>
      <c r="UI45" s="4">
        <v>0</v>
      </c>
      <c r="UJ45" s="4">
        <v>0</v>
      </c>
      <c r="UK45" s="4">
        <v>0</v>
      </c>
      <c r="UL45" s="4">
        <v>0</v>
      </c>
      <c r="UM45" s="4">
        <v>0</v>
      </c>
      <c r="UN45" s="4">
        <v>0</v>
      </c>
      <c r="UO45" s="4">
        <v>0</v>
      </c>
      <c r="UP45" s="4">
        <v>1</v>
      </c>
      <c r="UQ45" s="4">
        <v>0</v>
      </c>
      <c r="UR45" s="4">
        <v>0</v>
      </c>
      <c r="US45" s="4">
        <v>0</v>
      </c>
      <c r="UT45" s="4">
        <v>0</v>
      </c>
      <c r="UU45" s="4">
        <v>0</v>
      </c>
      <c r="UV45" s="4">
        <v>0</v>
      </c>
      <c r="UW45" s="4">
        <v>0</v>
      </c>
      <c r="UX45" s="4">
        <v>0</v>
      </c>
      <c r="UY45" s="4">
        <v>0</v>
      </c>
      <c r="UZ45" s="4">
        <v>0</v>
      </c>
      <c r="VA45" s="4">
        <v>0</v>
      </c>
      <c r="VB45" s="4">
        <v>0</v>
      </c>
      <c r="VC45" s="4">
        <v>0</v>
      </c>
      <c r="VD45" s="4">
        <v>0</v>
      </c>
      <c r="VE45" s="4">
        <v>1</v>
      </c>
      <c r="VF45" s="4">
        <v>0</v>
      </c>
      <c r="VG45" s="4">
        <v>0</v>
      </c>
      <c r="VH45" s="4">
        <v>0</v>
      </c>
      <c r="VI45" s="4">
        <v>0</v>
      </c>
      <c r="VJ45" s="4">
        <v>0</v>
      </c>
      <c r="VK45" s="4">
        <v>0</v>
      </c>
      <c r="VL45" s="4">
        <v>1</v>
      </c>
      <c r="VM45" s="4">
        <v>0</v>
      </c>
      <c r="VN45" s="4">
        <v>0</v>
      </c>
      <c r="VO45" s="4">
        <v>0</v>
      </c>
      <c r="VP45" s="4">
        <v>0</v>
      </c>
      <c r="VQ45" s="4">
        <v>0</v>
      </c>
      <c r="VR45" s="4">
        <v>0</v>
      </c>
      <c r="VS45" s="4">
        <v>0</v>
      </c>
      <c r="VT45" s="4">
        <v>0</v>
      </c>
      <c r="VU45" s="4">
        <v>0</v>
      </c>
      <c r="VV45" s="4">
        <v>0</v>
      </c>
      <c r="VW45" s="4">
        <v>0</v>
      </c>
      <c r="VX45" s="4">
        <v>0</v>
      </c>
      <c r="VY45" s="4">
        <v>0</v>
      </c>
      <c r="VZ45" s="4">
        <v>0</v>
      </c>
      <c r="WA45" s="4">
        <v>0</v>
      </c>
      <c r="WB45" s="4">
        <v>0</v>
      </c>
      <c r="WC45" s="4">
        <v>0</v>
      </c>
      <c r="WD45" s="4">
        <v>0</v>
      </c>
      <c r="WE45" s="4">
        <v>0</v>
      </c>
      <c r="WF45" s="4">
        <v>0</v>
      </c>
      <c r="WG45" s="4">
        <v>0</v>
      </c>
      <c r="WH45" s="4">
        <v>0</v>
      </c>
      <c r="WI45" s="4">
        <v>0</v>
      </c>
      <c r="WJ45" s="4">
        <v>0</v>
      </c>
      <c r="WK45" s="4">
        <v>0</v>
      </c>
      <c r="WL45" s="4">
        <v>0</v>
      </c>
      <c r="WM45" s="4">
        <v>2</v>
      </c>
      <c r="WN45" s="4">
        <v>0</v>
      </c>
      <c r="WO45" s="4">
        <v>0</v>
      </c>
      <c r="WP45" s="4">
        <v>0</v>
      </c>
      <c r="WQ45" s="4">
        <v>0</v>
      </c>
      <c r="WR45" s="4">
        <v>0</v>
      </c>
      <c r="WS45" s="4">
        <v>1</v>
      </c>
      <c r="WT45" s="4">
        <v>0</v>
      </c>
      <c r="WU45" s="4">
        <v>0</v>
      </c>
      <c r="WV45" s="4">
        <v>0</v>
      </c>
      <c r="WW45" s="4">
        <v>0</v>
      </c>
      <c r="WX45" s="4">
        <v>0</v>
      </c>
      <c r="WY45" s="4">
        <v>0</v>
      </c>
      <c r="WZ45" s="4">
        <v>1</v>
      </c>
      <c r="XA45" s="4">
        <v>0</v>
      </c>
      <c r="XB45" s="1">
        <f t="shared" si="22"/>
        <v>0.1076923076923077</v>
      </c>
      <c r="XC45" s="1">
        <f t="shared" si="23"/>
        <v>2.5782828844272492E-3</v>
      </c>
      <c r="XD45" s="1">
        <f t="shared" si="24"/>
        <v>5.3846153846153844E-3</v>
      </c>
      <c r="XE45" s="4">
        <v>22</v>
      </c>
    </row>
    <row r="46" spans="1:629">
      <c r="A46" s="3" t="s">
        <v>658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1</v>
      </c>
      <c r="N46" s="4">
        <v>1</v>
      </c>
      <c r="O46" s="4">
        <v>0</v>
      </c>
      <c r="P46" s="4">
        <v>2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1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1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1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1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1</v>
      </c>
      <c r="BD46" s="4">
        <v>1</v>
      </c>
      <c r="BE46" s="4">
        <v>0</v>
      </c>
      <c r="BF46" s="1">
        <f t="shared" si="0"/>
        <v>0.19642857142857142</v>
      </c>
      <c r="BG46" s="1">
        <f t="shared" si="1"/>
        <v>7.9274034306573947E-3</v>
      </c>
      <c r="BH46" s="1">
        <f t="shared" si="2"/>
        <v>9.8214285714285712E-3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1">
        <f t="shared" si="3"/>
        <v>0</v>
      </c>
      <c r="BU46" s="1">
        <f t="shared" si="4"/>
        <v>0</v>
      </c>
      <c r="BV46" s="1">
        <f t="shared" si="5"/>
        <v>0</v>
      </c>
      <c r="BW46" s="4">
        <v>0</v>
      </c>
      <c r="BX46" s="4">
        <v>0</v>
      </c>
      <c r="BY46" s="4">
        <v>0</v>
      </c>
      <c r="BZ46" s="4">
        <v>0</v>
      </c>
      <c r="CA46" s="1">
        <f t="shared" si="6"/>
        <v>0</v>
      </c>
      <c r="CB46" s="1">
        <f t="shared" si="7"/>
        <v>0</v>
      </c>
      <c r="CC46" s="1">
        <f t="shared" si="8"/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1">
        <f t="shared" si="9"/>
        <v>0</v>
      </c>
      <c r="CZ46" s="1">
        <f t="shared" si="10"/>
        <v>0</v>
      </c>
      <c r="DA46" s="1">
        <f t="shared" si="11"/>
        <v>0</v>
      </c>
      <c r="DB46" s="4">
        <v>9</v>
      </c>
      <c r="DC46" s="5" t="s">
        <v>614</v>
      </c>
      <c r="DD46" s="5" t="s">
        <v>614</v>
      </c>
      <c r="DE46" s="1">
        <f t="shared" si="12"/>
        <v>5.7692307692307696E-3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1</v>
      </c>
      <c r="DR46" s="4">
        <v>0</v>
      </c>
      <c r="DS46" s="4">
        <v>2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1</v>
      </c>
      <c r="FR46" s="4">
        <v>0</v>
      </c>
      <c r="FS46" s="4">
        <v>0</v>
      </c>
      <c r="FT46" s="4">
        <v>1</v>
      </c>
      <c r="FU46" s="4">
        <v>0</v>
      </c>
      <c r="FV46" s="4">
        <v>0</v>
      </c>
      <c r="FW46" s="4">
        <v>0</v>
      </c>
      <c r="FX46" s="4">
        <v>1</v>
      </c>
      <c r="FY46" s="4">
        <v>0</v>
      </c>
      <c r="FZ46" s="4">
        <v>0</v>
      </c>
      <c r="GA46" s="4">
        <v>0</v>
      </c>
      <c r="GB46" s="4">
        <v>0</v>
      </c>
      <c r="GC46" s="4">
        <v>0</v>
      </c>
      <c r="GD46" s="4">
        <v>1</v>
      </c>
      <c r="GE46" s="4">
        <v>0</v>
      </c>
      <c r="GF46" s="4">
        <v>0</v>
      </c>
      <c r="GG46" s="4">
        <v>1</v>
      </c>
      <c r="GH46" s="4">
        <v>0</v>
      </c>
      <c r="GI46" s="4">
        <v>0</v>
      </c>
      <c r="GJ46" s="4">
        <v>2</v>
      </c>
      <c r="GK46" s="4">
        <v>1</v>
      </c>
      <c r="GL46" s="4">
        <v>1</v>
      </c>
      <c r="GM46" s="4">
        <v>1</v>
      </c>
      <c r="GN46" s="4">
        <v>0</v>
      </c>
      <c r="GO46" s="4">
        <v>0</v>
      </c>
      <c r="GP46" s="4">
        <v>2</v>
      </c>
      <c r="GQ46" s="4">
        <v>0</v>
      </c>
      <c r="GR46" s="4">
        <v>0</v>
      </c>
      <c r="GS46" s="4">
        <v>0</v>
      </c>
      <c r="GT46" s="4">
        <v>2</v>
      </c>
      <c r="GU46" s="4">
        <v>0</v>
      </c>
      <c r="GV46" s="4">
        <v>0</v>
      </c>
      <c r="GW46" s="4">
        <v>1</v>
      </c>
      <c r="GX46" s="4">
        <v>0</v>
      </c>
      <c r="GY46" s="4">
        <v>0</v>
      </c>
      <c r="GZ46" s="4">
        <v>0</v>
      </c>
      <c r="HA46" s="4">
        <v>1</v>
      </c>
      <c r="HB46" s="4">
        <v>1</v>
      </c>
      <c r="HC46" s="4">
        <v>0</v>
      </c>
      <c r="HD46" s="4">
        <v>0</v>
      </c>
      <c r="HE46" s="4">
        <v>1</v>
      </c>
      <c r="HF46" s="4">
        <v>2</v>
      </c>
      <c r="HG46" s="4">
        <v>1</v>
      </c>
      <c r="HH46" s="4">
        <v>2</v>
      </c>
      <c r="HI46" s="4">
        <v>0</v>
      </c>
      <c r="HJ46" s="4">
        <v>3</v>
      </c>
      <c r="HK46" s="4">
        <v>5</v>
      </c>
      <c r="HL46" s="4">
        <v>4</v>
      </c>
      <c r="HM46" s="4">
        <v>2</v>
      </c>
      <c r="HN46" s="4">
        <v>0</v>
      </c>
      <c r="HO46" s="4">
        <v>0</v>
      </c>
      <c r="HP46" s="4">
        <v>1</v>
      </c>
      <c r="HQ46" s="4">
        <v>1</v>
      </c>
      <c r="HR46" s="4">
        <v>1</v>
      </c>
      <c r="HS46" s="4">
        <v>1</v>
      </c>
      <c r="HT46" s="4">
        <v>0</v>
      </c>
      <c r="HU46" s="4">
        <v>2</v>
      </c>
      <c r="HV46" s="4">
        <v>0</v>
      </c>
      <c r="HW46" s="4">
        <v>1</v>
      </c>
      <c r="HX46" s="4">
        <v>0</v>
      </c>
      <c r="HY46" s="4">
        <v>1</v>
      </c>
      <c r="HZ46" s="4">
        <v>0</v>
      </c>
      <c r="IA46" s="4">
        <v>0</v>
      </c>
      <c r="IB46" s="4">
        <v>0</v>
      </c>
      <c r="IC46" s="4">
        <v>1</v>
      </c>
      <c r="ID46" s="4">
        <v>0</v>
      </c>
      <c r="IE46" s="4">
        <v>0</v>
      </c>
      <c r="IF46" s="4">
        <v>0</v>
      </c>
      <c r="IG46" s="4">
        <v>6</v>
      </c>
      <c r="IH46" s="4">
        <v>0</v>
      </c>
      <c r="II46" s="4">
        <v>0</v>
      </c>
      <c r="IJ46" s="4">
        <v>2</v>
      </c>
      <c r="IK46" s="4">
        <v>0</v>
      </c>
      <c r="IL46" s="4">
        <v>1</v>
      </c>
      <c r="IM46" s="4">
        <v>0</v>
      </c>
      <c r="IN46" s="4">
        <v>0</v>
      </c>
      <c r="IO46" s="4">
        <v>0</v>
      </c>
      <c r="IP46" s="4">
        <v>1</v>
      </c>
      <c r="IQ46" s="4">
        <v>0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4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4">
        <v>0</v>
      </c>
      <c r="JU46" s="4">
        <v>0</v>
      </c>
      <c r="JV46" s="4">
        <v>0</v>
      </c>
      <c r="JW46" s="4">
        <v>0</v>
      </c>
      <c r="JX46" s="4">
        <v>0</v>
      </c>
      <c r="JY46" s="4">
        <v>0</v>
      </c>
      <c r="JZ46" s="4">
        <v>0</v>
      </c>
      <c r="KA46" s="4">
        <v>0</v>
      </c>
      <c r="KB46" s="4">
        <v>0</v>
      </c>
      <c r="KC46" s="4">
        <v>0</v>
      </c>
      <c r="KD46" s="4">
        <v>0</v>
      </c>
      <c r="KE46" s="4">
        <v>0</v>
      </c>
      <c r="KF46" s="4">
        <v>0</v>
      </c>
      <c r="KG46" s="4">
        <v>0</v>
      </c>
      <c r="KH46" s="4">
        <v>0</v>
      </c>
      <c r="KI46" s="4">
        <v>0</v>
      </c>
      <c r="KJ46" s="4">
        <v>0</v>
      </c>
      <c r="KK46" s="4">
        <v>0</v>
      </c>
      <c r="KL46" s="4">
        <v>0</v>
      </c>
      <c r="KM46" s="4">
        <v>0</v>
      </c>
      <c r="KN46" s="4">
        <v>0</v>
      </c>
      <c r="KO46" s="4">
        <v>0</v>
      </c>
      <c r="KP46" s="4">
        <v>0</v>
      </c>
      <c r="KQ46" s="4">
        <v>0</v>
      </c>
      <c r="KR46" s="4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4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4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1">
        <f t="shared" si="13"/>
        <v>0.26222222222222225</v>
      </c>
      <c r="LX46" s="1">
        <f t="shared" si="14"/>
        <v>3.3796894247083999E-3</v>
      </c>
      <c r="LY46" s="1">
        <f t="shared" si="15"/>
        <v>1.3111111111111112E-2</v>
      </c>
      <c r="LZ46" s="4">
        <v>0</v>
      </c>
      <c r="MA46" s="4">
        <v>0</v>
      </c>
      <c r="MB46" s="4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0</v>
      </c>
      <c r="ML46" s="4">
        <v>0</v>
      </c>
      <c r="MM46" s="4">
        <v>0</v>
      </c>
      <c r="MN46" s="4">
        <v>0</v>
      </c>
      <c r="MO46" s="4">
        <v>0</v>
      </c>
      <c r="MP46" s="4">
        <v>0</v>
      </c>
      <c r="MQ46" s="4">
        <v>0</v>
      </c>
      <c r="MR46" s="4">
        <v>0</v>
      </c>
      <c r="MS46" s="4">
        <v>0</v>
      </c>
      <c r="MT46" s="4">
        <v>0</v>
      </c>
      <c r="MU46" s="4">
        <v>0</v>
      </c>
      <c r="MV46" s="4">
        <v>0</v>
      </c>
      <c r="MW46" s="4">
        <v>0</v>
      </c>
      <c r="MX46" s="4">
        <v>0</v>
      </c>
      <c r="MY46" s="4">
        <v>0</v>
      </c>
      <c r="MZ46" s="4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3</v>
      </c>
      <c r="NG46" s="4">
        <v>0</v>
      </c>
      <c r="NH46" s="4">
        <v>0</v>
      </c>
      <c r="NI46" s="4">
        <v>4</v>
      </c>
      <c r="NJ46" s="4">
        <v>3</v>
      </c>
      <c r="NK46" s="4">
        <v>0</v>
      </c>
      <c r="NL46" s="4">
        <v>0</v>
      </c>
      <c r="NM46" s="4">
        <v>0</v>
      </c>
      <c r="NN46" s="4">
        <v>0</v>
      </c>
      <c r="NO46" s="4">
        <v>0</v>
      </c>
      <c r="NP46" s="4">
        <v>0</v>
      </c>
      <c r="NQ46" s="4">
        <v>0</v>
      </c>
      <c r="NR46" s="4">
        <v>0</v>
      </c>
      <c r="NS46" s="4">
        <v>0</v>
      </c>
      <c r="NT46" s="4">
        <v>0</v>
      </c>
      <c r="NU46" s="4">
        <v>0</v>
      </c>
      <c r="NV46" s="4">
        <v>0</v>
      </c>
      <c r="NW46" s="4">
        <v>0</v>
      </c>
      <c r="NX46" s="4">
        <v>0</v>
      </c>
      <c r="NY46" s="4">
        <v>0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4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4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1</v>
      </c>
      <c r="PH46" s="4">
        <v>0</v>
      </c>
      <c r="PI46" s="4">
        <v>0</v>
      </c>
      <c r="PJ46" s="4">
        <v>0</v>
      </c>
      <c r="PK46" s="4">
        <v>0</v>
      </c>
      <c r="PL46" s="4">
        <v>0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4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0</v>
      </c>
      <c r="QE46" s="4">
        <v>0</v>
      </c>
      <c r="QF46" s="4">
        <v>0</v>
      </c>
      <c r="QG46" s="4">
        <v>0</v>
      </c>
      <c r="QH46" s="4">
        <v>0</v>
      </c>
      <c r="QI46" s="4">
        <v>0</v>
      </c>
      <c r="QJ46" s="4">
        <v>0</v>
      </c>
      <c r="QK46" s="4">
        <v>0</v>
      </c>
      <c r="QL46" s="4">
        <v>0</v>
      </c>
      <c r="QM46" s="4">
        <v>0</v>
      </c>
      <c r="QN46" s="4">
        <v>0</v>
      </c>
      <c r="QO46" s="4">
        <v>0</v>
      </c>
      <c r="QP46" s="4">
        <v>0</v>
      </c>
      <c r="QQ46" s="4">
        <v>0</v>
      </c>
      <c r="QR46" s="4">
        <v>0</v>
      </c>
      <c r="QS46" s="4">
        <v>0</v>
      </c>
      <c r="QT46" s="4">
        <v>0</v>
      </c>
      <c r="QU46" s="4">
        <v>0</v>
      </c>
      <c r="QV46" s="4">
        <v>0</v>
      </c>
      <c r="QW46" s="4">
        <v>0</v>
      </c>
      <c r="QX46" s="4">
        <v>0</v>
      </c>
      <c r="QY46" s="4">
        <v>0</v>
      </c>
      <c r="QZ46" s="4">
        <v>0</v>
      </c>
      <c r="RA46" s="4">
        <v>0</v>
      </c>
      <c r="RB46" s="1">
        <f t="shared" si="16"/>
        <v>8.3333333333333329E-2</v>
      </c>
      <c r="RC46" s="1">
        <f t="shared" si="17"/>
        <v>3.8642165120611419E-3</v>
      </c>
      <c r="RD46" s="1">
        <f t="shared" si="18"/>
        <v>4.1666666666666666E-3</v>
      </c>
      <c r="RE46" s="4">
        <v>0</v>
      </c>
      <c r="RF46" s="4">
        <v>0</v>
      </c>
      <c r="RG46" s="4">
        <v>0</v>
      </c>
      <c r="RH46" s="4">
        <v>0</v>
      </c>
      <c r="RI46" s="4">
        <v>0</v>
      </c>
      <c r="RJ46" s="4">
        <v>0</v>
      </c>
      <c r="RK46" s="4">
        <v>0</v>
      </c>
      <c r="RL46" s="4">
        <v>1</v>
      </c>
      <c r="RM46" s="4">
        <v>0</v>
      </c>
      <c r="RN46" s="4">
        <v>0</v>
      </c>
      <c r="RO46" s="4">
        <v>0</v>
      </c>
      <c r="RP46" s="4">
        <v>0</v>
      </c>
      <c r="RQ46" s="4">
        <v>0</v>
      </c>
      <c r="RR46" s="4">
        <v>0</v>
      </c>
      <c r="RS46" s="4">
        <v>0</v>
      </c>
      <c r="RT46" s="4">
        <v>0</v>
      </c>
      <c r="RU46" s="4">
        <v>0</v>
      </c>
      <c r="RV46" s="4">
        <v>0</v>
      </c>
      <c r="RW46" s="4">
        <v>0</v>
      </c>
      <c r="RX46" s="4">
        <v>0</v>
      </c>
      <c r="RY46" s="1">
        <f t="shared" si="19"/>
        <v>0.05</v>
      </c>
      <c r="RZ46" s="1">
        <f t="shared" si="20"/>
        <v>1.1180339887498949E-2</v>
      </c>
      <c r="SA46" s="1">
        <f t="shared" si="21"/>
        <v>2.5000000000000001E-3</v>
      </c>
      <c r="SB46" s="4">
        <v>0</v>
      </c>
      <c r="SC46" s="4">
        <v>0</v>
      </c>
      <c r="SD46" s="4">
        <v>0</v>
      </c>
      <c r="SE46" s="4">
        <v>0</v>
      </c>
      <c r="SF46" s="4">
        <v>0</v>
      </c>
      <c r="SG46" s="4">
        <v>1</v>
      </c>
      <c r="SH46" s="4">
        <v>0</v>
      </c>
      <c r="SI46" s="4">
        <v>0</v>
      </c>
      <c r="SJ46" s="4">
        <v>0</v>
      </c>
      <c r="SK46" s="4">
        <v>0</v>
      </c>
      <c r="SL46" s="4">
        <v>0</v>
      </c>
      <c r="SM46" s="4">
        <v>0</v>
      </c>
      <c r="SN46" s="4">
        <v>0</v>
      </c>
      <c r="SO46" s="4">
        <v>0</v>
      </c>
      <c r="SP46" s="4">
        <v>0</v>
      </c>
      <c r="SQ46" s="4">
        <v>0</v>
      </c>
      <c r="SR46" s="4">
        <v>0</v>
      </c>
      <c r="SS46" s="4">
        <v>1</v>
      </c>
      <c r="ST46" s="4">
        <v>0</v>
      </c>
      <c r="SU46" s="4">
        <v>0</v>
      </c>
      <c r="SV46" s="4">
        <v>0</v>
      </c>
      <c r="SW46" s="4">
        <v>0</v>
      </c>
      <c r="SX46" s="4">
        <v>0</v>
      </c>
      <c r="SY46" s="4">
        <v>0</v>
      </c>
      <c r="SZ46" s="4">
        <v>0</v>
      </c>
      <c r="TA46" s="4">
        <v>0</v>
      </c>
      <c r="TB46" s="4">
        <v>0</v>
      </c>
      <c r="TC46" s="4">
        <v>0</v>
      </c>
      <c r="TD46" s="4">
        <v>1</v>
      </c>
      <c r="TE46" s="4">
        <v>0</v>
      </c>
      <c r="TF46" s="4">
        <v>0</v>
      </c>
      <c r="TG46" s="4">
        <v>0</v>
      </c>
      <c r="TH46" s="4">
        <v>0</v>
      </c>
      <c r="TI46" s="4">
        <v>0</v>
      </c>
      <c r="TJ46" s="4">
        <v>0</v>
      </c>
      <c r="TK46" s="4">
        <v>0</v>
      </c>
      <c r="TL46" s="4">
        <v>0</v>
      </c>
      <c r="TM46" s="4">
        <v>0</v>
      </c>
      <c r="TN46" s="4">
        <v>0</v>
      </c>
      <c r="TO46" s="4">
        <v>0</v>
      </c>
      <c r="TP46" s="4">
        <v>0</v>
      </c>
      <c r="TQ46" s="4">
        <v>0</v>
      </c>
      <c r="TR46" s="4">
        <v>0</v>
      </c>
      <c r="TS46" s="4">
        <v>0</v>
      </c>
      <c r="TT46" s="4">
        <v>0</v>
      </c>
      <c r="TU46" s="4">
        <v>0</v>
      </c>
      <c r="TV46" s="4">
        <v>0</v>
      </c>
      <c r="TW46" s="4">
        <v>0</v>
      </c>
      <c r="TX46" s="4">
        <v>0</v>
      </c>
      <c r="TY46" s="4">
        <v>0</v>
      </c>
      <c r="TZ46" s="4">
        <v>0</v>
      </c>
      <c r="UA46" s="4">
        <v>1</v>
      </c>
      <c r="UB46" s="4">
        <v>0</v>
      </c>
      <c r="UC46" s="4">
        <v>0</v>
      </c>
      <c r="UD46" s="4">
        <v>0</v>
      </c>
      <c r="UE46" s="4">
        <v>0</v>
      </c>
      <c r="UF46" s="4">
        <v>0</v>
      </c>
      <c r="UG46" s="4">
        <v>0</v>
      </c>
      <c r="UH46" s="4">
        <v>0</v>
      </c>
      <c r="UI46" s="4">
        <v>0</v>
      </c>
      <c r="UJ46" s="4">
        <v>0</v>
      </c>
      <c r="UK46" s="4">
        <v>0</v>
      </c>
      <c r="UL46" s="4">
        <v>0</v>
      </c>
      <c r="UM46" s="4">
        <v>0</v>
      </c>
      <c r="UN46" s="4">
        <v>1</v>
      </c>
      <c r="UO46" s="4">
        <v>0</v>
      </c>
      <c r="UP46" s="4">
        <v>0</v>
      </c>
      <c r="UQ46" s="4">
        <v>0</v>
      </c>
      <c r="UR46" s="4">
        <v>0</v>
      </c>
      <c r="US46" s="4">
        <v>0</v>
      </c>
      <c r="UT46" s="4">
        <v>0</v>
      </c>
      <c r="UU46" s="4">
        <v>0</v>
      </c>
      <c r="UV46" s="4">
        <v>0</v>
      </c>
      <c r="UW46" s="4">
        <v>0</v>
      </c>
      <c r="UX46" s="4">
        <v>0</v>
      </c>
      <c r="UY46" s="4">
        <v>0</v>
      </c>
      <c r="UZ46" s="4">
        <v>0</v>
      </c>
      <c r="VA46" s="4">
        <v>0</v>
      </c>
      <c r="VB46" s="4">
        <v>0</v>
      </c>
      <c r="VC46" s="4">
        <v>0</v>
      </c>
      <c r="VD46" s="4">
        <v>0</v>
      </c>
      <c r="VE46" s="4">
        <v>0</v>
      </c>
      <c r="VF46" s="4">
        <v>0</v>
      </c>
      <c r="VG46" s="4">
        <v>0</v>
      </c>
      <c r="VH46" s="4">
        <v>0</v>
      </c>
      <c r="VI46" s="4">
        <v>0</v>
      </c>
      <c r="VJ46" s="4">
        <v>0</v>
      </c>
      <c r="VK46" s="4">
        <v>0</v>
      </c>
      <c r="VL46" s="4">
        <v>0</v>
      </c>
      <c r="VM46" s="4">
        <v>0</v>
      </c>
      <c r="VN46" s="4">
        <v>0</v>
      </c>
      <c r="VO46" s="4">
        <v>0</v>
      </c>
      <c r="VP46" s="4">
        <v>0</v>
      </c>
      <c r="VQ46" s="4">
        <v>0</v>
      </c>
      <c r="VR46" s="4">
        <v>0</v>
      </c>
      <c r="VS46" s="4">
        <v>0</v>
      </c>
      <c r="VT46" s="4">
        <v>0</v>
      </c>
      <c r="VU46" s="4">
        <v>0</v>
      </c>
      <c r="VV46" s="4">
        <v>0</v>
      </c>
      <c r="VW46" s="4">
        <v>0</v>
      </c>
      <c r="VX46" s="4">
        <v>0</v>
      </c>
      <c r="VY46" s="4">
        <v>0</v>
      </c>
      <c r="VZ46" s="4">
        <v>0</v>
      </c>
      <c r="WA46" s="4">
        <v>0</v>
      </c>
      <c r="WB46" s="4">
        <v>0</v>
      </c>
      <c r="WC46" s="4">
        <v>1</v>
      </c>
      <c r="WD46" s="4">
        <v>0</v>
      </c>
      <c r="WE46" s="4">
        <v>0</v>
      </c>
      <c r="WF46" s="4">
        <v>0</v>
      </c>
      <c r="WG46" s="4">
        <v>0</v>
      </c>
      <c r="WH46" s="4">
        <v>0</v>
      </c>
      <c r="WI46" s="4">
        <v>0</v>
      </c>
      <c r="WJ46" s="4">
        <v>0</v>
      </c>
      <c r="WK46" s="4">
        <v>0</v>
      </c>
      <c r="WL46" s="4">
        <v>0</v>
      </c>
      <c r="WM46" s="4">
        <v>1</v>
      </c>
      <c r="WN46" s="4">
        <v>0</v>
      </c>
      <c r="WO46" s="4">
        <v>0</v>
      </c>
      <c r="WP46" s="4">
        <v>0</v>
      </c>
      <c r="WQ46" s="4">
        <v>0</v>
      </c>
      <c r="WR46" s="4">
        <v>0</v>
      </c>
      <c r="WS46" s="4">
        <v>0</v>
      </c>
      <c r="WT46" s="4">
        <v>0</v>
      </c>
      <c r="WU46" s="4">
        <v>3</v>
      </c>
      <c r="WV46" s="4">
        <v>1</v>
      </c>
      <c r="WW46" s="4">
        <v>0</v>
      </c>
      <c r="WX46" s="4">
        <v>0</v>
      </c>
      <c r="WY46" s="4">
        <v>1</v>
      </c>
      <c r="WZ46" s="4">
        <v>0</v>
      </c>
      <c r="XA46" s="4">
        <v>0</v>
      </c>
      <c r="XB46" s="1">
        <f t="shared" si="22"/>
        <v>9.2307692307692313E-2</v>
      </c>
      <c r="XC46" s="1">
        <f t="shared" si="23"/>
        <v>2.7835965161711212E-3</v>
      </c>
      <c r="XD46" s="1">
        <f t="shared" si="24"/>
        <v>4.6153846153846158E-3</v>
      </c>
      <c r="XE46" s="4">
        <v>102</v>
      </c>
    </row>
    <row r="47" spans="1:629">
      <c r="A47" s="3" t="s">
        <v>659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1">
        <f t="shared" si="0"/>
        <v>0</v>
      </c>
      <c r="BG47" s="1">
        <f t="shared" si="1"/>
        <v>0</v>
      </c>
      <c r="BH47" s="1">
        <f t="shared" si="2"/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1">
        <f t="shared" si="3"/>
        <v>0</v>
      </c>
      <c r="BU47" s="1">
        <f t="shared" si="4"/>
        <v>0</v>
      </c>
      <c r="BV47" s="1">
        <f t="shared" si="5"/>
        <v>0</v>
      </c>
      <c r="BW47" s="4">
        <v>0</v>
      </c>
      <c r="BX47" s="4">
        <v>0</v>
      </c>
      <c r="BY47" s="4">
        <v>0</v>
      </c>
      <c r="BZ47" s="4">
        <v>0</v>
      </c>
      <c r="CA47" s="1">
        <f t="shared" si="6"/>
        <v>0</v>
      </c>
      <c r="CB47" s="1">
        <f t="shared" si="7"/>
        <v>0</v>
      </c>
      <c r="CC47" s="1">
        <f t="shared" si="8"/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1">
        <f t="shared" si="9"/>
        <v>0</v>
      </c>
      <c r="CZ47" s="1">
        <f t="shared" si="10"/>
        <v>0</v>
      </c>
      <c r="DA47" s="1">
        <f t="shared" si="11"/>
        <v>0</v>
      </c>
      <c r="DB47" s="4">
        <v>0</v>
      </c>
      <c r="DC47" s="5" t="s">
        <v>614</v>
      </c>
      <c r="DD47" s="5" t="s">
        <v>614</v>
      </c>
      <c r="DE47" s="1">
        <f t="shared" si="12"/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2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1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>
        <v>1</v>
      </c>
      <c r="EJ47" s="4">
        <v>0</v>
      </c>
      <c r="EK47" s="4">
        <v>2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1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1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0</v>
      </c>
      <c r="HB47" s="4">
        <v>0</v>
      </c>
      <c r="HC47" s="4">
        <v>1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4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4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4">
        <v>0</v>
      </c>
      <c r="IK47" s="4">
        <v>0</v>
      </c>
      <c r="IL47" s="4">
        <v>0</v>
      </c>
      <c r="IM47" s="4">
        <v>0</v>
      </c>
      <c r="IN47" s="4">
        <v>0</v>
      </c>
      <c r="IO47" s="4">
        <v>0</v>
      </c>
      <c r="IP47" s="4">
        <v>0</v>
      </c>
      <c r="IQ47" s="4">
        <v>0</v>
      </c>
      <c r="IR47" s="4">
        <v>0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4">
        <v>0</v>
      </c>
      <c r="JI47" s="4">
        <v>1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4">
        <v>0</v>
      </c>
      <c r="JU47" s="4">
        <v>0</v>
      </c>
      <c r="JV47" s="4">
        <v>0</v>
      </c>
      <c r="JW47" s="4">
        <v>0</v>
      </c>
      <c r="JX47" s="4">
        <v>0</v>
      </c>
      <c r="JY47" s="4">
        <v>0</v>
      </c>
      <c r="JZ47" s="4">
        <v>0</v>
      </c>
      <c r="KA47" s="4">
        <v>0</v>
      </c>
      <c r="KB47" s="4">
        <v>0</v>
      </c>
      <c r="KC47" s="4">
        <v>0</v>
      </c>
      <c r="KD47" s="4">
        <v>0</v>
      </c>
      <c r="KE47" s="4">
        <v>0</v>
      </c>
      <c r="KF47" s="4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4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4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4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1">
        <f t="shared" si="13"/>
        <v>4.4444444444444446E-2</v>
      </c>
      <c r="LX47" s="1">
        <f t="shared" si="14"/>
        <v>1.0933321862313136E-3</v>
      </c>
      <c r="LY47" s="1">
        <f t="shared" si="15"/>
        <v>2.2222222222222222E-3</v>
      </c>
      <c r="LZ47" s="4">
        <v>0</v>
      </c>
      <c r="MA47" s="4">
        <v>0</v>
      </c>
      <c r="MB47" s="4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1</v>
      </c>
      <c r="MN47" s="4">
        <v>0</v>
      </c>
      <c r="MO47" s="4">
        <v>0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1</v>
      </c>
      <c r="MV47" s="4">
        <v>0</v>
      </c>
      <c r="MW47" s="4">
        <v>0</v>
      </c>
      <c r="MX47" s="4">
        <v>0</v>
      </c>
      <c r="MY47" s="4">
        <v>0</v>
      </c>
      <c r="MZ47" s="4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1</v>
      </c>
      <c r="NG47" s="4">
        <v>0</v>
      </c>
      <c r="NH47" s="4">
        <v>0</v>
      </c>
      <c r="NI47" s="4">
        <v>0</v>
      </c>
      <c r="NJ47" s="4">
        <v>0</v>
      </c>
      <c r="NK47" s="4">
        <v>0</v>
      </c>
      <c r="NL47" s="4">
        <v>1</v>
      </c>
      <c r="NM47" s="4">
        <v>1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0</v>
      </c>
      <c r="NV47" s="4">
        <v>0</v>
      </c>
      <c r="NW47" s="4">
        <v>0</v>
      </c>
      <c r="NX47" s="4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4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4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1</v>
      </c>
      <c r="PH47" s="4">
        <v>0</v>
      </c>
      <c r="PI47" s="4">
        <v>2</v>
      </c>
      <c r="PJ47" s="4">
        <v>0</v>
      </c>
      <c r="PK47" s="4">
        <v>3</v>
      </c>
      <c r="PL47" s="4">
        <v>0</v>
      </c>
      <c r="PM47" s="4">
        <v>1</v>
      </c>
      <c r="PN47" s="4">
        <v>1</v>
      </c>
      <c r="PO47" s="4">
        <v>0</v>
      </c>
      <c r="PP47" s="4">
        <v>0</v>
      </c>
      <c r="PQ47" s="4">
        <v>1</v>
      </c>
      <c r="PR47" s="4">
        <v>0</v>
      </c>
      <c r="PS47" s="4">
        <v>0</v>
      </c>
      <c r="PT47" s="4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4">
        <v>0</v>
      </c>
      <c r="QF47" s="4">
        <v>0</v>
      </c>
      <c r="QG47" s="4">
        <v>0</v>
      </c>
      <c r="QH47" s="4">
        <v>0</v>
      </c>
      <c r="QI47" s="4">
        <v>0</v>
      </c>
      <c r="QJ47" s="4">
        <v>0</v>
      </c>
      <c r="QK47" s="4">
        <v>0</v>
      </c>
      <c r="QL47" s="4">
        <v>0</v>
      </c>
      <c r="QM47" s="4">
        <v>0</v>
      </c>
      <c r="QN47" s="4">
        <v>0</v>
      </c>
      <c r="QO47" s="4">
        <v>0</v>
      </c>
      <c r="QP47" s="4">
        <v>0</v>
      </c>
      <c r="QQ47" s="4">
        <v>0</v>
      </c>
      <c r="QR47" s="4">
        <v>0</v>
      </c>
      <c r="QS47" s="4">
        <v>0</v>
      </c>
      <c r="QT47" s="4">
        <v>0</v>
      </c>
      <c r="QU47" s="4">
        <v>0</v>
      </c>
      <c r="QV47" s="4">
        <v>0</v>
      </c>
      <c r="QW47" s="4">
        <v>0</v>
      </c>
      <c r="QX47" s="4">
        <v>0</v>
      </c>
      <c r="QY47" s="4">
        <v>0</v>
      </c>
      <c r="QZ47" s="4">
        <v>0</v>
      </c>
      <c r="RA47" s="4">
        <v>0</v>
      </c>
      <c r="RB47" s="1">
        <f t="shared" si="16"/>
        <v>0.10606060606060606</v>
      </c>
      <c r="RC47" s="1">
        <f t="shared" si="17"/>
        <v>2.9979734703287531E-3</v>
      </c>
      <c r="RD47" s="1">
        <f t="shared" si="18"/>
        <v>5.3030303030303034E-3</v>
      </c>
      <c r="RE47" s="4">
        <v>0</v>
      </c>
      <c r="RF47" s="4">
        <v>0</v>
      </c>
      <c r="RG47" s="4">
        <v>0</v>
      </c>
      <c r="RH47" s="4">
        <v>0</v>
      </c>
      <c r="RI47" s="4">
        <v>0</v>
      </c>
      <c r="RJ47" s="4">
        <v>0</v>
      </c>
      <c r="RK47" s="4">
        <v>0</v>
      </c>
      <c r="RL47" s="4">
        <v>0</v>
      </c>
      <c r="RM47" s="4">
        <v>0</v>
      </c>
      <c r="RN47" s="4">
        <v>0</v>
      </c>
      <c r="RO47" s="4">
        <v>0</v>
      </c>
      <c r="RP47" s="4">
        <v>0</v>
      </c>
      <c r="RQ47" s="4">
        <v>0</v>
      </c>
      <c r="RR47" s="4">
        <v>0</v>
      </c>
      <c r="RS47" s="4">
        <v>0</v>
      </c>
      <c r="RT47" s="4">
        <v>0</v>
      </c>
      <c r="RU47" s="4">
        <v>0</v>
      </c>
      <c r="RV47" s="4">
        <v>0</v>
      </c>
      <c r="RW47" s="4">
        <v>0</v>
      </c>
      <c r="RX47" s="4">
        <v>0</v>
      </c>
      <c r="RY47" s="1">
        <f t="shared" si="19"/>
        <v>0</v>
      </c>
      <c r="RZ47" s="1">
        <f t="shared" si="20"/>
        <v>0</v>
      </c>
      <c r="SA47" s="1">
        <f t="shared" si="21"/>
        <v>0</v>
      </c>
      <c r="SB47" s="4">
        <v>1</v>
      </c>
      <c r="SC47" s="4">
        <v>0</v>
      </c>
      <c r="SD47" s="4">
        <v>1</v>
      </c>
      <c r="SE47" s="4">
        <v>0</v>
      </c>
      <c r="SF47" s="4">
        <v>0</v>
      </c>
      <c r="SG47" s="4">
        <v>1</v>
      </c>
      <c r="SH47" s="4">
        <v>0</v>
      </c>
      <c r="SI47" s="4">
        <v>1</v>
      </c>
      <c r="SJ47" s="4">
        <v>0</v>
      </c>
      <c r="SK47" s="4">
        <v>0</v>
      </c>
      <c r="SL47" s="4">
        <v>0</v>
      </c>
      <c r="SM47" s="4">
        <v>2</v>
      </c>
      <c r="SN47" s="4">
        <v>1</v>
      </c>
      <c r="SO47" s="4">
        <v>0</v>
      </c>
      <c r="SP47" s="4">
        <v>0</v>
      </c>
      <c r="SQ47" s="4">
        <v>0</v>
      </c>
      <c r="SR47" s="4">
        <v>0</v>
      </c>
      <c r="SS47" s="4">
        <v>0</v>
      </c>
      <c r="ST47" s="4">
        <v>0</v>
      </c>
      <c r="SU47" s="4">
        <v>0</v>
      </c>
      <c r="SV47" s="4">
        <v>0</v>
      </c>
      <c r="SW47" s="4">
        <v>0</v>
      </c>
      <c r="SX47" s="4">
        <v>0</v>
      </c>
      <c r="SY47" s="4">
        <v>0</v>
      </c>
      <c r="SZ47" s="4">
        <v>0</v>
      </c>
      <c r="TA47" s="4">
        <v>0</v>
      </c>
      <c r="TB47" s="4">
        <v>0</v>
      </c>
      <c r="TC47" s="4">
        <v>1</v>
      </c>
      <c r="TD47" s="4">
        <v>1</v>
      </c>
      <c r="TE47" s="4">
        <v>1</v>
      </c>
      <c r="TF47" s="4">
        <v>2</v>
      </c>
      <c r="TG47" s="4">
        <v>0</v>
      </c>
      <c r="TH47" s="4">
        <v>0</v>
      </c>
      <c r="TI47" s="4">
        <v>0</v>
      </c>
      <c r="TJ47" s="4">
        <v>0</v>
      </c>
      <c r="TK47" s="4">
        <v>0</v>
      </c>
      <c r="TL47" s="4">
        <v>0</v>
      </c>
      <c r="TM47" s="4">
        <v>0</v>
      </c>
      <c r="TN47" s="4">
        <v>0</v>
      </c>
      <c r="TO47" s="4">
        <v>0</v>
      </c>
      <c r="TP47" s="4">
        <v>0</v>
      </c>
      <c r="TQ47" s="4">
        <v>0</v>
      </c>
      <c r="TR47" s="4">
        <v>0</v>
      </c>
      <c r="TS47" s="4">
        <v>0</v>
      </c>
      <c r="TT47" s="4">
        <v>0</v>
      </c>
      <c r="TU47" s="4">
        <v>0</v>
      </c>
      <c r="TV47" s="4">
        <v>0</v>
      </c>
      <c r="TW47" s="4">
        <v>0</v>
      </c>
      <c r="TX47" s="4">
        <v>0</v>
      </c>
      <c r="TY47" s="4">
        <v>0</v>
      </c>
      <c r="TZ47" s="4">
        <v>0</v>
      </c>
      <c r="UA47" s="4">
        <v>0</v>
      </c>
      <c r="UB47" s="4">
        <v>0</v>
      </c>
      <c r="UC47" s="4">
        <v>0</v>
      </c>
      <c r="UD47" s="4">
        <v>0</v>
      </c>
      <c r="UE47" s="4">
        <v>0</v>
      </c>
      <c r="UF47" s="4">
        <v>1</v>
      </c>
      <c r="UG47" s="4">
        <v>0</v>
      </c>
      <c r="UH47" s="4">
        <v>0</v>
      </c>
      <c r="UI47" s="4">
        <v>0</v>
      </c>
      <c r="UJ47" s="4">
        <v>0</v>
      </c>
      <c r="UK47" s="4">
        <v>0</v>
      </c>
      <c r="UL47" s="4">
        <v>1</v>
      </c>
      <c r="UM47" s="4">
        <v>1</v>
      </c>
      <c r="UN47" s="4">
        <v>0</v>
      </c>
      <c r="UO47" s="4">
        <v>0</v>
      </c>
      <c r="UP47" s="4">
        <v>0</v>
      </c>
      <c r="UQ47" s="4">
        <v>0</v>
      </c>
      <c r="UR47" s="4">
        <v>0</v>
      </c>
      <c r="US47" s="4">
        <v>0</v>
      </c>
      <c r="UT47" s="4">
        <v>1</v>
      </c>
      <c r="UU47" s="4">
        <v>0</v>
      </c>
      <c r="UV47" s="4">
        <v>0</v>
      </c>
      <c r="UW47" s="4">
        <v>0</v>
      </c>
      <c r="UX47" s="4">
        <v>0</v>
      </c>
      <c r="UY47" s="4">
        <v>0</v>
      </c>
      <c r="UZ47" s="4">
        <v>0</v>
      </c>
      <c r="VA47" s="4">
        <v>1</v>
      </c>
      <c r="VB47" s="4">
        <v>0</v>
      </c>
      <c r="VC47" s="4">
        <v>0</v>
      </c>
      <c r="VD47" s="4">
        <v>0</v>
      </c>
      <c r="VE47" s="4">
        <v>0</v>
      </c>
      <c r="VF47" s="4">
        <v>0</v>
      </c>
      <c r="VG47" s="4">
        <v>0</v>
      </c>
      <c r="VH47" s="4">
        <v>0</v>
      </c>
      <c r="VI47" s="4">
        <v>0</v>
      </c>
      <c r="VJ47" s="4">
        <v>0</v>
      </c>
      <c r="VK47" s="4">
        <v>0</v>
      </c>
      <c r="VL47" s="4">
        <v>0</v>
      </c>
      <c r="VM47" s="4">
        <v>0</v>
      </c>
      <c r="VN47" s="4">
        <v>0</v>
      </c>
      <c r="VO47" s="4">
        <v>0</v>
      </c>
      <c r="VP47" s="4">
        <v>0</v>
      </c>
      <c r="VQ47" s="4">
        <v>0</v>
      </c>
      <c r="VR47" s="4">
        <v>0</v>
      </c>
      <c r="VS47" s="4">
        <v>0</v>
      </c>
      <c r="VT47" s="4">
        <v>0</v>
      </c>
      <c r="VU47" s="4">
        <v>0</v>
      </c>
      <c r="VV47" s="4">
        <v>0</v>
      </c>
      <c r="VW47" s="4">
        <v>0</v>
      </c>
      <c r="VX47" s="4">
        <v>0</v>
      </c>
      <c r="VY47" s="4">
        <v>0</v>
      </c>
      <c r="VZ47" s="4">
        <v>0</v>
      </c>
      <c r="WA47" s="4">
        <v>0</v>
      </c>
      <c r="WB47" s="4">
        <v>0</v>
      </c>
      <c r="WC47" s="4">
        <v>0</v>
      </c>
      <c r="WD47" s="4">
        <v>0</v>
      </c>
      <c r="WE47" s="4">
        <v>0</v>
      </c>
      <c r="WF47" s="4">
        <v>0</v>
      </c>
      <c r="WG47" s="4">
        <v>0</v>
      </c>
      <c r="WH47" s="4">
        <v>0</v>
      </c>
      <c r="WI47" s="4">
        <v>0</v>
      </c>
      <c r="WJ47" s="4">
        <v>0</v>
      </c>
      <c r="WK47" s="4">
        <v>0</v>
      </c>
      <c r="WL47" s="4">
        <v>0</v>
      </c>
      <c r="WM47" s="4">
        <v>1</v>
      </c>
      <c r="WN47" s="4">
        <v>0</v>
      </c>
      <c r="WO47" s="4">
        <v>1</v>
      </c>
      <c r="WP47" s="4">
        <v>1</v>
      </c>
      <c r="WQ47" s="4">
        <v>0</v>
      </c>
      <c r="WR47" s="4">
        <v>2</v>
      </c>
      <c r="WS47" s="4">
        <v>0</v>
      </c>
      <c r="WT47" s="4">
        <v>0</v>
      </c>
      <c r="WU47" s="4">
        <v>0</v>
      </c>
      <c r="WV47" s="4">
        <v>0</v>
      </c>
      <c r="WW47" s="4">
        <v>0</v>
      </c>
      <c r="WX47" s="4">
        <v>1</v>
      </c>
      <c r="WY47" s="4">
        <v>0</v>
      </c>
      <c r="WZ47" s="4">
        <v>1</v>
      </c>
      <c r="XA47" s="4">
        <v>0</v>
      </c>
      <c r="XB47" s="1">
        <f t="shared" si="22"/>
        <v>0.18461538461538463</v>
      </c>
      <c r="XC47" s="1">
        <f t="shared" si="23"/>
        <v>3.4246849398073993E-3</v>
      </c>
      <c r="XD47" s="1">
        <f t="shared" si="24"/>
        <v>9.2307692307692316E-3</v>
      </c>
      <c r="XE47" s="4">
        <v>48</v>
      </c>
    </row>
    <row r="48" spans="1:629">
      <c r="A48" s="3" t="s">
        <v>660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1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1">
        <f t="shared" si="0"/>
        <v>1.7857142857142856E-2</v>
      </c>
      <c r="BG48" s="1">
        <f t="shared" si="1"/>
        <v>2.3862610885037891E-3</v>
      </c>
      <c r="BH48" s="1">
        <f t="shared" si="2"/>
        <v>8.9285714285714283E-4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1">
        <f t="shared" si="3"/>
        <v>0</v>
      </c>
      <c r="BU48" s="1">
        <f t="shared" si="4"/>
        <v>0</v>
      </c>
      <c r="BV48" s="1">
        <f t="shared" si="5"/>
        <v>0</v>
      </c>
      <c r="BW48" s="4">
        <v>0</v>
      </c>
      <c r="BX48" s="4">
        <v>0</v>
      </c>
      <c r="BY48" s="4">
        <v>1</v>
      </c>
      <c r="BZ48" s="4">
        <v>0</v>
      </c>
      <c r="CA48" s="1">
        <f t="shared" si="6"/>
        <v>0.25</v>
      </c>
      <c r="CB48" s="1">
        <f t="shared" si="7"/>
        <v>0.125</v>
      </c>
      <c r="CC48" s="1">
        <f t="shared" si="8"/>
        <v>1.2500000000000001E-2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1">
        <f t="shared" si="9"/>
        <v>0</v>
      </c>
      <c r="CZ48" s="1">
        <f t="shared" si="10"/>
        <v>0</v>
      </c>
      <c r="DA48" s="1">
        <f t="shared" si="11"/>
        <v>0</v>
      </c>
      <c r="DB48" s="4">
        <v>3</v>
      </c>
      <c r="DC48" s="5" t="s">
        <v>614</v>
      </c>
      <c r="DD48" s="5" t="s">
        <v>614</v>
      </c>
      <c r="DE48" s="1">
        <f t="shared" si="12"/>
        <v>1.9230769230769232E-3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1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1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1</v>
      </c>
      <c r="FY48" s="4">
        <v>0</v>
      </c>
      <c r="FZ48" s="4">
        <v>0</v>
      </c>
      <c r="GA48" s="4">
        <v>0</v>
      </c>
      <c r="GB48" s="4">
        <v>1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0</v>
      </c>
      <c r="GR48" s="4">
        <v>0</v>
      </c>
      <c r="GS48" s="4">
        <v>0</v>
      </c>
      <c r="GT48" s="4">
        <v>0</v>
      </c>
      <c r="GU48" s="4">
        <v>0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4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4">
        <v>0</v>
      </c>
      <c r="IK48" s="4">
        <v>0</v>
      </c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0</v>
      </c>
      <c r="IW48" s="4">
        <v>0</v>
      </c>
      <c r="IX48" s="4">
        <v>1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4">
        <v>0</v>
      </c>
      <c r="JI48" s="4">
        <v>0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4">
        <v>0</v>
      </c>
      <c r="JU48" s="4">
        <v>0</v>
      </c>
      <c r="JV48" s="4">
        <v>0</v>
      </c>
      <c r="JW48" s="4">
        <v>0</v>
      </c>
      <c r="JX48" s="4">
        <v>0</v>
      </c>
      <c r="JY48" s="4">
        <v>0</v>
      </c>
      <c r="JZ48" s="4">
        <v>0</v>
      </c>
      <c r="KA48" s="4">
        <v>0</v>
      </c>
      <c r="KB48" s="4">
        <v>0</v>
      </c>
      <c r="KC48" s="4">
        <v>0</v>
      </c>
      <c r="KD48" s="4">
        <v>0</v>
      </c>
      <c r="KE48" s="4">
        <v>0</v>
      </c>
      <c r="KF48" s="4">
        <v>0</v>
      </c>
      <c r="KG48" s="4">
        <v>0</v>
      </c>
      <c r="KH48" s="4">
        <v>0</v>
      </c>
      <c r="KI48" s="4">
        <v>0</v>
      </c>
      <c r="KJ48" s="4">
        <v>0</v>
      </c>
      <c r="KK48" s="4">
        <v>0</v>
      </c>
      <c r="KL48" s="4">
        <v>0</v>
      </c>
      <c r="KM48" s="4">
        <v>0</v>
      </c>
      <c r="KN48" s="4">
        <v>0</v>
      </c>
      <c r="KO48" s="4">
        <v>0</v>
      </c>
      <c r="KP48" s="4">
        <v>0</v>
      </c>
      <c r="KQ48" s="4">
        <v>0</v>
      </c>
      <c r="KR48" s="4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4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4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1">
        <f t="shared" si="13"/>
        <v>2.2222222222222223E-2</v>
      </c>
      <c r="LX48" s="1">
        <f t="shared" si="14"/>
        <v>6.5659648920586545E-4</v>
      </c>
      <c r="LY48" s="1">
        <f t="shared" si="15"/>
        <v>1.1111111111111111E-3</v>
      </c>
      <c r="LZ48" s="4">
        <v>0</v>
      </c>
      <c r="MA48" s="4">
        <v>1</v>
      </c>
      <c r="MB48" s="4">
        <v>0</v>
      </c>
      <c r="MC48" s="4">
        <v>0</v>
      </c>
      <c r="MD48" s="4">
        <v>0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0</v>
      </c>
      <c r="MN48" s="4">
        <v>0</v>
      </c>
      <c r="MO48" s="4">
        <v>0</v>
      </c>
      <c r="MP48" s="4">
        <v>0</v>
      </c>
      <c r="MQ48" s="4">
        <v>0</v>
      </c>
      <c r="MR48" s="4">
        <v>1</v>
      </c>
      <c r="MS48" s="4">
        <v>0</v>
      </c>
      <c r="MT48" s="4">
        <v>1</v>
      </c>
      <c r="MU48" s="4">
        <v>0</v>
      </c>
      <c r="MV48" s="4">
        <v>0</v>
      </c>
      <c r="MW48" s="4">
        <v>0</v>
      </c>
      <c r="MX48" s="4">
        <v>0</v>
      </c>
      <c r="MY48" s="4">
        <v>0</v>
      </c>
      <c r="MZ48" s="4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0</v>
      </c>
      <c r="NG48" s="4">
        <v>1</v>
      </c>
      <c r="NH48" s="4">
        <v>0</v>
      </c>
      <c r="NI48" s="4">
        <v>0</v>
      </c>
      <c r="NJ48" s="4">
        <v>0</v>
      </c>
      <c r="NK48" s="4">
        <v>0</v>
      </c>
      <c r="NL48" s="4">
        <v>0</v>
      </c>
      <c r="NM48" s="4">
        <v>0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0</v>
      </c>
      <c r="NU48" s="4">
        <v>0</v>
      </c>
      <c r="NV48" s="4">
        <v>0</v>
      </c>
      <c r="NW48" s="4">
        <v>0</v>
      </c>
      <c r="NX48" s="4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4">
        <v>0</v>
      </c>
      <c r="OK48" s="4">
        <v>0</v>
      </c>
      <c r="OL48" s="4">
        <v>0</v>
      </c>
      <c r="OM48" s="4">
        <v>0</v>
      </c>
      <c r="ON48" s="4">
        <v>1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1</v>
      </c>
      <c r="OV48" s="4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1</v>
      </c>
      <c r="PG48" s="4">
        <v>0</v>
      </c>
      <c r="PH48" s="4">
        <v>0</v>
      </c>
      <c r="PI48" s="4">
        <v>0</v>
      </c>
      <c r="PJ48" s="4">
        <v>0</v>
      </c>
      <c r="PK48" s="4">
        <v>0</v>
      </c>
      <c r="PL48" s="4">
        <v>0</v>
      </c>
      <c r="PM48" s="4">
        <v>0</v>
      </c>
      <c r="PN48" s="4">
        <v>0</v>
      </c>
      <c r="PO48" s="4">
        <v>0</v>
      </c>
      <c r="PP48" s="4">
        <v>0</v>
      </c>
      <c r="PQ48" s="4">
        <v>0</v>
      </c>
      <c r="PR48" s="4">
        <v>0</v>
      </c>
      <c r="PS48" s="4">
        <v>0</v>
      </c>
      <c r="PT48" s="4">
        <v>1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4">
        <v>0</v>
      </c>
      <c r="QF48" s="4">
        <v>0</v>
      </c>
      <c r="QG48" s="4">
        <v>0</v>
      </c>
      <c r="QH48" s="4">
        <v>0</v>
      </c>
      <c r="QI48" s="4">
        <v>0</v>
      </c>
      <c r="QJ48" s="4">
        <v>0</v>
      </c>
      <c r="QK48" s="4">
        <v>0</v>
      </c>
      <c r="QL48" s="4">
        <v>0</v>
      </c>
      <c r="QM48" s="4">
        <v>0</v>
      </c>
      <c r="QN48" s="4">
        <v>0</v>
      </c>
      <c r="QO48" s="4">
        <v>0</v>
      </c>
      <c r="QP48" s="4">
        <v>0</v>
      </c>
      <c r="QQ48" s="4">
        <v>1</v>
      </c>
      <c r="QR48" s="4">
        <v>0</v>
      </c>
      <c r="QS48" s="4">
        <v>0</v>
      </c>
      <c r="QT48" s="4">
        <v>0</v>
      </c>
      <c r="QU48" s="4">
        <v>0</v>
      </c>
      <c r="QV48" s="4">
        <v>0</v>
      </c>
      <c r="QW48" s="4">
        <v>0</v>
      </c>
      <c r="QX48" s="4">
        <v>0</v>
      </c>
      <c r="QY48" s="4">
        <v>0</v>
      </c>
      <c r="QZ48" s="4">
        <v>0</v>
      </c>
      <c r="RA48" s="4">
        <v>0</v>
      </c>
      <c r="RB48" s="1">
        <f t="shared" si="16"/>
        <v>6.8181818181818177E-2</v>
      </c>
      <c r="RC48" s="1">
        <f t="shared" si="17"/>
        <v>1.916802052735438E-3</v>
      </c>
      <c r="RD48" s="1">
        <f t="shared" si="18"/>
        <v>3.4090909090909089E-3</v>
      </c>
      <c r="RE48" s="4">
        <v>0</v>
      </c>
      <c r="RF48" s="4">
        <v>0</v>
      </c>
      <c r="RG48" s="4">
        <v>0</v>
      </c>
      <c r="RH48" s="4">
        <v>0</v>
      </c>
      <c r="RI48" s="4">
        <v>0</v>
      </c>
      <c r="RJ48" s="4">
        <v>0</v>
      </c>
      <c r="RK48" s="4">
        <v>0</v>
      </c>
      <c r="RL48" s="4">
        <v>0</v>
      </c>
      <c r="RM48" s="4">
        <v>0</v>
      </c>
      <c r="RN48" s="4">
        <v>0</v>
      </c>
      <c r="RO48" s="4">
        <v>0</v>
      </c>
      <c r="RP48" s="4">
        <v>1</v>
      </c>
      <c r="RQ48" s="4">
        <v>0</v>
      </c>
      <c r="RR48" s="4">
        <v>1</v>
      </c>
      <c r="RS48" s="4">
        <v>0</v>
      </c>
      <c r="RT48" s="4">
        <v>0</v>
      </c>
      <c r="RU48" s="4">
        <v>0</v>
      </c>
      <c r="RV48" s="4">
        <v>0</v>
      </c>
      <c r="RW48" s="4">
        <v>0</v>
      </c>
      <c r="RX48" s="4">
        <v>0</v>
      </c>
      <c r="RY48" s="1">
        <f t="shared" si="19"/>
        <v>0.1</v>
      </c>
      <c r="RZ48" s="1">
        <f t="shared" si="20"/>
        <v>1.5389675281277312E-2</v>
      </c>
      <c r="SA48" s="1">
        <f t="shared" si="21"/>
        <v>5.0000000000000001E-3</v>
      </c>
      <c r="SB48" s="4">
        <v>0</v>
      </c>
      <c r="SC48" s="4">
        <v>0</v>
      </c>
      <c r="SD48" s="4">
        <v>0</v>
      </c>
      <c r="SE48" s="4">
        <v>0</v>
      </c>
      <c r="SF48" s="4">
        <v>0</v>
      </c>
      <c r="SG48" s="4">
        <v>1</v>
      </c>
      <c r="SH48" s="4">
        <v>0</v>
      </c>
      <c r="SI48" s="4">
        <v>0</v>
      </c>
      <c r="SJ48" s="4">
        <v>0</v>
      </c>
      <c r="SK48" s="4">
        <v>0</v>
      </c>
      <c r="SL48" s="4">
        <v>0</v>
      </c>
      <c r="SM48" s="4">
        <v>0</v>
      </c>
      <c r="SN48" s="4">
        <v>0</v>
      </c>
      <c r="SO48" s="4">
        <v>0</v>
      </c>
      <c r="SP48" s="4">
        <v>0</v>
      </c>
      <c r="SQ48" s="4">
        <v>0</v>
      </c>
      <c r="SR48" s="4">
        <v>0</v>
      </c>
      <c r="SS48" s="4">
        <v>0</v>
      </c>
      <c r="ST48" s="4">
        <v>0</v>
      </c>
      <c r="SU48" s="4">
        <v>0</v>
      </c>
      <c r="SV48" s="4">
        <v>0</v>
      </c>
      <c r="SW48" s="4">
        <v>0</v>
      </c>
      <c r="SX48" s="4">
        <v>0</v>
      </c>
      <c r="SY48" s="4">
        <v>0</v>
      </c>
      <c r="SZ48" s="4">
        <v>0</v>
      </c>
      <c r="TA48" s="4">
        <v>0</v>
      </c>
      <c r="TB48" s="4">
        <v>0</v>
      </c>
      <c r="TC48" s="4">
        <v>1</v>
      </c>
      <c r="TD48" s="4">
        <v>0</v>
      </c>
      <c r="TE48" s="4">
        <v>0</v>
      </c>
      <c r="TF48" s="4">
        <v>0</v>
      </c>
      <c r="TG48" s="4">
        <v>0</v>
      </c>
      <c r="TH48" s="4">
        <v>1</v>
      </c>
      <c r="TI48" s="4">
        <v>0</v>
      </c>
      <c r="TJ48" s="4">
        <v>0</v>
      </c>
      <c r="TK48" s="4">
        <v>0</v>
      </c>
      <c r="TL48" s="4">
        <v>0</v>
      </c>
      <c r="TM48" s="4">
        <v>0</v>
      </c>
      <c r="TN48" s="4">
        <v>0</v>
      </c>
      <c r="TO48" s="4">
        <v>0</v>
      </c>
      <c r="TP48" s="4">
        <v>0</v>
      </c>
      <c r="TQ48" s="4">
        <v>0</v>
      </c>
      <c r="TR48" s="4">
        <v>0</v>
      </c>
      <c r="TS48" s="4">
        <v>0</v>
      </c>
      <c r="TT48" s="4">
        <v>0</v>
      </c>
      <c r="TU48" s="4">
        <v>1</v>
      </c>
      <c r="TV48" s="4">
        <v>0</v>
      </c>
      <c r="TW48" s="4">
        <v>0</v>
      </c>
      <c r="TX48" s="4">
        <v>0</v>
      </c>
      <c r="TY48" s="4">
        <v>0</v>
      </c>
      <c r="TZ48" s="4">
        <v>0</v>
      </c>
      <c r="UA48" s="4">
        <v>0</v>
      </c>
      <c r="UB48" s="4">
        <v>0</v>
      </c>
      <c r="UC48" s="4">
        <v>0</v>
      </c>
      <c r="UD48" s="4">
        <v>0</v>
      </c>
      <c r="UE48" s="4">
        <v>0</v>
      </c>
      <c r="UF48" s="4">
        <v>0</v>
      </c>
      <c r="UG48" s="4">
        <v>0</v>
      </c>
      <c r="UH48" s="4">
        <v>0</v>
      </c>
      <c r="UI48" s="4">
        <v>0</v>
      </c>
      <c r="UJ48" s="4">
        <v>0</v>
      </c>
      <c r="UK48" s="4">
        <v>0</v>
      </c>
      <c r="UL48" s="4">
        <v>0</v>
      </c>
      <c r="UM48" s="4">
        <v>0</v>
      </c>
      <c r="UN48" s="4">
        <v>0</v>
      </c>
      <c r="UO48" s="4">
        <v>0</v>
      </c>
      <c r="UP48" s="4">
        <v>0</v>
      </c>
      <c r="UQ48" s="4">
        <v>0</v>
      </c>
      <c r="UR48" s="4">
        <v>0</v>
      </c>
      <c r="US48" s="4">
        <v>0</v>
      </c>
      <c r="UT48" s="4">
        <v>0</v>
      </c>
      <c r="UU48" s="4">
        <v>0</v>
      </c>
      <c r="UV48" s="4">
        <v>0</v>
      </c>
      <c r="UW48" s="4">
        <v>0</v>
      </c>
      <c r="UX48" s="4">
        <v>0</v>
      </c>
      <c r="UY48" s="4">
        <v>0</v>
      </c>
      <c r="UZ48" s="4">
        <v>0</v>
      </c>
      <c r="VA48" s="4">
        <v>0</v>
      </c>
      <c r="VB48" s="4">
        <v>0</v>
      </c>
      <c r="VC48" s="4">
        <v>0</v>
      </c>
      <c r="VD48" s="4">
        <v>0</v>
      </c>
      <c r="VE48" s="4">
        <v>0</v>
      </c>
      <c r="VF48" s="4">
        <v>0</v>
      </c>
      <c r="VG48" s="4">
        <v>0</v>
      </c>
      <c r="VH48" s="4">
        <v>1</v>
      </c>
      <c r="VI48" s="4">
        <v>0</v>
      </c>
      <c r="VJ48" s="4">
        <v>1</v>
      </c>
      <c r="VK48" s="4">
        <v>0</v>
      </c>
      <c r="VL48" s="4">
        <v>1</v>
      </c>
      <c r="VM48" s="4">
        <v>0</v>
      </c>
      <c r="VN48" s="4">
        <v>0</v>
      </c>
      <c r="VO48" s="4">
        <v>0</v>
      </c>
      <c r="VP48" s="4">
        <v>0</v>
      </c>
      <c r="VQ48" s="4">
        <v>0</v>
      </c>
      <c r="VR48" s="4">
        <v>0</v>
      </c>
      <c r="VS48" s="4">
        <v>0</v>
      </c>
      <c r="VT48" s="4">
        <v>0</v>
      </c>
      <c r="VU48" s="4">
        <v>0</v>
      </c>
      <c r="VV48" s="4">
        <v>0</v>
      </c>
      <c r="VW48" s="4">
        <v>0</v>
      </c>
      <c r="VX48" s="4">
        <v>0</v>
      </c>
      <c r="VY48" s="4">
        <v>0</v>
      </c>
      <c r="VZ48" s="4">
        <v>0</v>
      </c>
      <c r="WA48" s="4">
        <v>0</v>
      </c>
      <c r="WB48" s="4">
        <v>0</v>
      </c>
      <c r="WC48" s="4">
        <v>0</v>
      </c>
      <c r="WD48" s="4">
        <v>0</v>
      </c>
      <c r="WE48" s="4">
        <v>0</v>
      </c>
      <c r="WF48" s="4">
        <v>0</v>
      </c>
      <c r="WG48" s="4">
        <v>1</v>
      </c>
      <c r="WH48" s="4">
        <v>0</v>
      </c>
      <c r="WI48" s="4">
        <v>0</v>
      </c>
      <c r="WJ48" s="4">
        <v>0</v>
      </c>
      <c r="WK48" s="4">
        <v>1</v>
      </c>
      <c r="WL48" s="4">
        <v>0</v>
      </c>
      <c r="WM48" s="4">
        <v>0</v>
      </c>
      <c r="WN48" s="4">
        <v>0</v>
      </c>
      <c r="WO48" s="4">
        <v>0</v>
      </c>
      <c r="WP48" s="4">
        <v>0</v>
      </c>
      <c r="WQ48" s="4">
        <v>0</v>
      </c>
      <c r="WR48" s="4">
        <v>0</v>
      </c>
      <c r="WS48" s="4">
        <v>0</v>
      </c>
      <c r="WT48" s="4">
        <v>0</v>
      </c>
      <c r="WU48" s="4">
        <v>0</v>
      </c>
      <c r="WV48" s="4">
        <v>0</v>
      </c>
      <c r="WW48" s="4">
        <v>0</v>
      </c>
      <c r="WX48" s="4">
        <v>0</v>
      </c>
      <c r="WY48" s="4">
        <v>0</v>
      </c>
      <c r="WZ48" s="4">
        <v>0</v>
      </c>
      <c r="XA48" s="4">
        <v>0</v>
      </c>
      <c r="XB48" s="1">
        <f t="shared" si="22"/>
        <v>6.9230769230769235E-2</v>
      </c>
      <c r="XC48" s="1">
        <f t="shared" si="23"/>
        <v>1.9602165710744619E-3</v>
      </c>
      <c r="XD48" s="1">
        <f t="shared" si="24"/>
        <v>3.4615384615384616E-3</v>
      </c>
      <c r="XE48" s="4">
        <v>28</v>
      </c>
    </row>
    <row r="49" spans="1:629">
      <c r="A49" s="3" t="s">
        <v>661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1">
        <f t="shared" si="0"/>
        <v>0</v>
      </c>
      <c r="BG49" s="1">
        <f t="shared" si="1"/>
        <v>0</v>
      </c>
      <c r="BH49" s="1">
        <f t="shared" si="2"/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1">
        <f t="shared" si="3"/>
        <v>0</v>
      </c>
      <c r="BU49" s="1">
        <f t="shared" si="4"/>
        <v>0</v>
      </c>
      <c r="BV49" s="1">
        <f t="shared" si="5"/>
        <v>0</v>
      </c>
      <c r="BW49" s="4">
        <v>0</v>
      </c>
      <c r="BX49" s="4">
        <v>0</v>
      </c>
      <c r="BY49" s="4">
        <v>0</v>
      </c>
      <c r="BZ49" s="4">
        <v>0</v>
      </c>
      <c r="CA49" s="1">
        <f t="shared" si="6"/>
        <v>0</v>
      </c>
      <c r="CB49" s="1">
        <f t="shared" si="7"/>
        <v>0</v>
      </c>
      <c r="CC49" s="1">
        <f t="shared" si="8"/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1">
        <f t="shared" si="9"/>
        <v>0</v>
      </c>
      <c r="CZ49" s="1">
        <f t="shared" si="10"/>
        <v>0</v>
      </c>
      <c r="DA49" s="1">
        <f t="shared" si="11"/>
        <v>0</v>
      </c>
      <c r="DB49" s="4">
        <v>0</v>
      </c>
      <c r="DC49" s="5" t="s">
        <v>614</v>
      </c>
      <c r="DD49" s="5" t="s">
        <v>614</v>
      </c>
      <c r="DE49" s="1">
        <f t="shared" si="12"/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4">
        <v>0</v>
      </c>
      <c r="HM49" s="4">
        <v>0</v>
      </c>
      <c r="HN49" s="4">
        <v>0</v>
      </c>
      <c r="HO49" s="4">
        <v>0</v>
      </c>
      <c r="HP49" s="4">
        <v>1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1</v>
      </c>
      <c r="HW49" s="4">
        <v>1</v>
      </c>
      <c r="HX49" s="4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4">
        <v>0</v>
      </c>
      <c r="IK49" s="4">
        <v>0</v>
      </c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4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4">
        <v>0</v>
      </c>
      <c r="JU49" s="4">
        <v>0</v>
      </c>
      <c r="JV49" s="4">
        <v>0</v>
      </c>
      <c r="JW49" s="4">
        <v>0</v>
      </c>
      <c r="JX49" s="4">
        <v>0</v>
      </c>
      <c r="JY49" s="4">
        <v>0</v>
      </c>
      <c r="JZ49" s="4">
        <v>0</v>
      </c>
      <c r="KA49" s="4">
        <v>0</v>
      </c>
      <c r="KB49" s="4">
        <v>0</v>
      </c>
      <c r="KC49" s="4">
        <v>0</v>
      </c>
      <c r="KD49" s="4">
        <v>0</v>
      </c>
      <c r="KE49" s="4">
        <v>0</v>
      </c>
      <c r="KF49" s="4">
        <v>0</v>
      </c>
      <c r="KG49" s="4">
        <v>0</v>
      </c>
      <c r="KH49" s="4">
        <v>0</v>
      </c>
      <c r="KI49" s="4">
        <v>0</v>
      </c>
      <c r="KJ49" s="4">
        <v>0</v>
      </c>
      <c r="KK49" s="4">
        <v>0</v>
      </c>
      <c r="KL49" s="4">
        <v>0</v>
      </c>
      <c r="KM49" s="4">
        <v>0</v>
      </c>
      <c r="KN49" s="4">
        <v>0</v>
      </c>
      <c r="KO49" s="4">
        <v>0</v>
      </c>
      <c r="KP49" s="4">
        <v>0</v>
      </c>
      <c r="KQ49" s="4">
        <v>0</v>
      </c>
      <c r="KR49" s="4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4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4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1">
        <f t="shared" si="13"/>
        <v>1.3333333333333334E-2</v>
      </c>
      <c r="LX49" s="1">
        <f t="shared" si="14"/>
        <v>5.1090402982320897E-4</v>
      </c>
      <c r="LY49" s="1">
        <f t="shared" si="15"/>
        <v>6.6666666666666664E-4</v>
      </c>
      <c r="LZ49" s="4">
        <v>0</v>
      </c>
      <c r="MA49" s="4">
        <v>0</v>
      </c>
      <c r="MB49" s="4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4">
        <v>0</v>
      </c>
      <c r="MO49" s="4">
        <v>0</v>
      </c>
      <c r="MP49" s="4">
        <v>0</v>
      </c>
      <c r="MQ49" s="4">
        <v>0</v>
      </c>
      <c r="MR49" s="4">
        <v>0</v>
      </c>
      <c r="MS49" s="4">
        <v>0</v>
      </c>
      <c r="MT49" s="4">
        <v>0</v>
      </c>
      <c r="MU49" s="4">
        <v>0</v>
      </c>
      <c r="MV49" s="4">
        <v>0</v>
      </c>
      <c r="MW49" s="4">
        <v>0</v>
      </c>
      <c r="MX49" s="4">
        <v>0</v>
      </c>
      <c r="MY49" s="4">
        <v>0</v>
      </c>
      <c r="MZ49" s="4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0</v>
      </c>
      <c r="NH49" s="4">
        <v>0</v>
      </c>
      <c r="NI49" s="4">
        <v>0</v>
      </c>
      <c r="NJ49" s="4">
        <v>0</v>
      </c>
      <c r="NK49" s="4">
        <v>0</v>
      </c>
      <c r="NL49" s="4">
        <v>0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4">
        <v>0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4">
        <v>0</v>
      </c>
      <c r="OK49" s="4">
        <v>0</v>
      </c>
      <c r="OL49" s="4">
        <v>0</v>
      </c>
      <c r="OM49" s="4">
        <v>0</v>
      </c>
      <c r="ON49" s="4">
        <v>0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0</v>
      </c>
      <c r="OV49" s="4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0</v>
      </c>
      <c r="PG49" s="4">
        <v>0</v>
      </c>
      <c r="PH49" s="4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4">
        <v>0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4">
        <v>0</v>
      </c>
      <c r="QF49" s="4">
        <v>0</v>
      </c>
      <c r="QG49" s="4">
        <v>0</v>
      </c>
      <c r="QH49" s="4">
        <v>0</v>
      </c>
      <c r="QI49" s="4">
        <v>0</v>
      </c>
      <c r="QJ49" s="4">
        <v>0</v>
      </c>
      <c r="QK49" s="4">
        <v>0</v>
      </c>
      <c r="QL49" s="4">
        <v>0</v>
      </c>
      <c r="QM49" s="4">
        <v>0</v>
      </c>
      <c r="QN49" s="4">
        <v>0</v>
      </c>
      <c r="QO49" s="4">
        <v>0</v>
      </c>
      <c r="QP49" s="4">
        <v>0</v>
      </c>
      <c r="QQ49" s="4">
        <v>0</v>
      </c>
      <c r="QR49" s="4">
        <v>0</v>
      </c>
      <c r="QS49" s="4">
        <v>0</v>
      </c>
      <c r="QT49" s="4">
        <v>0</v>
      </c>
      <c r="QU49" s="4">
        <v>0</v>
      </c>
      <c r="QV49" s="4">
        <v>0</v>
      </c>
      <c r="QW49" s="4">
        <v>0</v>
      </c>
      <c r="QX49" s="4">
        <v>0</v>
      </c>
      <c r="QY49" s="4">
        <v>0</v>
      </c>
      <c r="QZ49" s="4">
        <v>0</v>
      </c>
      <c r="RA49" s="4">
        <v>0</v>
      </c>
      <c r="RB49" s="1">
        <f t="shared" si="16"/>
        <v>0</v>
      </c>
      <c r="RC49" s="1">
        <f t="shared" si="17"/>
        <v>0</v>
      </c>
      <c r="RD49" s="1">
        <f t="shared" si="18"/>
        <v>0</v>
      </c>
      <c r="RE49" s="4">
        <v>0</v>
      </c>
      <c r="RF49" s="4">
        <v>0</v>
      </c>
      <c r="RG49" s="4">
        <v>0</v>
      </c>
      <c r="RH49" s="4">
        <v>0</v>
      </c>
      <c r="RI49" s="4">
        <v>0</v>
      </c>
      <c r="RJ49" s="4">
        <v>0</v>
      </c>
      <c r="RK49" s="4">
        <v>0</v>
      </c>
      <c r="RL49" s="4">
        <v>0</v>
      </c>
      <c r="RM49" s="4">
        <v>0</v>
      </c>
      <c r="RN49" s="4">
        <v>0</v>
      </c>
      <c r="RO49" s="4">
        <v>0</v>
      </c>
      <c r="RP49" s="4">
        <v>0</v>
      </c>
      <c r="RQ49" s="4">
        <v>0</v>
      </c>
      <c r="RR49" s="4">
        <v>0</v>
      </c>
      <c r="RS49" s="4">
        <v>0</v>
      </c>
      <c r="RT49" s="4">
        <v>0</v>
      </c>
      <c r="RU49" s="4">
        <v>0</v>
      </c>
      <c r="RV49" s="4">
        <v>0</v>
      </c>
      <c r="RW49" s="4">
        <v>0</v>
      </c>
      <c r="RX49" s="4">
        <v>0</v>
      </c>
      <c r="RY49" s="1">
        <f t="shared" si="19"/>
        <v>0</v>
      </c>
      <c r="RZ49" s="1">
        <f t="shared" si="20"/>
        <v>0</v>
      </c>
      <c r="SA49" s="1">
        <f t="shared" si="21"/>
        <v>0</v>
      </c>
      <c r="SB49" s="4">
        <v>0</v>
      </c>
      <c r="SC49" s="4">
        <v>0</v>
      </c>
      <c r="SD49" s="4">
        <v>0</v>
      </c>
      <c r="SE49" s="4">
        <v>0</v>
      </c>
      <c r="SF49" s="4">
        <v>0</v>
      </c>
      <c r="SG49" s="4">
        <v>0</v>
      </c>
      <c r="SH49" s="4">
        <v>0</v>
      </c>
      <c r="SI49" s="4">
        <v>0</v>
      </c>
      <c r="SJ49" s="4">
        <v>0</v>
      </c>
      <c r="SK49" s="4">
        <v>0</v>
      </c>
      <c r="SL49" s="4">
        <v>0</v>
      </c>
      <c r="SM49" s="4">
        <v>0</v>
      </c>
      <c r="SN49" s="4">
        <v>0</v>
      </c>
      <c r="SO49" s="4">
        <v>0</v>
      </c>
      <c r="SP49" s="4">
        <v>0</v>
      </c>
      <c r="SQ49" s="4">
        <v>0</v>
      </c>
      <c r="SR49" s="4">
        <v>0</v>
      </c>
      <c r="SS49" s="4">
        <v>0</v>
      </c>
      <c r="ST49" s="4">
        <v>0</v>
      </c>
      <c r="SU49" s="4">
        <v>0</v>
      </c>
      <c r="SV49" s="4">
        <v>0</v>
      </c>
      <c r="SW49" s="4">
        <v>0</v>
      </c>
      <c r="SX49" s="4">
        <v>0</v>
      </c>
      <c r="SY49" s="4">
        <v>0</v>
      </c>
      <c r="SZ49" s="4">
        <v>0</v>
      </c>
      <c r="TA49" s="4">
        <v>0</v>
      </c>
      <c r="TB49" s="4">
        <v>0</v>
      </c>
      <c r="TC49" s="4">
        <v>0</v>
      </c>
      <c r="TD49" s="4">
        <v>0</v>
      </c>
      <c r="TE49" s="4">
        <v>0</v>
      </c>
      <c r="TF49" s="4">
        <v>0</v>
      </c>
      <c r="TG49" s="4">
        <v>0</v>
      </c>
      <c r="TH49" s="4">
        <v>0</v>
      </c>
      <c r="TI49" s="4">
        <v>0</v>
      </c>
      <c r="TJ49" s="4">
        <v>0</v>
      </c>
      <c r="TK49" s="4">
        <v>0</v>
      </c>
      <c r="TL49" s="4">
        <v>0</v>
      </c>
      <c r="TM49" s="4">
        <v>0</v>
      </c>
      <c r="TN49" s="4">
        <v>0</v>
      </c>
      <c r="TO49" s="4">
        <v>0</v>
      </c>
      <c r="TP49" s="4">
        <v>0</v>
      </c>
      <c r="TQ49" s="4">
        <v>0</v>
      </c>
      <c r="TR49" s="4">
        <v>0</v>
      </c>
      <c r="TS49" s="4">
        <v>0</v>
      </c>
      <c r="TT49" s="4">
        <v>0</v>
      </c>
      <c r="TU49" s="4">
        <v>0</v>
      </c>
      <c r="TV49" s="4">
        <v>0</v>
      </c>
      <c r="TW49" s="4">
        <v>0</v>
      </c>
      <c r="TX49" s="4">
        <v>0</v>
      </c>
      <c r="TY49" s="4">
        <v>0</v>
      </c>
      <c r="TZ49" s="4">
        <v>0</v>
      </c>
      <c r="UA49" s="4">
        <v>0</v>
      </c>
      <c r="UB49" s="4">
        <v>0</v>
      </c>
      <c r="UC49" s="4">
        <v>0</v>
      </c>
      <c r="UD49" s="4">
        <v>0</v>
      </c>
      <c r="UE49" s="4">
        <v>0</v>
      </c>
      <c r="UF49" s="4">
        <v>0</v>
      </c>
      <c r="UG49" s="4">
        <v>0</v>
      </c>
      <c r="UH49" s="4">
        <v>0</v>
      </c>
      <c r="UI49" s="4">
        <v>0</v>
      </c>
      <c r="UJ49" s="4">
        <v>0</v>
      </c>
      <c r="UK49" s="4">
        <v>0</v>
      </c>
      <c r="UL49" s="4">
        <v>0</v>
      </c>
      <c r="UM49" s="4">
        <v>0</v>
      </c>
      <c r="UN49" s="4">
        <v>0</v>
      </c>
      <c r="UO49" s="4">
        <v>0</v>
      </c>
      <c r="UP49" s="4">
        <v>0</v>
      </c>
      <c r="UQ49" s="4">
        <v>0</v>
      </c>
      <c r="UR49" s="4">
        <v>0</v>
      </c>
      <c r="US49" s="4">
        <v>0</v>
      </c>
      <c r="UT49" s="4">
        <v>0</v>
      </c>
      <c r="UU49" s="4">
        <v>0</v>
      </c>
      <c r="UV49" s="4">
        <v>0</v>
      </c>
      <c r="UW49" s="4">
        <v>0</v>
      </c>
      <c r="UX49" s="4">
        <v>0</v>
      </c>
      <c r="UY49" s="4">
        <v>0</v>
      </c>
      <c r="UZ49" s="4">
        <v>0</v>
      </c>
      <c r="VA49" s="4">
        <v>0</v>
      </c>
      <c r="VB49" s="4">
        <v>0</v>
      </c>
      <c r="VC49" s="4">
        <v>0</v>
      </c>
      <c r="VD49" s="4">
        <v>0</v>
      </c>
      <c r="VE49" s="4">
        <v>0</v>
      </c>
      <c r="VF49" s="4">
        <v>0</v>
      </c>
      <c r="VG49" s="4">
        <v>0</v>
      </c>
      <c r="VH49" s="4">
        <v>0</v>
      </c>
      <c r="VI49" s="4">
        <v>0</v>
      </c>
      <c r="VJ49" s="4">
        <v>0</v>
      </c>
      <c r="VK49" s="4">
        <v>0</v>
      </c>
      <c r="VL49" s="4">
        <v>0</v>
      </c>
      <c r="VM49" s="4">
        <v>0</v>
      </c>
      <c r="VN49" s="4">
        <v>0</v>
      </c>
      <c r="VO49" s="4">
        <v>0</v>
      </c>
      <c r="VP49" s="4">
        <v>0</v>
      </c>
      <c r="VQ49" s="4">
        <v>0</v>
      </c>
      <c r="VR49" s="4">
        <v>0</v>
      </c>
      <c r="VS49" s="4">
        <v>0</v>
      </c>
      <c r="VT49" s="4">
        <v>0</v>
      </c>
      <c r="VU49" s="4">
        <v>0</v>
      </c>
      <c r="VV49" s="4">
        <v>0</v>
      </c>
      <c r="VW49" s="4">
        <v>0</v>
      </c>
      <c r="VX49" s="4">
        <v>0</v>
      </c>
      <c r="VY49" s="4">
        <v>0</v>
      </c>
      <c r="VZ49" s="4">
        <v>0</v>
      </c>
      <c r="WA49" s="4">
        <v>0</v>
      </c>
      <c r="WB49" s="4">
        <v>0</v>
      </c>
      <c r="WC49" s="4">
        <v>0</v>
      </c>
      <c r="WD49" s="4">
        <v>0</v>
      </c>
      <c r="WE49" s="4">
        <v>0</v>
      </c>
      <c r="WF49" s="4">
        <v>0</v>
      </c>
      <c r="WG49" s="4">
        <v>0</v>
      </c>
      <c r="WH49" s="4">
        <v>0</v>
      </c>
      <c r="WI49" s="4">
        <v>0</v>
      </c>
      <c r="WJ49" s="4">
        <v>0</v>
      </c>
      <c r="WK49" s="4">
        <v>0</v>
      </c>
      <c r="WL49" s="4">
        <v>0</v>
      </c>
      <c r="WM49" s="4">
        <v>0</v>
      </c>
      <c r="WN49" s="4">
        <v>0</v>
      </c>
      <c r="WO49" s="4">
        <v>0</v>
      </c>
      <c r="WP49" s="4">
        <v>0</v>
      </c>
      <c r="WQ49" s="4">
        <v>0</v>
      </c>
      <c r="WR49" s="4">
        <v>0</v>
      </c>
      <c r="WS49" s="4">
        <v>0</v>
      </c>
      <c r="WT49" s="4">
        <v>0</v>
      </c>
      <c r="WU49" s="4">
        <v>0</v>
      </c>
      <c r="WV49" s="4">
        <v>0</v>
      </c>
      <c r="WW49" s="4">
        <v>0</v>
      </c>
      <c r="WX49" s="4">
        <v>0</v>
      </c>
      <c r="WY49" s="4">
        <v>0</v>
      </c>
      <c r="WZ49" s="4">
        <v>0</v>
      </c>
      <c r="XA49" s="4">
        <v>0</v>
      </c>
      <c r="XB49" s="1">
        <f t="shared" si="22"/>
        <v>0</v>
      </c>
      <c r="XC49" s="1">
        <f t="shared" si="23"/>
        <v>0</v>
      </c>
      <c r="XD49" s="1">
        <f t="shared" si="24"/>
        <v>0</v>
      </c>
      <c r="XE49" s="4">
        <v>3</v>
      </c>
    </row>
    <row r="50" spans="1:629">
      <c r="A50" s="3" t="s">
        <v>662</v>
      </c>
      <c r="B50" s="4">
        <v>0</v>
      </c>
      <c r="C50" s="4">
        <v>2</v>
      </c>
      <c r="D50" s="4">
        <v>1</v>
      </c>
      <c r="E50" s="4">
        <v>0</v>
      </c>
      <c r="F50" s="4">
        <v>0</v>
      </c>
      <c r="G50" s="4">
        <v>2</v>
      </c>
      <c r="H50" s="4">
        <v>0</v>
      </c>
      <c r="I50" s="4">
        <v>1</v>
      </c>
      <c r="J50" s="4">
        <v>1</v>
      </c>
      <c r="K50" s="4">
        <v>1</v>
      </c>
      <c r="L50" s="4">
        <v>1</v>
      </c>
      <c r="M50" s="4">
        <v>2</v>
      </c>
      <c r="N50" s="4">
        <v>0</v>
      </c>
      <c r="O50" s="4">
        <v>0</v>
      </c>
      <c r="P50" s="4">
        <v>0</v>
      </c>
      <c r="Q50" s="4">
        <v>0</v>
      </c>
      <c r="R50" s="4">
        <v>2</v>
      </c>
      <c r="S50" s="4">
        <v>0</v>
      </c>
      <c r="T50" s="4">
        <v>0</v>
      </c>
      <c r="U50" s="4">
        <v>1</v>
      </c>
      <c r="V50" s="4">
        <v>0</v>
      </c>
      <c r="W50" s="4">
        <v>1</v>
      </c>
      <c r="X50" s="4">
        <v>0</v>
      </c>
      <c r="Y50" s="4">
        <v>1</v>
      </c>
      <c r="Z50" s="4">
        <v>0</v>
      </c>
      <c r="AA50" s="4">
        <v>5</v>
      </c>
      <c r="AB50" s="4">
        <v>3</v>
      </c>
      <c r="AC50" s="4">
        <v>6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1</v>
      </c>
      <c r="AJ50" s="4">
        <v>0</v>
      </c>
      <c r="AK50" s="4">
        <v>1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1</v>
      </c>
      <c r="AR50" s="4">
        <v>1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1</v>
      </c>
      <c r="AY50" s="4">
        <v>1</v>
      </c>
      <c r="AZ50" s="4">
        <v>0</v>
      </c>
      <c r="BA50" s="4">
        <v>0</v>
      </c>
      <c r="BB50" s="4">
        <v>0</v>
      </c>
      <c r="BC50" s="4">
        <v>1</v>
      </c>
      <c r="BD50" s="4">
        <v>0</v>
      </c>
      <c r="BE50" s="4">
        <v>0</v>
      </c>
      <c r="BF50" s="1">
        <f t="shared" si="0"/>
        <v>0.6607142857142857</v>
      </c>
      <c r="BG50" s="1">
        <f t="shared" si="1"/>
        <v>2.1067517167866288E-2</v>
      </c>
      <c r="BH50" s="1">
        <f t="shared" si="2"/>
        <v>3.3035714285714286E-2</v>
      </c>
      <c r="BI50" s="4">
        <v>0</v>
      </c>
      <c r="BJ50" s="4">
        <v>0</v>
      </c>
      <c r="BK50" s="4">
        <v>1</v>
      </c>
      <c r="BL50" s="4">
        <v>0</v>
      </c>
      <c r="BM50" s="4">
        <v>0</v>
      </c>
      <c r="BN50" s="4">
        <v>0</v>
      </c>
      <c r="BO50" s="4">
        <v>0</v>
      </c>
      <c r="BP50" s="4">
        <v>1</v>
      </c>
      <c r="BQ50" s="4">
        <v>1</v>
      </c>
      <c r="BR50" s="4">
        <v>0</v>
      </c>
      <c r="BS50" s="4">
        <v>1</v>
      </c>
      <c r="BT50" s="1">
        <f t="shared" si="3"/>
        <v>0.36363636363636365</v>
      </c>
      <c r="BU50" s="1">
        <f t="shared" si="4"/>
        <v>4.5865907191773907E-2</v>
      </c>
      <c r="BV50" s="1">
        <f t="shared" si="5"/>
        <v>1.8181818181818181E-2</v>
      </c>
      <c r="BW50" s="4">
        <v>1</v>
      </c>
      <c r="BX50" s="4">
        <v>0</v>
      </c>
      <c r="BY50" s="4">
        <v>1</v>
      </c>
      <c r="BZ50" s="4">
        <v>3</v>
      </c>
      <c r="CA50" s="1">
        <f t="shared" si="6"/>
        <v>1.25</v>
      </c>
      <c r="CB50" s="1">
        <f t="shared" si="7"/>
        <v>0.31457643480294789</v>
      </c>
      <c r="CC50" s="1">
        <f t="shared" si="8"/>
        <v>6.25E-2</v>
      </c>
      <c r="CD50" s="4">
        <v>1</v>
      </c>
      <c r="CE50" s="4">
        <v>0</v>
      </c>
      <c r="CF50" s="4">
        <v>2</v>
      </c>
      <c r="CG50" s="4">
        <v>0</v>
      </c>
      <c r="CH50" s="4">
        <v>2</v>
      </c>
      <c r="CI50" s="4">
        <v>0</v>
      </c>
      <c r="CJ50" s="4">
        <v>1</v>
      </c>
      <c r="CK50" s="4">
        <v>0</v>
      </c>
      <c r="CL50" s="4">
        <v>1</v>
      </c>
      <c r="CM50" s="4">
        <v>0</v>
      </c>
      <c r="CN50" s="4">
        <v>0</v>
      </c>
      <c r="CO50" s="4">
        <v>0</v>
      </c>
      <c r="CP50" s="4">
        <v>1</v>
      </c>
      <c r="CQ50" s="4">
        <v>1</v>
      </c>
      <c r="CR50" s="4">
        <v>0</v>
      </c>
      <c r="CS50" s="4">
        <v>0</v>
      </c>
      <c r="CT50" s="4">
        <v>1</v>
      </c>
      <c r="CU50" s="4">
        <v>0</v>
      </c>
      <c r="CV50" s="4">
        <v>0</v>
      </c>
      <c r="CW50" s="4">
        <v>0</v>
      </c>
      <c r="CX50" s="4">
        <v>0</v>
      </c>
      <c r="CY50" s="1">
        <f t="shared" si="9"/>
        <v>0.47619047619047616</v>
      </c>
      <c r="CZ50" s="1">
        <f t="shared" si="10"/>
        <v>3.2363607466093992E-2</v>
      </c>
      <c r="DA50" s="1">
        <f t="shared" si="11"/>
        <v>2.3809523809523808E-2</v>
      </c>
      <c r="DB50" s="4">
        <v>42</v>
      </c>
      <c r="DC50" s="5" t="s">
        <v>614</v>
      </c>
      <c r="DD50" s="5" t="s">
        <v>614</v>
      </c>
      <c r="DE50" s="1">
        <f t="shared" si="12"/>
        <v>2.6923076923076925E-2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1</v>
      </c>
      <c r="DO50" s="4">
        <v>0</v>
      </c>
      <c r="DP50" s="4">
        <v>1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1</v>
      </c>
      <c r="DY50" s="4">
        <v>0</v>
      </c>
      <c r="DZ50" s="4">
        <v>0</v>
      </c>
      <c r="EA50" s="4">
        <v>1</v>
      </c>
      <c r="EB50" s="4">
        <v>0</v>
      </c>
      <c r="EC50" s="4">
        <v>0</v>
      </c>
      <c r="ED50" s="4">
        <v>0</v>
      </c>
      <c r="EE50" s="4">
        <v>2</v>
      </c>
      <c r="EF50" s="4">
        <v>0</v>
      </c>
      <c r="EG50" s="4">
        <v>1</v>
      </c>
      <c r="EH50" s="4">
        <v>0</v>
      </c>
      <c r="EI50" s="4">
        <v>0</v>
      </c>
      <c r="EJ50" s="4">
        <v>2</v>
      </c>
      <c r="EK50" s="4">
        <v>1</v>
      </c>
      <c r="EL50" s="4">
        <v>1</v>
      </c>
      <c r="EM50" s="4">
        <v>0</v>
      </c>
      <c r="EN50" s="4">
        <v>0</v>
      </c>
      <c r="EO50" s="4">
        <v>0</v>
      </c>
      <c r="EP50" s="4">
        <v>0</v>
      </c>
      <c r="EQ50" s="4">
        <v>1</v>
      </c>
      <c r="ER50" s="4">
        <v>0</v>
      </c>
      <c r="ES50" s="4">
        <v>0</v>
      </c>
      <c r="ET50" s="4">
        <v>1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1</v>
      </c>
      <c r="FD50" s="4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1</v>
      </c>
      <c r="FL50" s="4">
        <v>0</v>
      </c>
      <c r="FM50" s="4">
        <v>0</v>
      </c>
      <c r="FN50" s="4">
        <v>0</v>
      </c>
      <c r="FO50" s="4">
        <v>0</v>
      </c>
      <c r="FP50" s="4">
        <v>1</v>
      </c>
      <c r="FQ50" s="4">
        <v>0</v>
      </c>
      <c r="FR50" s="4">
        <v>1</v>
      </c>
      <c r="FS50" s="4">
        <v>0</v>
      </c>
      <c r="FT50" s="4">
        <v>1</v>
      </c>
      <c r="FU50" s="4">
        <v>0</v>
      </c>
      <c r="FV50" s="4">
        <v>0</v>
      </c>
      <c r="FW50" s="4">
        <v>1</v>
      </c>
      <c r="FX50" s="4">
        <v>1</v>
      </c>
      <c r="FY50" s="4">
        <v>0</v>
      </c>
      <c r="FZ50" s="4">
        <v>0</v>
      </c>
      <c r="GA50" s="4">
        <v>1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2</v>
      </c>
      <c r="GK50" s="4">
        <v>0</v>
      </c>
      <c r="GL50" s="4">
        <v>0</v>
      </c>
      <c r="GM50" s="4">
        <v>0</v>
      </c>
      <c r="GN50" s="4">
        <v>1</v>
      </c>
      <c r="GO50" s="4">
        <v>0</v>
      </c>
      <c r="GP50" s="4">
        <v>1</v>
      </c>
      <c r="GQ50" s="4">
        <v>1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1</v>
      </c>
      <c r="GX50" s="4">
        <v>0</v>
      </c>
      <c r="GY50" s="4">
        <v>0</v>
      </c>
      <c r="GZ50" s="4">
        <v>1</v>
      </c>
      <c r="HA50" s="4">
        <v>1</v>
      </c>
      <c r="HB50" s="4">
        <v>0</v>
      </c>
      <c r="HC50" s="4">
        <v>1</v>
      </c>
      <c r="HD50" s="4">
        <v>1</v>
      </c>
      <c r="HE50" s="4">
        <v>0</v>
      </c>
      <c r="HF50" s="4">
        <v>0</v>
      </c>
      <c r="HG50" s="4">
        <v>0</v>
      </c>
      <c r="HH50" s="4">
        <v>1</v>
      </c>
      <c r="HI50" s="4">
        <v>0</v>
      </c>
      <c r="HJ50" s="4">
        <v>2</v>
      </c>
      <c r="HK50" s="4">
        <v>2</v>
      </c>
      <c r="HL50" s="4">
        <v>0</v>
      </c>
      <c r="HM50" s="4">
        <v>0</v>
      </c>
      <c r="HN50" s="4">
        <v>0</v>
      </c>
      <c r="HO50" s="4">
        <v>0</v>
      </c>
      <c r="HP50" s="4">
        <v>0</v>
      </c>
      <c r="HQ50" s="4">
        <v>1</v>
      </c>
      <c r="HR50" s="4">
        <v>0</v>
      </c>
      <c r="HS50" s="4">
        <v>1</v>
      </c>
      <c r="HT50" s="4">
        <v>0</v>
      </c>
      <c r="HU50" s="4">
        <v>0</v>
      </c>
      <c r="HV50" s="4">
        <v>2</v>
      </c>
      <c r="HW50" s="4">
        <v>0</v>
      </c>
      <c r="HX50" s="4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1</v>
      </c>
      <c r="IE50" s="4">
        <v>0</v>
      </c>
      <c r="IF50" s="4">
        <v>0</v>
      </c>
      <c r="IG50" s="4">
        <v>1</v>
      </c>
      <c r="IH50" s="4">
        <v>0</v>
      </c>
      <c r="II50" s="4">
        <v>0</v>
      </c>
      <c r="IJ50" s="4">
        <v>1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2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4">
        <v>0</v>
      </c>
      <c r="JI50" s="4">
        <v>1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4">
        <v>0</v>
      </c>
      <c r="JU50" s="4">
        <v>0</v>
      </c>
      <c r="JV50" s="4">
        <v>0</v>
      </c>
      <c r="JW50" s="4">
        <v>0</v>
      </c>
      <c r="JX50" s="4">
        <v>0</v>
      </c>
      <c r="JY50" s="4">
        <v>0</v>
      </c>
      <c r="JZ50" s="4">
        <v>0</v>
      </c>
      <c r="KA50" s="4">
        <v>0</v>
      </c>
      <c r="KB50" s="4">
        <v>0</v>
      </c>
      <c r="KC50" s="4">
        <v>0</v>
      </c>
      <c r="KD50" s="4">
        <v>0</v>
      </c>
      <c r="KE50" s="4">
        <v>2</v>
      </c>
      <c r="KF50" s="4">
        <v>0</v>
      </c>
      <c r="KG50" s="4">
        <v>0</v>
      </c>
      <c r="KH50" s="4">
        <v>0</v>
      </c>
      <c r="KI50" s="4">
        <v>0</v>
      </c>
      <c r="KJ50" s="4">
        <v>0</v>
      </c>
      <c r="KK50" s="4">
        <v>0</v>
      </c>
      <c r="KL50" s="4">
        <v>0</v>
      </c>
      <c r="KM50" s="4">
        <v>0</v>
      </c>
      <c r="KN50" s="4">
        <v>0</v>
      </c>
      <c r="KO50" s="4">
        <v>0</v>
      </c>
      <c r="KP50" s="4">
        <v>0</v>
      </c>
      <c r="KQ50" s="4">
        <v>0</v>
      </c>
      <c r="KR50" s="4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4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2</v>
      </c>
      <c r="LM50" s="4">
        <v>0</v>
      </c>
      <c r="LN50" s="4">
        <v>0</v>
      </c>
      <c r="LO50" s="4">
        <v>0</v>
      </c>
      <c r="LP50" s="4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1">
        <f t="shared" si="13"/>
        <v>0.22222222222222221</v>
      </c>
      <c r="LX50" s="1">
        <f t="shared" si="14"/>
        <v>2.2397894696843095E-3</v>
      </c>
      <c r="LY50" s="1">
        <f t="shared" si="15"/>
        <v>1.1111111111111112E-2</v>
      </c>
      <c r="LZ50" s="4">
        <v>0</v>
      </c>
      <c r="MA50" s="4">
        <v>0</v>
      </c>
      <c r="MB50" s="4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0</v>
      </c>
      <c r="MJ50" s="4">
        <v>1</v>
      </c>
      <c r="MK50" s="4">
        <v>0</v>
      </c>
      <c r="ML50" s="4">
        <v>1</v>
      </c>
      <c r="MM50" s="4">
        <v>0</v>
      </c>
      <c r="MN50" s="4">
        <v>0</v>
      </c>
      <c r="MO50" s="4">
        <v>0</v>
      </c>
      <c r="MP50" s="4">
        <v>0</v>
      </c>
      <c r="MQ50" s="4">
        <v>0</v>
      </c>
      <c r="MR50" s="4">
        <v>0</v>
      </c>
      <c r="MS50" s="4">
        <v>0</v>
      </c>
      <c r="MT50" s="4">
        <v>0</v>
      </c>
      <c r="MU50" s="4">
        <v>0</v>
      </c>
      <c r="MV50" s="4">
        <v>0</v>
      </c>
      <c r="MW50" s="4">
        <v>0</v>
      </c>
      <c r="MX50" s="4">
        <v>0</v>
      </c>
      <c r="MY50" s="4">
        <v>0</v>
      </c>
      <c r="MZ50" s="4">
        <v>0</v>
      </c>
      <c r="NA50" s="4">
        <v>0</v>
      </c>
      <c r="NB50" s="4">
        <v>2</v>
      </c>
      <c r="NC50" s="4">
        <v>3</v>
      </c>
      <c r="ND50" s="4">
        <v>0</v>
      </c>
      <c r="NE50" s="4">
        <v>0</v>
      </c>
      <c r="NF50" s="4">
        <v>2</v>
      </c>
      <c r="NG50" s="4">
        <v>1</v>
      </c>
      <c r="NH50" s="4">
        <v>1</v>
      </c>
      <c r="NI50" s="4">
        <v>1</v>
      </c>
      <c r="NJ50" s="4">
        <v>0</v>
      </c>
      <c r="NK50" s="4">
        <v>0</v>
      </c>
      <c r="NL50" s="4">
        <v>0</v>
      </c>
      <c r="NM50" s="4">
        <v>0</v>
      </c>
      <c r="NN50" s="4">
        <v>0</v>
      </c>
      <c r="NO50" s="4">
        <v>0</v>
      </c>
      <c r="NP50" s="4">
        <v>0</v>
      </c>
      <c r="NQ50" s="4">
        <v>1</v>
      </c>
      <c r="NR50" s="4">
        <v>0</v>
      </c>
      <c r="NS50" s="4">
        <v>0</v>
      </c>
      <c r="NT50" s="4">
        <v>0</v>
      </c>
      <c r="NU50" s="4">
        <v>0</v>
      </c>
      <c r="NV50" s="4">
        <v>0</v>
      </c>
      <c r="NW50" s="4">
        <v>0</v>
      </c>
      <c r="NX50" s="4">
        <v>0</v>
      </c>
      <c r="NY50" s="4">
        <v>0</v>
      </c>
      <c r="NZ50" s="4">
        <v>0</v>
      </c>
      <c r="OA50" s="4">
        <v>0</v>
      </c>
      <c r="OB50" s="4">
        <v>0</v>
      </c>
      <c r="OC50" s="4">
        <v>0</v>
      </c>
      <c r="OD50" s="4">
        <v>0</v>
      </c>
      <c r="OE50" s="4">
        <v>1</v>
      </c>
      <c r="OF50" s="4">
        <v>0</v>
      </c>
      <c r="OG50" s="4">
        <v>0</v>
      </c>
      <c r="OH50" s="4">
        <v>0</v>
      </c>
      <c r="OI50" s="4">
        <v>0</v>
      </c>
      <c r="OJ50" s="4">
        <v>0</v>
      </c>
      <c r="OK50" s="4">
        <v>1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4">
        <v>0</v>
      </c>
      <c r="OW50" s="4">
        <v>0</v>
      </c>
      <c r="OX50" s="4">
        <v>1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3</v>
      </c>
      <c r="PE50" s="4">
        <v>1</v>
      </c>
      <c r="PF50" s="4">
        <v>0</v>
      </c>
      <c r="PG50" s="4">
        <v>0</v>
      </c>
      <c r="PH50" s="4">
        <v>1</v>
      </c>
      <c r="PI50" s="4">
        <v>0</v>
      </c>
      <c r="PJ50" s="4">
        <v>0</v>
      </c>
      <c r="PK50" s="4">
        <v>0</v>
      </c>
      <c r="PL50" s="4">
        <v>1</v>
      </c>
      <c r="PM50" s="4">
        <v>1</v>
      </c>
      <c r="PN50" s="4">
        <v>0</v>
      </c>
      <c r="PO50" s="4">
        <v>2</v>
      </c>
      <c r="PP50" s="4">
        <v>1</v>
      </c>
      <c r="PQ50" s="4">
        <v>0</v>
      </c>
      <c r="PR50" s="4">
        <v>2</v>
      </c>
      <c r="PS50" s="4">
        <v>0</v>
      </c>
      <c r="PT50" s="4">
        <v>0</v>
      </c>
      <c r="PU50" s="4">
        <v>0</v>
      </c>
      <c r="PV50" s="4">
        <v>1</v>
      </c>
      <c r="PW50" s="4">
        <v>0</v>
      </c>
      <c r="PX50" s="4">
        <v>0</v>
      </c>
      <c r="PY50" s="4">
        <v>1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4">
        <v>0</v>
      </c>
      <c r="QF50" s="4">
        <v>0</v>
      </c>
      <c r="QG50" s="4">
        <v>0</v>
      </c>
      <c r="QH50" s="4">
        <v>0</v>
      </c>
      <c r="QI50" s="4">
        <v>0</v>
      </c>
      <c r="QJ50" s="4">
        <v>0</v>
      </c>
      <c r="QK50" s="4">
        <v>0</v>
      </c>
      <c r="QL50" s="4">
        <v>0</v>
      </c>
      <c r="QM50" s="4">
        <v>0</v>
      </c>
      <c r="QN50" s="4">
        <v>0</v>
      </c>
      <c r="QO50" s="4">
        <v>0</v>
      </c>
      <c r="QP50" s="4">
        <v>0</v>
      </c>
      <c r="QQ50" s="4">
        <v>0</v>
      </c>
      <c r="QR50" s="4">
        <v>0</v>
      </c>
      <c r="QS50" s="4">
        <v>0</v>
      </c>
      <c r="QT50" s="4">
        <v>0</v>
      </c>
      <c r="QU50" s="4">
        <v>0</v>
      </c>
      <c r="QV50" s="4">
        <v>0</v>
      </c>
      <c r="QW50" s="4">
        <v>0</v>
      </c>
      <c r="QX50" s="4">
        <v>0</v>
      </c>
      <c r="QY50" s="4">
        <v>0</v>
      </c>
      <c r="QZ50" s="4">
        <v>0</v>
      </c>
      <c r="RA50" s="4">
        <v>0</v>
      </c>
      <c r="RB50" s="1">
        <f t="shared" si="16"/>
        <v>0.22727272727272727</v>
      </c>
      <c r="RC50" s="1">
        <f t="shared" si="17"/>
        <v>4.3495155035936294E-3</v>
      </c>
      <c r="RD50" s="1">
        <f t="shared" si="18"/>
        <v>1.1363636363636364E-2</v>
      </c>
      <c r="RE50" s="4">
        <v>0</v>
      </c>
      <c r="RF50" s="4">
        <v>0</v>
      </c>
      <c r="RG50" s="4">
        <v>0</v>
      </c>
      <c r="RH50" s="4">
        <v>0</v>
      </c>
      <c r="RI50" s="4">
        <v>0</v>
      </c>
      <c r="RJ50" s="4">
        <v>0</v>
      </c>
      <c r="RK50" s="4">
        <v>0</v>
      </c>
      <c r="RL50" s="4">
        <v>1</v>
      </c>
      <c r="RM50" s="4">
        <v>0</v>
      </c>
      <c r="RN50" s="4">
        <v>0</v>
      </c>
      <c r="RO50" s="4">
        <v>0</v>
      </c>
      <c r="RP50" s="4">
        <v>0</v>
      </c>
      <c r="RQ50" s="4">
        <v>0</v>
      </c>
      <c r="RR50" s="4">
        <v>1</v>
      </c>
      <c r="RS50" s="4">
        <v>0</v>
      </c>
      <c r="RT50" s="4">
        <v>1</v>
      </c>
      <c r="RU50" s="4">
        <v>0</v>
      </c>
      <c r="RV50" s="4">
        <v>0</v>
      </c>
      <c r="RW50" s="4">
        <v>0</v>
      </c>
      <c r="RX50" s="4">
        <v>0</v>
      </c>
      <c r="RY50" s="1">
        <f t="shared" si="19"/>
        <v>0.15</v>
      </c>
      <c r="RZ50" s="1">
        <f t="shared" si="20"/>
        <v>1.8317377426626164E-2</v>
      </c>
      <c r="SA50" s="1">
        <f t="shared" si="21"/>
        <v>7.4999999999999997E-3</v>
      </c>
      <c r="SB50" s="4">
        <v>1</v>
      </c>
      <c r="SC50" s="4">
        <v>0</v>
      </c>
      <c r="SD50" s="4">
        <v>0</v>
      </c>
      <c r="SE50" s="4">
        <v>0</v>
      </c>
      <c r="SF50" s="4">
        <v>0</v>
      </c>
      <c r="SG50" s="4">
        <v>1</v>
      </c>
      <c r="SH50" s="4">
        <v>1</v>
      </c>
      <c r="SI50" s="4">
        <v>0</v>
      </c>
      <c r="SJ50" s="4">
        <v>0</v>
      </c>
      <c r="SK50" s="4">
        <v>0</v>
      </c>
      <c r="SL50" s="4">
        <v>0</v>
      </c>
      <c r="SM50" s="4">
        <v>1</v>
      </c>
      <c r="SN50" s="4">
        <v>1</v>
      </c>
      <c r="SO50" s="4">
        <v>0</v>
      </c>
      <c r="SP50" s="4">
        <v>0</v>
      </c>
      <c r="SQ50" s="4">
        <v>0</v>
      </c>
      <c r="SR50" s="4">
        <v>0</v>
      </c>
      <c r="SS50" s="4">
        <v>0</v>
      </c>
      <c r="ST50" s="4">
        <v>0</v>
      </c>
      <c r="SU50" s="4">
        <v>0</v>
      </c>
      <c r="SV50" s="4">
        <v>0</v>
      </c>
      <c r="SW50" s="4">
        <v>0</v>
      </c>
      <c r="SX50" s="4">
        <v>1</v>
      </c>
      <c r="SY50" s="4">
        <v>0</v>
      </c>
      <c r="SZ50" s="4">
        <v>2</v>
      </c>
      <c r="TA50" s="4">
        <v>0</v>
      </c>
      <c r="TB50" s="4">
        <v>0</v>
      </c>
      <c r="TC50" s="4">
        <v>2</v>
      </c>
      <c r="TD50" s="4">
        <v>1</v>
      </c>
      <c r="TE50" s="4">
        <v>1</v>
      </c>
      <c r="TF50" s="4">
        <v>0</v>
      </c>
      <c r="TG50" s="4">
        <v>0</v>
      </c>
      <c r="TH50" s="4">
        <v>2</v>
      </c>
      <c r="TI50" s="4">
        <v>1</v>
      </c>
      <c r="TJ50" s="4">
        <v>0</v>
      </c>
      <c r="TK50" s="4">
        <v>0</v>
      </c>
      <c r="TL50" s="4">
        <v>1</v>
      </c>
      <c r="TM50" s="4">
        <v>0</v>
      </c>
      <c r="TN50" s="4">
        <v>0</v>
      </c>
      <c r="TO50" s="4">
        <v>0</v>
      </c>
      <c r="TP50" s="4">
        <v>0</v>
      </c>
      <c r="TQ50" s="4">
        <v>0</v>
      </c>
      <c r="TR50" s="4">
        <v>0</v>
      </c>
      <c r="TS50" s="4">
        <v>0</v>
      </c>
      <c r="TT50" s="4">
        <v>0</v>
      </c>
      <c r="TU50" s="4">
        <v>0</v>
      </c>
      <c r="TV50" s="4">
        <v>0</v>
      </c>
      <c r="TW50" s="4">
        <v>0</v>
      </c>
      <c r="TX50" s="4">
        <v>0</v>
      </c>
      <c r="TY50" s="4">
        <v>0</v>
      </c>
      <c r="TZ50" s="4">
        <v>0</v>
      </c>
      <c r="UA50" s="4">
        <v>0</v>
      </c>
      <c r="UB50" s="4">
        <v>0</v>
      </c>
      <c r="UC50" s="4">
        <v>0</v>
      </c>
      <c r="UD50" s="4">
        <v>0</v>
      </c>
      <c r="UE50" s="4">
        <v>0</v>
      </c>
      <c r="UF50" s="4">
        <v>0</v>
      </c>
      <c r="UG50" s="4">
        <v>0</v>
      </c>
      <c r="UH50" s="4">
        <v>1</v>
      </c>
      <c r="UI50" s="4">
        <v>0</v>
      </c>
      <c r="UJ50" s="4">
        <v>0</v>
      </c>
      <c r="UK50" s="4">
        <v>0</v>
      </c>
      <c r="UL50" s="4">
        <v>0</v>
      </c>
      <c r="UM50" s="4">
        <v>0</v>
      </c>
      <c r="UN50" s="4">
        <v>0</v>
      </c>
      <c r="UO50" s="4">
        <v>0</v>
      </c>
      <c r="UP50" s="4">
        <v>1</v>
      </c>
      <c r="UQ50" s="4">
        <v>0</v>
      </c>
      <c r="UR50" s="4">
        <v>3</v>
      </c>
      <c r="US50" s="4">
        <v>0</v>
      </c>
      <c r="UT50" s="4">
        <v>0</v>
      </c>
      <c r="UU50" s="4">
        <v>1</v>
      </c>
      <c r="UV50" s="4">
        <v>0</v>
      </c>
      <c r="UW50" s="4">
        <v>0</v>
      </c>
      <c r="UX50" s="4">
        <v>1</v>
      </c>
      <c r="UY50" s="4">
        <v>2</v>
      </c>
      <c r="UZ50" s="4">
        <v>0</v>
      </c>
      <c r="VA50" s="4">
        <v>0</v>
      </c>
      <c r="VB50" s="4">
        <v>1</v>
      </c>
      <c r="VC50" s="4">
        <v>0</v>
      </c>
      <c r="VD50" s="4">
        <v>0</v>
      </c>
      <c r="VE50" s="4">
        <v>0</v>
      </c>
      <c r="VF50" s="4">
        <v>1</v>
      </c>
      <c r="VG50" s="4">
        <v>0</v>
      </c>
      <c r="VH50" s="4">
        <v>1</v>
      </c>
      <c r="VI50" s="4">
        <v>0</v>
      </c>
      <c r="VJ50" s="4">
        <v>0</v>
      </c>
      <c r="VK50" s="4">
        <v>0</v>
      </c>
      <c r="VL50" s="4">
        <v>0</v>
      </c>
      <c r="VM50" s="4">
        <v>0</v>
      </c>
      <c r="VN50" s="4">
        <v>0</v>
      </c>
      <c r="VO50" s="4">
        <v>1</v>
      </c>
      <c r="VP50" s="4">
        <v>0</v>
      </c>
      <c r="VQ50" s="4">
        <v>0</v>
      </c>
      <c r="VR50" s="4">
        <v>2</v>
      </c>
      <c r="VS50" s="4">
        <v>1</v>
      </c>
      <c r="VT50" s="4">
        <v>0</v>
      </c>
      <c r="VU50" s="4">
        <v>0</v>
      </c>
      <c r="VV50" s="4">
        <v>0</v>
      </c>
      <c r="VW50" s="4">
        <v>2</v>
      </c>
      <c r="VX50" s="4">
        <v>1</v>
      </c>
      <c r="VY50" s="4">
        <v>0</v>
      </c>
      <c r="VZ50" s="4">
        <v>1</v>
      </c>
      <c r="WA50" s="4">
        <v>0</v>
      </c>
      <c r="WB50" s="4">
        <v>1</v>
      </c>
      <c r="WC50" s="4">
        <v>0</v>
      </c>
      <c r="WD50" s="4">
        <v>0</v>
      </c>
      <c r="WE50" s="4">
        <v>0</v>
      </c>
      <c r="WF50" s="4">
        <v>0</v>
      </c>
      <c r="WG50" s="4">
        <v>0</v>
      </c>
      <c r="WH50" s="4">
        <v>0</v>
      </c>
      <c r="WI50" s="4">
        <v>1</v>
      </c>
      <c r="WJ50" s="4">
        <v>0</v>
      </c>
      <c r="WK50" s="4">
        <v>0</v>
      </c>
      <c r="WL50" s="4">
        <v>0</v>
      </c>
      <c r="WM50" s="4">
        <v>5</v>
      </c>
      <c r="WN50" s="4">
        <v>0</v>
      </c>
      <c r="WO50" s="4">
        <v>0</v>
      </c>
      <c r="WP50" s="4">
        <v>0</v>
      </c>
      <c r="WQ50" s="4">
        <v>0</v>
      </c>
      <c r="WR50" s="4">
        <v>0</v>
      </c>
      <c r="WS50" s="4">
        <v>2</v>
      </c>
      <c r="WT50" s="4">
        <v>0</v>
      </c>
      <c r="WU50" s="4">
        <v>1</v>
      </c>
      <c r="WV50" s="4">
        <v>0</v>
      </c>
      <c r="WW50" s="4">
        <v>0</v>
      </c>
      <c r="WX50" s="4">
        <v>0</v>
      </c>
      <c r="WY50" s="4">
        <v>1</v>
      </c>
      <c r="WZ50" s="4">
        <v>2</v>
      </c>
      <c r="XA50" s="4">
        <v>1</v>
      </c>
      <c r="XB50" s="1">
        <f t="shared" si="22"/>
        <v>0.38461538461538464</v>
      </c>
      <c r="XC50" s="1">
        <f t="shared" si="23"/>
        <v>5.7774432015293142E-3</v>
      </c>
      <c r="XD50" s="1">
        <f t="shared" si="24"/>
        <v>1.9230769230769232E-2</v>
      </c>
      <c r="XE50" s="4">
        <v>231</v>
      </c>
    </row>
    <row r="51" spans="1:629">
      <c r="A51" s="3" t="s">
        <v>663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</v>
      </c>
      <c r="X51" s="4">
        <v>0</v>
      </c>
      <c r="Y51" s="4">
        <v>0</v>
      </c>
      <c r="Z51" s="4">
        <v>0</v>
      </c>
      <c r="AA51" s="4">
        <v>1</v>
      </c>
      <c r="AB51" s="4">
        <v>1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1</v>
      </c>
      <c r="BC51" s="4">
        <v>0</v>
      </c>
      <c r="BD51" s="4">
        <v>0</v>
      </c>
      <c r="BE51" s="4">
        <v>0</v>
      </c>
      <c r="BF51" s="1">
        <f t="shared" si="0"/>
        <v>7.1428571428571425E-2</v>
      </c>
      <c r="BG51" s="1">
        <f t="shared" si="1"/>
        <v>4.6405374539075185E-3</v>
      </c>
      <c r="BH51" s="1">
        <f t="shared" si="2"/>
        <v>3.5714285714285713E-3</v>
      </c>
      <c r="BI51" s="4">
        <v>1</v>
      </c>
      <c r="BJ51" s="4">
        <v>0</v>
      </c>
      <c r="BK51" s="4">
        <v>0</v>
      </c>
      <c r="BL51" s="4">
        <v>1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1">
        <f t="shared" si="3"/>
        <v>0.18181818181818182</v>
      </c>
      <c r="BU51" s="1">
        <f t="shared" si="4"/>
        <v>3.677453795254048E-2</v>
      </c>
      <c r="BV51" s="1">
        <f t="shared" si="5"/>
        <v>9.0909090909090905E-3</v>
      </c>
      <c r="BW51" s="4">
        <v>0</v>
      </c>
      <c r="BX51" s="4">
        <v>0</v>
      </c>
      <c r="BY51" s="4">
        <v>0</v>
      </c>
      <c r="BZ51" s="4">
        <v>0</v>
      </c>
      <c r="CA51" s="1">
        <f t="shared" si="6"/>
        <v>0</v>
      </c>
      <c r="CB51" s="1">
        <f t="shared" si="7"/>
        <v>0</v>
      </c>
      <c r="CC51" s="1">
        <f t="shared" si="8"/>
        <v>0</v>
      </c>
      <c r="CD51" s="4">
        <v>1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1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1</v>
      </c>
      <c r="CS51" s="4">
        <v>1</v>
      </c>
      <c r="CT51" s="4">
        <v>1</v>
      </c>
      <c r="CU51" s="4">
        <v>0</v>
      </c>
      <c r="CV51" s="4">
        <v>0</v>
      </c>
      <c r="CW51" s="4">
        <v>0</v>
      </c>
      <c r="CX51" s="4">
        <v>0</v>
      </c>
      <c r="CY51" s="1">
        <f t="shared" si="9"/>
        <v>0.23809523809523808</v>
      </c>
      <c r="CZ51" s="1">
        <f t="shared" si="10"/>
        <v>2.0782656212951653E-2</v>
      </c>
      <c r="DA51" s="1">
        <f t="shared" si="11"/>
        <v>1.1904761904761904E-2</v>
      </c>
      <c r="DB51" s="4">
        <v>17</v>
      </c>
      <c r="DC51" s="5" t="s">
        <v>614</v>
      </c>
      <c r="DD51" s="5" t="s">
        <v>614</v>
      </c>
      <c r="DE51" s="1">
        <f t="shared" si="12"/>
        <v>1.0897435897435897E-2</v>
      </c>
      <c r="DF51" s="4">
        <v>1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1</v>
      </c>
      <c r="DP51" s="4">
        <v>0</v>
      </c>
      <c r="DQ51" s="4">
        <v>0</v>
      </c>
      <c r="DR51" s="4">
        <v>1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1</v>
      </c>
      <c r="EA51" s="4">
        <v>0</v>
      </c>
      <c r="EB51" s="4">
        <v>1</v>
      </c>
      <c r="EC51" s="4">
        <v>1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1</v>
      </c>
      <c r="FA51" s="4">
        <v>0</v>
      </c>
      <c r="FB51" s="4">
        <v>0</v>
      </c>
      <c r="FC51" s="4">
        <v>0</v>
      </c>
      <c r="FD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1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1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1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1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1</v>
      </c>
      <c r="GZ51" s="4">
        <v>0</v>
      </c>
      <c r="HA51" s="4">
        <v>0</v>
      </c>
      <c r="HB51" s="4">
        <v>1</v>
      </c>
      <c r="HC51" s="4">
        <v>1</v>
      </c>
      <c r="HD51" s="4">
        <v>0</v>
      </c>
      <c r="HE51" s="4">
        <v>0</v>
      </c>
      <c r="HF51" s="4">
        <v>0</v>
      </c>
      <c r="HG51" s="4">
        <v>0</v>
      </c>
      <c r="HH51" s="4">
        <v>1</v>
      </c>
      <c r="HI51" s="4">
        <v>0</v>
      </c>
      <c r="HJ51" s="4">
        <v>0</v>
      </c>
      <c r="HK51" s="4">
        <v>1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1</v>
      </c>
      <c r="HR51" s="4">
        <v>0</v>
      </c>
      <c r="HS51" s="4">
        <v>1</v>
      </c>
      <c r="HT51" s="4">
        <v>1</v>
      </c>
      <c r="HU51" s="4">
        <v>1</v>
      </c>
      <c r="HV51" s="4">
        <v>0</v>
      </c>
      <c r="HW51" s="4">
        <v>0</v>
      </c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2</v>
      </c>
      <c r="IE51" s="4">
        <v>0</v>
      </c>
      <c r="IF51" s="4">
        <v>0</v>
      </c>
      <c r="IG51" s="4">
        <v>0</v>
      </c>
      <c r="IH51" s="4">
        <v>1</v>
      </c>
      <c r="II51" s="4">
        <v>0</v>
      </c>
      <c r="IJ51" s="4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1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4">
        <v>0</v>
      </c>
      <c r="JI51" s="4">
        <v>1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4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0</v>
      </c>
      <c r="KE51" s="4">
        <v>1</v>
      </c>
      <c r="KF51" s="4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4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1</v>
      </c>
      <c r="LB51" s="4">
        <v>0</v>
      </c>
      <c r="LC51" s="4">
        <v>0</v>
      </c>
      <c r="LD51" s="4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0</v>
      </c>
      <c r="LM51" s="4">
        <v>0</v>
      </c>
      <c r="LN51" s="4">
        <v>0</v>
      </c>
      <c r="LO51" s="4">
        <v>0</v>
      </c>
      <c r="LP51" s="4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1">
        <f t="shared" si="13"/>
        <v>0.12</v>
      </c>
      <c r="LX51" s="1">
        <f t="shared" si="14"/>
        <v>1.5071844406945041E-3</v>
      </c>
      <c r="LY51" s="1">
        <f t="shared" si="15"/>
        <v>6.0000000000000001E-3</v>
      </c>
      <c r="LZ51" s="4">
        <v>0</v>
      </c>
      <c r="MA51" s="4">
        <v>0</v>
      </c>
      <c r="MB51" s="4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0</v>
      </c>
      <c r="MK51" s="4">
        <v>0</v>
      </c>
      <c r="ML51" s="4">
        <v>0</v>
      </c>
      <c r="MM51" s="4">
        <v>0</v>
      </c>
      <c r="MN51" s="4">
        <v>0</v>
      </c>
      <c r="MO51" s="4">
        <v>0</v>
      </c>
      <c r="MP51" s="4">
        <v>1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4">
        <v>0</v>
      </c>
      <c r="NA51" s="4">
        <v>0</v>
      </c>
      <c r="NB51" s="4">
        <v>0</v>
      </c>
      <c r="NC51" s="4">
        <v>0</v>
      </c>
      <c r="ND51" s="4">
        <v>0</v>
      </c>
      <c r="NE51" s="4">
        <v>0</v>
      </c>
      <c r="NF51" s="4">
        <v>0</v>
      </c>
      <c r="NG51" s="4">
        <v>0</v>
      </c>
      <c r="NH51" s="4">
        <v>0</v>
      </c>
      <c r="NI51" s="4">
        <v>0</v>
      </c>
      <c r="NJ51" s="4">
        <v>0</v>
      </c>
      <c r="NK51" s="4">
        <v>0</v>
      </c>
      <c r="NL51" s="4">
        <v>0</v>
      </c>
      <c r="NM51" s="4">
        <v>0</v>
      </c>
      <c r="NN51" s="4">
        <v>0</v>
      </c>
      <c r="NO51" s="4">
        <v>0</v>
      </c>
      <c r="NP51" s="4">
        <v>0</v>
      </c>
      <c r="NQ51" s="4">
        <v>0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4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1</v>
      </c>
      <c r="OE51" s="4">
        <v>0</v>
      </c>
      <c r="OF51" s="4">
        <v>0</v>
      </c>
      <c r="OG51" s="4">
        <v>1</v>
      </c>
      <c r="OH51" s="4">
        <v>0</v>
      </c>
      <c r="OI51" s="4">
        <v>0</v>
      </c>
      <c r="OJ51" s="4">
        <v>0</v>
      </c>
      <c r="OK51" s="4">
        <v>0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1</v>
      </c>
      <c r="OU51" s="4">
        <v>0</v>
      </c>
      <c r="OV51" s="4">
        <v>2</v>
      </c>
      <c r="OW51" s="4">
        <v>0</v>
      </c>
      <c r="OX51" s="4">
        <v>0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0</v>
      </c>
      <c r="PE51" s="4">
        <v>0</v>
      </c>
      <c r="PF51" s="4">
        <v>1</v>
      </c>
      <c r="PG51" s="4">
        <v>0</v>
      </c>
      <c r="PH51" s="4">
        <v>0</v>
      </c>
      <c r="PI51" s="4">
        <v>0</v>
      </c>
      <c r="PJ51" s="4">
        <v>0</v>
      </c>
      <c r="PK51" s="4">
        <v>0</v>
      </c>
      <c r="PL51" s="4">
        <v>1</v>
      </c>
      <c r="PM51" s="4">
        <v>0</v>
      </c>
      <c r="PN51" s="4">
        <v>1</v>
      </c>
      <c r="PO51" s="4">
        <v>0</v>
      </c>
      <c r="PP51" s="4">
        <v>0</v>
      </c>
      <c r="PQ51" s="4">
        <v>1</v>
      </c>
      <c r="PR51" s="4">
        <v>0</v>
      </c>
      <c r="PS51" s="4">
        <v>0</v>
      </c>
      <c r="PT51" s="4">
        <v>0</v>
      </c>
      <c r="PU51" s="4">
        <v>0</v>
      </c>
      <c r="PV51" s="4">
        <v>0</v>
      </c>
      <c r="PW51" s="4">
        <v>0</v>
      </c>
      <c r="PX51" s="4">
        <v>0</v>
      </c>
      <c r="PY51" s="4">
        <v>0</v>
      </c>
      <c r="PZ51" s="4">
        <v>2</v>
      </c>
      <c r="QA51" s="4">
        <v>0</v>
      </c>
      <c r="QB51" s="4">
        <v>0</v>
      </c>
      <c r="QC51" s="4">
        <v>1</v>
      </c>
      <c r="QD51" s="4">
        <v>0</v>
      </c>
      <c r="QE51" s="4">
        <v>0</v>
      </c>
      <c r="QF51" s="4">
        <v>0</v>
      </c>
      <c r="QG51" s="4">
        <v>0</v>
      </c>
      <c r="QH51" s="4">
        <v>0</v>
      </c>
      <c r="QI51" s="4">
        <v>0</v>
      </c>
      <c r="QJ51" s="4">
        <v>0</v>
      </c>
      <c r="QK51" s="4">
        <v>0</v>
      </c>
      <c r="QL51" s="4">
        <v>0</v>
      </c>
      <c r="QM51" s="4">
        <v>0</v>
      </c>
      <c r="QN51" s="4">
        <v>0</v>
      </c>
      <c r="QO51" s="4">
        <v>0</v>
      </c>
      <c r="QP51" s="4">
        <v>0</v>
      </c>
      <c r="QQ51" s="4">
        <v>3</v>
      </c>
      <c r="QR51" s="4">
        <v>0</v>
      </c>
      <c r="QS51" s="4">
        <v>0</v>
      </c>
      <c r="QT51" s="4">
        <v>0</v>
      </c>
      <c r="QU51" s="4">
        <v>0</v>
      </c>
      <c r="QV51" s="4">
        <v>0</v>
      </c>
      <c r="QW51" s="4">
        <v>0</v>
      </c>
      <c r="QX51" s="4">
        <v>0</v>
      </c>
      <c r="QY51" s="4">
        <v>0</v>
      </c>
      <c r="QZ51" s="4">
        <v>0</v>
      </c>
      <c r="RA51" s="4">
        <v>0</v>
      </c>
      <c r="RB51" s="1">
        <f t="shared" si="16"/>
        <v>0.12121212121212122</v>
      </c>
      <c r="RC51" s="1">
        <f t="shared" si="17"/>
        <v>3.2467115219465374E-3</v>
      </c>
      <c r="RD51" s="1">
        <f t="shared" si="18"/>
        <v>6.0606060606060606E-3</v>
      </c>
      <c r="RE51" s="4">
        <v>0</v>
      </c>
      <c r="RF51" s="4">
        <v>0</v>
      </c>
      <c r="RG51" s="4">
        <v>1</v>
      </c>
      <c r="RH51" s="4">
        <v>0</v>
      </c>
      <c r="RI51" s="4">
        <v>0</v>
      </c>
      <c r="RJ51" s="4">
        <v>0</v>
      </c>
      <c r="RK51" s="4">
        <v>0</v>
      </c>
      <c r="RL51" s="4">
        <v>0</v>
      </c>
      <c r="RM51" s="4">
        <v>0</v>
      </c>
      <c r="RN51" s="4">
        <v>0</v>
      </c>
      <c r="RO51" s="4">
        <v>0</v>
      </c>
      <c r="RP51" s="4">
        <v>0</v>
      </c>
      <c r="RQ51" s="4">
        <v>0</v>
      </c>
      <c r="RR51" s="4">
        <v>0</v>
      </c>
      <c r="RS51" s="4">
        <v>1</v>
      </c>
      <c r="RT51" s="4">
        <v>0</v>
      </c>
      <c r="RU51" s="4">
        <v>0</v>
      </c>
      <c r="RV51" s="4">
        <v>0</v>
      </c>
      <c r="RW51" s="4">
        <v>1</v>
      </c>
      <c r="RX51" s="4">
        <v>0</v>
      </c>
      <c r="RY51" s="1">
        <f t="shared" si="19"/>
        <v>0.15</v>
      </c>
      <c r="RZ51" s="1">
        <f t="shared" si="20"/>
        <v>1.8317377426626164E-2</v>
      </c>
      <c r="SA51" s="1">
        <f t="shared" si="21"/>
        <v>7.4999999999999997E-3</v>
      </c>
      <c r="SB51" s="4">
        <v>0</v>
      </c>
      <c r="SC51" s="4">
        <v>0</v>
      </c>
      <c r="SD51" s="4">
        <v>0</v>
      </c>
      <c r="SE51" s="4">
        <v>0</v>
      </c>
      <c r="SF51" s="4">
        <v>0</v>
      </c>
      <c r="SG51" s="4">
        <v>4</v>
      </c>
      <c r="SH51" s="4">
        <v>0</v>
      </c>
      <c r="SI51" s="4">
        <v>0</v>
      </c>
      <c r="SJ51" s="4">
        <v>0</v>
      </c>
      <c r="SK51" s="4">
        <v>2</v>
      </c>
      <c r="SL51" s="4">
        <v>0</v>
      </c>
      <c r="SM51" s="4">
        <v>0</v>
      </c>
      <c r="SN51" s="4">
        <v>0</v>
      </c>
      <c r="SO51" s="4">
        <v>0</v>
      </c>
      <c r="SP51" s="4">
        <v>0</v>
      </c>
      <c r="SQ51" s="4">
        <v>0</v>
      </c>
      <c r="SR51" s="4">
        <v>0</v>
      </c>
      <c r="SS51" s="4">
        <v>0</v>
      </c>
      <c r="ST51" s="4">
        <v>0</v>
      </c>
      <c r="SU51" s="4">
        <v>0</v>
      </c>
      <c r="SV51" s="4">
        <v>0</v>
      </c>
      <c r="SW51" s="4">
        <v>1</v>
      </c>
      <c r="SX51" s="4">
        <v>0</v>
      </c>
      <c r="SY51" s="4">
        <v>0</v>
      </c>
      <c r="SZ51" s="4">
        <v>0</v>
      </c>
      <c r="TA51" s="4">
        <v>1</v>
      </c>
      <c r="TB51" s="4">
        <v>1</v>
      </c>
      <c r="TC51" s="4">
        <v>1</v>
      </c>
      <c r="TD51" s="4">
        <v>1</v>
      </c>
      <c r="TE51" s="4">
        <v>3</v>
      </c>
      <c r="TF51" s="4">
        <v>1</v>
      </c>
      <c r="TG51" s="4">
        <v>0</v>
      </c>
      <c r="TH51" s="4">
        <v>0</v>
      </c>
      <c r="TI51" s="4">
        <v>0</v>
      </c>
      <c r="TJ51" s="4">
        <v>0</v>
      </c>
      <c r="TK51" s="4">
        <v>0</v>
      </c>
      <c r="TL51" s="4">
        <v>0</v>
      </c>
      <c r="TM51" s="4">
        <v>1</v>
      </c>
      <c r="TN51" s="4">
        <v>0</v>
      </c>
      <c r="TO51" s="4">
        <v>0</v>
      </c>
      <c r="TP51" s="4">
        <v>0</v>
      </c>
      <c r="TQ51" s="4">
        <v>0</v>
      </c>
      <c r="TR51" s="4">
        <v>0</v>
      </c>
      <c r="TS51" s="4">
        <v>0</v>
      </c>
      <c r="TT51" s="4">
        <v>0</v>
      </c>
      <c r="TU51" s="4">
        <v>0</v>
      </c>
      <c r="TV51" s="4">
        <v>0</v>
      </c>
      <c r="TW51" s="4">
        <v>0</v>
      </c>
      <c r="TX51" s="4">
        <v>0</v>
      </c>
      <c r="TY51" s="4">
        <v>0</v>
      </c>
      <c r="TZ51" s="4">
        <v>1</v>
      </c>
      <c r="UA51" s="4">
        <v>0</v>
      </c>
      <c r="UB51" s="4">
        <v>0</v>
      </c>
      <c r="UC51" s="4">
        <v>1</v>
      </c>
      <c r="UD51" s="4">
        <v>0</v>
      </c>
      <c r="UE51" s="4">
        <v>0</v>
      </c>
      <c r="UF51" s="4">
        <v>0</v>
      </c>
      <c r="UG51" s="4">
        <v>0</v>
      </c>
      <c r="UH51" s="4">
        <v>0</v>
      </c>
      <c r="UI51" s="4">
        <v>0</v>
      </c>
      <c r="UJ51" s="4">
        <v>0</v>
      </c>
      <c r="UK51" s="4">
        <v>0</v>
      </c>
      <c r="UL51" s="4">
        <v>0</v>
      </c>
      <c r="UM51" s="4">
        <v>0</v>
      </c>
      <c r="UN51" s="4">
        <v>0</v>
      </c>
      <c r="UO51" s="4">
        <v>0</v>
      </c>
      <c r="UP51" s="4">
        <v>0</v>
      </c>
      <c r="UQ51" s="4">
        <v>1</v>
      </c>
      <c r="UR51" s="4">
        <v>0</v>
      </c>
      <c r="US51" s="4">
        <v>0</v>
      </c>
      <c r="UT51" s="4">
        <v>0</v>
      </c>
      <c r="UU51" s="4">
        <v>0</v>
      </c>
      <c r="UV51" s="4">
        <v>0</v>
      </c>
      <c r="UW51" s="4">
        <v>0</v>
      </c>
      <c r="UX51" s="4">
        <v>0</v>
      </c>
      <c r="UY51" s="4">
        <v>0</v>
      </c>
      <c r="UZ51" s="4">
        <v>1</v>
      </c>
      <c r="VA51" s="4">
        <v>0</v>
      </c>
      <c r="VB51" s="4">
        <v>0</v>
      </c>
      <c r="VC51" s="4">
        <v>0</v>
      </c>
      <c r="VD51" s="4">
        <v>0</v>
      </c>
      <c r="VE51" s="4">
        <v>0</v>
      </c>
      <c r="VF51" s="4">
        <v>0</v>
      </c>
      <c r="VG51" s="4">
        <v>0</v>
      </c>
      <c r="VH51" s="4">
        <v>0</v>
      </c>
      <c r="VI51" s="4">
        <v>0</v>
      </c>
      <c r="VJ51" s="4">
        <v>0</v>
      </c>
      <c r="VK51" s="4">
        <v>0</v>
      </c>
      <c r="VL51" s="4">
        <v>0</v>
      </c>
      <c r="VM51" s="4">
        <v>0</v>
      </c>
      <c r="VN51" s="4">
        <v>0</v>
      </c>
      <c r="VO51" s="4">
        <v>0</v>
      </c>
      <c r="VP51" s="4">
        <v>1</v>
      </c>
      <c r="VQ51" s="4">
        <v>0</v>
      </c>
      <c r="VR51" s="4">
        <v>0</v>
      </c>
      <c r="VS51" s="4">
        <v>0</v>
      </c>
      <c r="VT51" s="4">
        <v>0</v>
      </c>
      <c r="VU51" s="4">
        <v>1</v>
      </c>
      <c r="VV51" s="4">
        <v>2</v>
      </c>
      <c r="VW51" s="4">
        <v>0</v>
      </c>
      <c r="VX51" s="4">
        <v>0</v>
      </c>
      <c r="VY51" s="4">
        <v>0</v>
      </c>
      <c r="VZ51" s="4">
        <v>0</v>
      </c>
      <c r="WA51" s="4">
        <v>0</v>
      </c>
      <c r="WB51" s="4">
        <v>1</v>
      </c>
      <c r="WC51" s="4">
        <v>0</v>
      </c>
      <c r="WD51" s="4">
        <v>0</v>
      </c>
      <c r="WE51" s="4">
        <v>1</v>
      </c>
      <c r="WF51" s="4">
        <v>0</v>
      </c>
      <c r="WG51" s="4">
        <v>0</v>
      </c>
      <c r="WH51" s="4">
        <v>0</v>
      </c>
      <c r="WI51" s="4">
        <v>0</v>
      </c>
      <c r="WJ51" s="4">
        <v>1</v>
      </c>
      <c r="WK51" s="4">
        <v>0</v>
      </c>
      <c r="WL51" s="4">
        <v>0</v>
      </c>
      <c r="WM51" s="4">
        <v>2</v>
      </c>
      <c r="WN51" s="4">
        <v>0</v>
      </c>
      <c r="WO51" s="4">
        <v>0</v>
      </c>
      <c r="WP51" s="4">
        <v>0</v>
      </c>
      <c r="WQ51" s="4">
        <v>1</v>
      </c>
      <c r="WR51" s="4">
        <v>0</v>
      </c>
      <c r="WS51" s="4">
        <v>0</v>
      </c>
      <c r="WT51" s="4">
        <v>0</v>
      </c>
      <c r="WU51" s="4">
        <v>1</v>
      </c>
      <c r="WV51" s="4">
        <v>0</v>
      </c>
      <c r="WW51" s="4">
        <v>0</v>
      </c>
      <c r="WX51" s="4">
        <v>0</v>
      </c>
      <c r="WY51" s="4">
        <v>0</v>
      </c>
      <c r="WZ51" s="4">
        <v>1</v>
      </c>
      <c r="XA51" s="4">
        <v>0</v>
      </c>
      <c r="XB51" s="1">
        <f t="shared" si="22"/>
        <v>0.24615384615384617</v>
      </c>
      <c r="XC51" s="1">
        <f t="shared" si="23"/>
        <v>4.69827557394073E-3</v>
      </c>
      <c r="XD51" s="1">
        <f t="shared" si="24"/>
        <v>1.2307692307692308E-2</v>
      </c>
      <c r="XE51" s="4">
        <v>106</v>
      </c>
    </row>
    <row r="52" spans="1:629">
      <c r="A52" s="3" t="s">
        <v>664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1">
        <f t="shared" si="0"/>
        <v>0</v>
      </c>
      <c r="BG52" s="1">
        <f t="shared" si="1"/>
        <v>0</v>
      </c>
      <c r="BH52" s="1">
        <f t="shared" si="2"/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1">
        <f t="shared" si="3"/>
        <v>0</v>
      </c>
      <c r="BU52" s="1">
        <f t="shared" si="4"/>
        <v>0</v>
      </c>
      <c r="BV52" s="1">
        <f t="shared" si="5"/>
        <v>0</v>
      </c>
      <c r="BW52" s="4">
        <v>0</v>
      </c>
      <c r="BX52" s="4">
        <v>0</v>
      </c>
      <c r="BY52" s="4">
        <v>0</v>
      </c>
      <c r="BZ52" s="4">
        <v>0</v>
      </c>
      <c r="CA52" s="1">
        <f t="shared" si="6"/>
        <v>0</v>
      </c>
      <c r="CB52" s="1">
        <f t="shared" si="7"/>
        <v>0</v>
      </c>
      <c r="CC52" s="1">
        <f t="shared" si="8"/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1">
        <f t="shared" si="9"/>
        <v>0</v>
      </c>
      <c r="CZ52" s="1">
        <f t="shared" si="10"/>
        <v>0</v>
      </c>
      <c r="DA52" s="1">
        <f t="shared" si="11"/>
        <v>0</v>
      </c>
      <c r="DB52" s="4">
        <v>1</v>
      </c>
      <c r="DC52" s="5" t="s">
        <v>614</v>
      </c>
      <c r="DD52" s="5" t="s">
        <v>614</v>
      </c>
      <c r="DE52" s="1">
        <f t="shared" si="12"/>
        <v>6.4102564102564103E-4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1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4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4">
        <v>0</v>
      </c>
      <c r="JU52" s="4">
        <v>0</v>
      </c>
      <c r="JV52" s="4">
        <v>0</v>
      </c>
      <c r="JW52" s="4">
        <v>0</v>
      </c>
      <c r="JX52" s="4">
        <v>0</v>
      </c>
      <c r="JY52" s="4">
        <v>0</v>
      </c>
      <c r="JZ52" s="4">
        <v>0</v>
      </c>
      <c r="KA52" s="4">
        <v>0</v>
      </c>
      <c r="KB52" s="4">
        <v>0</v>
      </c>
      <c r="KC52" s="4">
        <v>0</v>
      </c>
      <c r="KD52" s="4">
        <v>0</v>
      </c>
      <c r="KE52" s="4">
        <v>0</v>
      </c>
      <c r="KF52" s="4">
        <v>0</v>
      </c>
      <c r="KG52" s="4">
        <v>0</v>
      </c>
      <c r="KH52" s="4">
        <v>0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4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0</v>
      </c>
      <c r="LB52" s="4">
        <v>0</v>
      </c>
      <c r="LC52" s="4">
        <v>0</v>
      </c>
      <c r="LD52" s="4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4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1">
        <f t="shared" si="13"/>
        <v>4.4444444444444444E-3</v>
      </c>
      <c r="LX52" s="1">
        <f t="shared" si="14"/>
        <v>2.9629629629629629E-4</v>
      </c>
      <c r="LY52" s="1">
        <f t="shared" si="15"/>
        <v>2.2222222222222223E-4</v>
      </c>
      <c r="LZ52" s="4">
        <v>0</v>
      </c>
      <c r="MA52" s="4">
        <v>0</v>
      </c>
      <c r="MB52" s="4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4">
        <v>0</v>
      </c>
      <c r="MO52" s="4">
        <v>0</v>
      </c>
      <c r="MP52" s="4">
        <v>0</v>
      </c>
      <c r="MQ52" s="4">
        <v>0</v>
      </c>
      <c r="MR52" s="4">
        <v>0</v>
      </c>
      <c r="MS52" s="4">
        <v>0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4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1</v>
      </c>
      <c r="NJ52" s="4">
        <v>0</v>
      </c>
      <c r="NK52" s="4">
        <v>0</v>
      </c>
      <c r="NL52" s="4">
        <v>0</v>
      </c>
      <c r="NM52" s="4">
        <v>0</v>
      </c>
      <c r="NN52" s="4">
        <v>0</v>
      </c>
      <c r="NO52" s="4">
        <v>1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0</v>
      </c>
      <c r="NX52" s="4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0</v>
      </c>
      <c r="OE52" s="4">
        <v>0</v>
      </c>
      <c r="OF52" s="4">
        <v>0</v>
      </c>
      <c r="OG52" s="4">
        <v>0</v>
      </c>
      <c r="OH52" s="4">
        <v>0</v>
      </c>
      <c r="OI52" s="4">
        <v>0</v>
      </c>
      <c r="OJ52" s="4">
        <v>0</v>
      </c>
      <c r="OK52" s="4">
        <v>0</v>
      </c>
      <c r="OL52" s="4">
        <v>0</v>
      </c>
      <c r="OM52" s="4">
        <v>1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0</v>
      </c>
      <c r="OU52" s="4">
        <v>0</v>
      </c>
      <c r="OV52" s="4">
        <v>0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0</v>
      </c>
      <c r="PG52" s="4">
        <v>0</v>
      </c>
      <c r="PH52" s="4">
        <v>0</v>
      </c>
      <c r="PI52" s="4">
        <v>0</v>
      </c>
      <c r="PJ52" s="4">
        <v>0</v>
      </c>
      <c r="PK52" s="4">
        <v>0</v>
      </c>
      <c r="PL52" s="4">
        <v>0</v>
      </c>
      <c r="PM52" s="4">
        <v>0</v>
      </c>
      <c r="PN52" s="4">
        <v>0</v>
      </c>
      <c r="PO52" s="4">
        <v>0</v>
      </c>
      <c r="PP52" s="4">
        <v>0</v>
      </c>
      <c r="PQ52" s="4">
        <v>0</v>
      </c>
      <c r="PR52" s="4">
        <v>0</v>
      </c>
      <c r="PS52" s="4">
        <v>0</v>
      </c>
      <c r="PT52" s="4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0</v>
      </c>
      <c r="QA52" s="4">
        <v>0</v>
      </c>
      <c r="QB52" s="4">
        <v>0</v>
      </c>
      <c r="QC52" s="4">
        <v>0</v>
      </c>
      <c r="QD52" s="4">
        <v>0</v>
      </c>
      <c r="QE52" s="4">
        <v>0</v>
      </c>
      <c r="QF52" s="4">
        <v>0</v>
      </c>
      <c r="QG52" s="4">
        <v>0</v>
      </c>
      <c r="QH52" s="4">
        <v>0</v>
      </c>
      <c r="QI52" s="4">
        <v>0</v>
      </c>
      <c r="QJ52" s="4">
        <v>0</v>
      </c>
      <c r="QK52" s="4">
        <v>0</v>
      </c>
      <c r="QL52" s="4">
        <v>0</v>
      </c>
      <c r="QM52" s="4">
        <v>0</v>
      </c>
      <c r="QN52" s="4">
        <v>0</v>
      </c>
      <c r="QO52" s="4">
        <v>0</v>
      </c>
      <c r="QP52" s="4">
        <v>0</v>
      </c>
      <c r="QQ52" s="4">
        <v>0</v>
      </c>
      <c r="QR52" s="4">
        <v>0</v>
      </c>
      <c r="QS52" s="4">
        <v>0</v>
      </c>
      <c r="QT52" s="4">
        <v>0</v>
      </c>
      <c r="QU52" s="4">
        <v>0</v>
      </c>
      <c r="QV52" s="4">
        <v>0</v>
      </c>
      <c r="QW52" s="4">
        <v>0</v>
      </c>
      <c r="QX52" s="4">
        <v>0</v>
      </c>
      <c r="QY52" s="4">
        <v>0</v>
      </c>
      <c r="QZ52" s="4">
        <v>0</v>
      </c>
      <c r="RA52" s="4">
        <v>0</v>
      </c>
      <c r="RB52" s="1">
        <f t="shared" si="16"/>
        <v>2.2727272727272728E-2</v>
      </c>
      <c r="RC52" s="1">
        <f t="shared" si="17"/>
        <v>1.1333366620094969E-3</v>
      </c>
      <c r="RD52" s="1">
        <f t="shared" si="18"/>
        <v>1.1363636363636363E-3</v>
      </c>
      <c r="RE52" s="4">
        <v>0</v>
      </c>
      <c r="RF52" s="4">
        <v>0</v>
      </c>
      <c r="RG52" s="4">
        <v>0</v>
      </c>
      <c r="RH52" s="4">
        <v>0</v>
      </c>
      <c r="RI52" s="4">
        <v>0</v>
      </c>
      <c r="RJ52" s="4">
        <v>0</v>
      </c>
      <c r="RK52" s="4">
        <v>0</v>
      </c>
      <c r="RL52" s="4">
        <v>0</v>
      </c>
      <c r="RM52" s="4">
        <v>0</v>
      </c>
      <c r="RN52" s="4">
        <v>0</v>
      </c>
      <c r="RO52" s="4">
        <v>0</v>
      </c>
      <c r="RP52" s="4">
        <v>0</v>
      </c>
      <c r="RQ52" s="4">
        <v>0</v>
      </c>
      <c r="RR52" s="4">
        <v>0</v>
      </c>
      <c r="RS52" s="4">
        <v>0</v>
      </c>
      <c r="RT52" s="4">
        <v>0</v>
      </c>
      <c r="RU52" s="4">
        <v>0</v>
      </c>
      <c r="RV52" s="4">
        <v>0</v>
      </c>
      <c r="RW52" s="4">
        <v>0</v>
      </c>
      <c r="RX52" s="4">
        <v>0</v>
      </c>
      <c r="RY52" s="1">
        <f t="shared" si="19"/>
        <v>0</v>
      </c>
      <c r="RZ52" s="1">
        <f t="shared" si="20"/>
        <v>0</v>
      </c>
      <c r="SA52" s="1">
        <f t="shared" si="21"/>
        <v>0</v>
      </c>
      <c r="SB52" s="4">
        <v>0</v>
      </c>
      <c r="SC52" s="4">
        <v>0</v>
      </c>
      <c r="SD52" s="4">
        <v>0</v>
      </c>
      <c r="SE52" s="4">
        <v>0</v>
      </c>
      <c r="SF52" s="4">
        <v>0</v>
      </c>
      <c r="SG52" s="4">
        <v>0</v>
      </c>
      <c r="SH52" s="4">
        <v>1</v>
      </c>
      <c r="SI52" s="4">
        <v>0</v>
      </c>
      <c r="SJ52" s="4">
        <v>0</v>
      </c>
      <c r="SK52" s="4">
        <v>0</v>
      </c>
      <c r="SL52" s="4">
        <v>0</v>
      </c>
      <c r="SM52" s="4">
        <v>0</v>
      </c>
      <c r="SN52" s="4">
        <v>0</v>
      </c>
      <c r="SO52" s="4">
        <v>0</v>
      </c>
      <c r="SP52" s="4">
        <v>0</v>
      </c>
      <c r="SQ52" s="4">
        <v>0</v>
      </c>
      <c r="SR52" s="4">
        <v>0</v>
      </c>
      <c r="SS52" s="4">
        <v>0</v>
      </c>
      <c r="ST52" s="4">
        <v>0</v>
      </c>
      <c r="SU52" s="4">
        <v>0</v>
      </c>
      <c r="SV52" s="4">
        <v>0</v>
      </c>
      <c r="SW52" s="4">
        <v>0</v>
      </c>
      <c r="SX52" s="4">
        <v>0</v>
      </c>
      <c r="SY52" s="4">
        <v>0</v>
      </c>
      <c r="SZ52" s="4">
        <v>0</v>
      </c>
      <c r="TA52" s="4">
        <v>0</v>
      </c>
      <c r="TB52" s="4">
        <v>0</v>
      </c>
      <c r="TC52" s="4">
        <v>1</v>
      </c>
      <c r="TD52" s="4">
        <v>1</v>
      </c>
      <c r="TE52" s="4">
        <v>2</v>
      </c>
      <c r="TF52" s="4">
        <v>1</v>
      </c>
      <c r="TG52" s="4">
        <v>0</v>
      </c>
      <c r="TH52" s="4">
        <v>0</v>
      </c>
      <c r="TI52" s="4">
        <v>0</v>
      </c>
      <c r="TJ52" s="4">
        <v>0</v>
      </c>
      <c r="TK52" s="4">
        <v>0</v>
      </c>
      <c r="TL52" s="4">
        <v>0</v>
      </c>
      <c r="TM52" s="4">
        <v>0</v>
      </c>
      <c r="TN52" s="4">
        <v>0</v>
      </c>
      <c r="TO52" s="4">
        <v>0</v>
      </c>
      <c r="TP52" s="4">
        <v>0</v>
      </c>
      <c r="TQ52" s="4">
        <v>0</v>
      </c>
      <c r="TR52" s="4">
        <v>0</v>
      </c>
      <c r="TS52" s="4">
        <v>0</v>
      </c>
      <c r="TT52" s="4">
        <v>0</v>
      </c>
      <c r="TU52" s="4">
        <v>0</v>
      </c>
      <c r="TV52" s="4">
        <v>0</v>
      </c>
      <c r="TW52" s="4">
        <v>0</v>
      </c>
      <c r="TX52" s="4">
        <v>0</v>
      </c>
      <c r="TY52" s="4">
        <v>0</v>
      </c>
      <c r="TZ52" s="4">
        <v>0</v>
      </c>
      <c r="UA52" s="4">
        <v>0</v>
      </c>
      <c r="UB52" s="4">
        <v>1</v>
      </c>
      <c r="UC52" s="4">
        <v>0</v>
      </c>
      <c r="UD52" s="4">
        <v>0</v>
      </c>
      <c r="UE52" s="4">
        <v>0</v>
      </c>
      <c r="UF52" s="4">
        <v>0</v>
      </c>
      <c r="UG52" s="4">
        <v>1</v>
      </c>
      <c r="UH52" s="4">
        <v>0</v>
      </c>
      <c r="UI52" s="4">
        <v>1</v>
      </c>
      <c r="UJ52" s="4">
        <v>0</v>
      </c>
      <c r="UK52" s="4">
        <v>0</v>
      </c>
      <c r="UL52" s="4">
        <v>0</v>
      </c>
      <c r="UM52" s="4">
        <v>0</v>
      </c>
      <c r="UN52" s="4">
        <v>0</v>
      </c>
      <c r="UO52" s="4">
        <v>0</v>
      </c>
      <c r="UP52" s="4">
        <v>0</v>
      </c>
      <c r="UQ52" s="4">
        <v>0</v>
      </c>
      <c r="UR52" s="4">
        <v>0</v>
      </c>
      <c r="US52" s="4">
        <v>0</v>
      </c>
      <c r="UT52" s="4">
        <v>0</v>
      </c>
      <c r="UU52" s="4">
        <v>0</v>
      </c>
      <c r="UV52" s="4">
        <v>0</v>
      </c>
      <c r="UW52" s="4">
        <v>0</v>
      </c>
      <c r="UX52" s="4">
        <v>0</v>
      </c>
      <c r="UY52" s="4">
        <v>0</v>
      </c>
      <c r="UZ52" s="4">
        <v>0</v>
      </c>
      <c r="VA52" s="4">
        <v>0</v>
      </c>
      <c r="VB52" s="4">
        <v>0</v>
      </c>
      <c r="VC52" s="4">
        <v>0</v>
      </c>
      <c r="VD52" s="4">
        <v>0</v>
      </c>
      <c r="VE52" s="4">
        <v>0</v>
      </c>
      <c r="VF52" s="4">
        <v>0</v>
      </c>
      <c r="VG52" s="4">
        <v>0</v>
      </c>
      <c r="VH52" s="4">
        <v>0</v>
      </c>
      <c r="VI52" s="4">
        <v>0</v>
      </c>
      <c r="VJ52" s="4">
        <v>0</v>
      </c>
      <c r="VK52" s="4">
        <v>0</v>
      </c>
      <c r="VL52" s="4">
        <v>1</v>
      </c>
      <c r="VM52" s="4">
        <v>0</v>
      </c>
      <c r="VN52" s="4">
        <v>0</v>
      </c>
      <c r="VO52" s="4">
        <v>0</v>
      </c>
      <c r="VP52" s="4">
        <v>0</v>
      </c>
      <c r="VQ52" s="4">
        <v>1</v>
      </c>
      <c r="VR52" s="4">
        <v>0</v>
      </c>
      <c r="VS52" s="4">
        <v>0</v>
      </c>
      <c r="VT52" s="4">
        <v>0</v>
      </c>
      <c r="VU52" s="4">
        <v>0</v>
      </c>
      <c r="VV52" s="4">
        <v>0</v>
      </c>
      <c r="VW52" s="4">
        <v>0</v>
      </c>
      <c r="VX52" s="4">
        <v>0</v>
      </c>
      <c r="VY52" s="4">
        <v>1</v>
      </c>
      <c r="VZ52" s="4">
        <v>0</v>
      </c>
      <c r="WA52" s="4">
        <v>1</v>
      </c>
      <c r="WB52" s="4">
        <v>0</v>
      </c>
      <c r="WC52" s="4">
        <v>0</v>
      </c>
      <c r="WD52" s="4">
        <v>0</v>
      </c>
      <c r="WE52" s="4">
        <v>0</v>
      </c>
      <c r="WF52" s="4">
        <v>0</v>
      </c>
      <c r="WG52" s="4">
        <v>0</v>
      </c>
      <c r="WH52" s="4">
        <v>0</v>
      </c>
      <c r="WI52" s="4">
        <v>0</v>
      </c>
      <c r="WJ52" s="4">
        <v>0</v>
      </c>
      <c r="WK52" s="4">
        <v>0</v>
      </c>
      <c r="WL52" s="4">
        <v>0</v>
      </c>
      <c r="WM52" s="4">
        <v>1</v>
      </c>
      <c r="WN52" s="4">
        <v>0</v>
      </c>
      <c r="WO52" s="4">
        <v>0</v>
      </c>
      <c r="WP52" s="4">
        <v>0</v>
      </c>
      <c r="WQ52" s="4">
        <v>0</v>
      </c>
      <c r="WR52" s="4">
        <v>0</v>
      </c>
      <c r="WS52" s="4">
        <v>0</v>
      </c>
      <c r="WT52" s="4">
        <v>0</v>
      </c>
      <c r="WU52" s="4">
        <v>0</v>
      </c>
      <c r="WV52" s="4">
        <v>1</v>
      </c>
      <c r="WW52" s="4">
        <v>0</v>
      </c>
      <c r="WX52" s="4">
        <v>0</v>
      </c>
      <c r="WY52" s="4">
        <v>0</v>
      </c>
      <c r="WZ52" s="4">
        <v>0</v>
      </c>
      <c r="XA52" s="4">
        <v>0</v>
      </c>
      <c r="XB52" s="1">
        <f t="shared" si="22"/>
        <v>0.11538461538461539</v>
      </c>
      <c r="XC52" s="1">
        <f t="shared" si="23"/>
        <v>2.6464906985286451E-3</v>
      </c>
      <c r="XD52" s="1">
        <f t="shared" si="24"/>
        <v>5.7692307692307696E-3</v>
      </c>
      <c r="XE52" s="4">
        <v>20</v>
      </c>
    </row>
    <row r="53" spans="1:629">
      <c r="A53" s="3" t="s">
        <v>665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1">
        <f t="shared" si="0"/>
        <v>0</v>
      </c>
      <c r="BG53" s="1">
        <f t="shared" si="1"/>
        <v>0</v>
      </c>
      <c r="BH53" s="1">
        <f t="shared" si="2"/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1">
        <f t="shared" si="3"/>
        <v>0</v>
      </c>
      <c r="BU53" s="1">
        <f t="shared" si="4"/>
        <v>0</v>
      </c>
      <c r="BV53" s="1">
        <f t="shared" si="5"/>
        <v>0</v>
      </c>
      <c r="BW53" s="4">
        <v>0</v>
      </c>
      <c r="BX53" s="4">
        <v>0</v>
      </c>
      <c r="BY53" s="4">
        <v>0</v>
      </c>
      <c r="BZ53" s="4">
        <v>0</v>
      </c>
      <c r="CA53" s="1">
        <f t="shared" si="6"/>
        <v>0</v>
      </c>
      <c r="CB53" s="1">
        <f t="shared" si="7"/>
        <v>0</v>
      </c>
      <c r="CC53" s="1">
        <f t="shared" si="8"/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1">
        <f t="shared" si="9"/>
        <v>0</v>
      </c>
      <c r="CZ53" s="1">
        <f t="shared" si="10"/>
        <v>0</v>
      </c>
      <c r="DA53" s="1">
        <f t="shared" si="11"/>
        <v>0</v>
      </c>
      <c r="DB53" s="4">
        <v>1</v>
      </c>
      <c r="DC53" s="5" t="s">
        <v>614</v>
      </c>
      <c r="DD53" s="5" t="s">
        <v>614</v>
      </c>
      <c r="DE53" s="1">
        <f t="shared" si="12"/>
        <v>6.4102564102564103E-4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K53" s="4">
        <v>1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1</v>
      </c>
      <c r="GN53" s="4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0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4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4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4">
        <v>0</v>
      </c>
      <c r="IK53" s="4">
        <v>0</v>
      </c>
      <c r="IL53" s="4">
        <v>0</v>
      </c>
      <c r="IM53" s="4">
        <v>0</v>
      </c>
      <c r="IN53" s="4">
        <v>1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4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4">
        <v>0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0</v>
      </c>
      <c r="KE53" s="4">
        <v>0</v>
      </c>
      <c r="KF53" s="4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4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4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4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1">
        <f t="shared" si="13"/>
        <v>1.3333333333333334E-2</v>
      </c>
      <c r="LX53" s="1">
        <f t="shared" si="14"/>
        <v>5.1090402982320897E-4</v>
      </c>
      <c r="LY53" s="1">
        <f t="shared" si="15"/>
        <v>6.6666666666666664E-4</v>
      </c>
      <c r="LZ53" s="4">
        <v>0</v>
      </c>
      <c r="MA53" s="4">
        <v>0</v>
      </c>
      <c r="MB53" s="4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4">
        <v>0</v>
      </c>
      <c r="MO53" s="4">
        <v>0</v>
      </c>
      <c r="MP53" s="4">
        <v>0</v>
      </c>
      <c r="MQ53" s="4">
        <v>0</v>
      </c>
      <c r="MR53" s="4">
        <v>0</v>
      </c>
      <c r="MS53" s="4">
        <v>0</v>
      </c>
      <c r="MT53" s="4">
        <v>0</v>
      </c>
      <c r="MU53" s="4">
        <v>0</v>
      </c>
      <c r="MV53" s="4">
        <v>0</v>
      </c>
      <c r="MW53" s="4">
        <v>0</v>
      </c>
      <c r="MX53" s="4">
        <v>0</v>
      </c>
      <c r="MY53" s="4">
        <v>0</v>
      </c>
      <c r="MZ53" s="4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0</v>
      </c>
      <c r="NJ53" s="4">
        <v>0</v>
      </c>
      <c r="NK53" s="4">
        <v>0</v>
      </c>
      <c r="NL53" s="4">
        <v>0</v>
      </c>
      <c r="NM53" s="4">
        <v>0</v>
      </c>
      <c r="NN53" s="4">
        <v>0</v>
      </c>
      <c r="NO53" s="4">
        <v>0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4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4">
        <v>0</v>
      </c>
      <c r="OK53" s="4">
        <v>0</v>
      </c>
      <c r="OL53" s="4">
        <v>0</v>
      </c>
      <c r="OM53" s="4">
        <v>0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4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1</v>
      </c>
      <c r="PE53" s="4">
        <v>0</v>
      </c>
      <c r="PF53" s="4">
        <v>0</v>
      </c>
      <c r="PG53" s="4">
        <v>0</v>
      </c>
      <c r="PH53" s="4">
        <v>0</v>
      </c>
      <c r="PI53" s="4">
        <v>1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4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4">
        <v>0</v>
      </c>
      <c r="QF53" s="4">
        <v>0</v>
      </c>
      <c r="QG53" s="4">
        <v>0</v>
      </c>
      <c r="QH53" s="4">
        <v>0</v>
      </c>
      <c r="QI53" s="4">
        <v>0</v>
      </c>
      <c r="QJ53" s="4">
        <v>0</v>
      </c>
      <c r="QK53" s="4">
        <v>0</v>
      </c>
      <c r="QL53" s="4">
        <v>0</v>
      </c>
      <c r="QM53" s="4">
        <v>0</v>
      </c>
      <c r="QN53" s="4">
        <v>0</v>
      </c>
      <c r="QO53" s="4">
        <v>0</v>
      </c>
      <c r="QP53" s="4">
        <v>0</v>
      </c>
      <c r="QQ53" s="4">
        <v>0</v>
      </c>
      <c r="QR53" s="4">
        <v>0</v>
      </c>
      <c r="QS53" s="4">
        <v>0</v>
      </c>
      <c r="QT53" s="4">
        <v>0</v>
      </c>
      <c r="QU53" s="4">
        <v>0</v>
      </c>
      <c r="QV53" s="4">
        <v>0</v>
      </c>
      <c r="QW53" s="4">
        <v>0</v>
      </c>
      <c r="QX53" s="4">
        <v>0</v>
      </c>
      <c r="QY53" s="4">
        <v>0</v>
      </c>
      <c r="QZ53" s="4">
        <v>0</v>
      </c>
      <c r="RA53" s="4">
        <v>0</v>
      </c>
      <c r="RB53" s="1">
        <f t="shared" si="16"/>
        <v>1.5151515151515152E-2</v>
      </c>
      <c r="RC53" s="1">
        <f t="shared" si="17"/>
        <v>9.2894527345843323E-4</v>
      </c>
      <c r="RD53" s="1">
        <f t="shared" si="18"/>
        <v>7.5757575757575758E-4</v>
      </c>
      <c r="RE53" s="4">
        <v>0</v>
      </c>
      <c r="RF53" s="4">
        <v>0</v>
      </c>
      <c r="RG53" s="4">
        <v>0</v>
      </c>
      <c r="RH53" s="4">
        <v>0</v>
      </c>
      <c r="RI53" s="4">
        <v>0</v>
      </c>
      <c r="RJ53" s="4">
        <v>0</v>
      </c>
      <c r="RK53" s="4">
        <v>0</v>
      </c>
      <c r="RL53" s="4">
        <v>0</v>
      </c>
      <c r="RM53" s="4">
        <v>0</v>
      </c>
      <c r="RN53" s="4">
        <v>0</v>
      </c>
      <c r="RO53" s="4">
        <v>0</v>
      </c>
      <c r="RP53" s="4">
        <v>0</v>
      </c>
      <c r="RQ53" s="4">
        <v>0</v>
      </c>
      <c r="RR53" s="4">
        <v>0</v>
      </c>
      <c r="RS53" s="4">
        <v>0</v>
      </c>
      <c r="RT53" s="4">
        <v>0</v>
      </c>
      <c r="RU53" s="4">
        <v>0</v>
      </c>
      <c r="RV53" s="4">
        <v>0</v>
      </c>
      <c r="RW53" s="4">
        <v>0</v>
      </c>
      <c r="RX53" s="4">
        <v>0</v>
      </c>
      <c r="RY53" s="1">
        <f t="shared" si="19"/>
        <v>0</v>
      </c>
      <c r="RZ53" s="1">
        <f t="shared" si="20"/>
        <v>0</v>
      </c>
      <c r="SA53" s="1">
        <f t="shared" si="21"/>
        <v>0</v>
      </c>
      <c r="SB53" s="4">
        <v>0</v>
      </c>
      <c r="SC53" s="4">
        <v>0</v>
      </c>
      <c r="SD53" s="4">
        <v>0</v>
      </c>
      <c r="SE53" s="4">
        <v>0</v>
      </c>
      <c r="SF53" s="4">
        <v>0</v>
      </c>
      <c r="SG53" s="4">
        <v>0</v>
      </c>
      <c r="SH53" s="4">
        <v>0</v>
      </c>
      <c r="SI53" s="4">
        <v>0</v>
      </c>
      <c r="SJ53" s="4">
        <v>0</v>
      </c>
      <c r="SK53" s="4">
        <v>0</v>
      </c>
      <c r="SL53" s="4">
        <v>0</v>
      </c>
      <c r="SM53" s="4">
        <v>0</v>
      </c>
      <c r="SN53" s="4">
        <v>0</v>
      </c>
      <c r="SO53" s="4">
        <v>0</v>
      </c>
      <c r="SP53" s="4">
        <v>0</v>
      </c>
      <c r="SQ53" s="4">
        <v>0</v>
      </c>
      <c r="SR53" s="4">
        <v>0</v>
      </c>
      <c r="SS53" s="4">
        <v>0</v>
      </c>
      <c r="ST53" s="4">
        <v>0</v>
      </c>
      <c r="SU53" s="4">
        <v>0</v>
      </c>
      <c r="SV53" s="4">
        <v>0</v>
      </c>
      <c r="SW53" s="4">
        <v>0</v>
      </c>
      <c r="SX53" s="4">
        <v>0</v>
      </c>
      <c r="SY53" s="4">
        <v>0</v>
      </c>
      <c r="SZ53" s="4">
        <v>0</v>
      </c>
      <c r="TA53" s="4">
        <v>0</v>
      </c>
      <c r="TB53" s="4">
        <v>0</v>
      </c>
      <c r="TC53" s="4">
        <v>0</v>
      </c>
      <c r="TD53" s="4">
        <v>0</v>
      </c>
      <c r="TE53" s="4">
        <v>0</v>
      </c>
      <c r="TF53" s="4">
        <v>0</v>
      </c>
      <c r="TG53" s="4">
        <v>0</v>
      </c>
      <c r="TH53" s="4">
        <v>0</v>
      </c>
      <c r="TI53" s="4">
        <v>0</v>
      </c>
      <c r="TJ53" s="4">
        <v>0</v>
      </c>
      <c r="TK53" s="4">
        <v>0</v>
      </c>
      <c r="TL53" s="4">
        <v>0</v>
      </c>
      <c r="TM53" s="4">
        <v>0</v>
      </c>
      <c r="TN53" s="4">
        <v>0</v>
      </c>
      <c r="TO53" s="4">
        <v>0</v>
      </c>
      <c r="TP53" s="4">
        <v>0</v>
      </c>
      <c r="TQ53" s="4">
        <v>0</v>
      </c>
      <c r="TR53" s="4">
        <v>0</v>
      </c>
      <c r="TS53" s="4">
        <v>0</v>
      </c>
      <c r="TT53" s="4">
        <v>0</v>
      </c>
      <c r="TU53" s="4">
        <v>0</v>
      </c>
      <c r="TV53" s="4">
        <v>0</v>
      </c>
      <c r="TW53" s="4">
        <v>0</v>
      </c>
      <c r="TX53" s="4">
        <v>0</v>
      </c>
      <c r="TY53" s="4">
        <v>0</v>
      </c>
      <c r="TZ53" s="4">
        <v>0</v>
      </c>
      <c r="UA53" s="4">
        <v>0</v>
      </c>
      <c r="UB53" s="4">
        <v>0</v>
      </c>
      <c r="UC53" s="4">
        <v>0</v>
      </c>
      <c r="UD53" s="4">
        <v>0</v>
      </c>
      <c r="UE53" s="4">
        <v>0</v>
      </c>
      <c r="UF53" s="4">
        <v>0</v>
      </c>
      <c r="UG53" s="4">
        <v>0</v>
      </c>
      <c r="UH53" s="4">
        <v>0</v>
      </c>
      <c r="UI53" s="4">
        <v>0</v>
      </c>
      <c r="UJ53" s="4">
        <v>0</v>
      </c>
      <c r="UK53" s="4">
        <v>0</v>
      </c>
      <c r="UL53" s="4">
        <v>0</v>
      </c>
      <c r="UM53" s="4">
        <v>0</v>
      </c>
      <c r="UN53" s="4">
        <v>0</v>
      </c>
      <c r="UO53" s="4">
        <v>0</v>
      </c>
      <c r="UP53" s="4">
        <v>0</v>
      </c>
      <c r="UQ53" s="4">
        <v>0</v>
      </c>
      <c r="UR53" s="4">
        <v>0</v>
      </c>
      <c r="US53" s="4">
        <v>0</v>
      </c>
      <c r="UT53" s="4">
        <v>0</v>
      </c>
      <c r="UU53" s="4">
        <v>0</v>
      </c>
      <c r="UV53" s="4">
        <v>0</v>
      </c>
      <c r="UW53" s="4">
        <v>0</v>
      </c>
      <c r="UX53" s="4">
        <v>0</v>
      </c>
      <c r="UY53" s="4">
        <v>0</v>
      </c>
      <c r="UZ53" s="4">
        <v>0</v>
      </c>
      <c r="VA53" s="4">
        <v>0</v>
      </c>
      <c r="VB53" s="4">
        <v>0</v>
      </c>
      <c r="VC53" s="4">
        <v>0</v>
      </c>
      <c r="VD53" s="4">
        <v>0</v>
      </c>
      <c r="VE53" s="4">
        <v>0</v>
      </c>
      <c r="VF53" s="4">
        <v>0</v>
      </c>
      <c r="VG53" s="4">
        <v>0</v>
      </c>
      <c r="VH53" s="4">
        <v>0</v>
      </c>
      <c r="VI53" s="4">
        <v>0</v>
      </c>
      <c r="VJ53" s="4">
        <v>0</v>
      </c>
      <c r="VK53" s="4">
        <v>0</v>
      </c>
      <c r="VL53" s="4">
        <v>0</v>
      </c>
      <c r="VM53" s="4">
        <v>0</v>
      </c>
      <c r="VN53" s="4">
        <v>0</v>
      </c>
      <c r="VO53" s="4">
        <v>0</v>
      </c>
      <c r="VP53" s="4">
        <v>0</v>
      </c>
      <c r="VQ53" s="4">
        <v>0</v>
      </c>
      <c r="VR53" s="4">
        <v>0</v>
      </c>
      <c r="VS53" s="4">
        <v>0</v>
      </c>
      <c r="VT53" s="4">
        <v>0</v>
      </c>
      <c r="VU53" s="4">
        <v>0</v>
      </c>
      <c r="VV53" s="4">
        <v>0</v>
      </c>
      <c r="VW53" s="4">
        <v>0</v>
      </c>
      <c r="VX53" s="4">
        <v>0</v>
      </c>
      <c r="VY53" s="4">
        <v>0</v>
      </c>
      <c r="VZ53" s="4">
        <v>0</v>
      </c>
      <c r="WA53" s="4">
        <v>0</v>
      </c>
      <c r="WB53" s="4">
        <v>0</v>
      </c>
      <c r="WC53" s="4">
        <v>0</v>
      </c>
      <c r="WD53" s="4">
        <v>0</v>
      </c>
      <c r="WE53" s="4">
        <v>0</v>
      </c>
      <c r="WF53" s="4">
        <v>0</v>
      </c>
      <c r="WG53" s="4">
        <v>0</v>
      </c>
      <c r="WH53" s="4">
        <v>0</v>
      </c>
      <c r="WI53" s="4">
        <v>0</v>
      </c>
      <c r="WJ53" s="4">
        <v>0</v>
      </c>
      <c r="WK53" s="4">
        <v>0</v>
      </c>
      <c r="WL53" s="4">
        <v>0</v>
      </c>
      <c r="WM53" s="4">
        <v>0</v>
      </c>
      <c r="WN53" s="4">
        <v>0</v>
      </c>
      <c r="WO53" s="4">
        <v>0</v>
      </c>
      <c r="WP53" s="4">
        <v>0</v>
      </c>
      <c r="WQ53" s="4">
        <v>0</v>
      </c>
      <c r="WR53" s="4">
        <v>0</v>
      </c>
      <c r="WS53" s="4">
        <v>0</v>
      </c>
      <c r="WT53" s="4">
        <v>0</v>
      </c>
      <c r="WU53" s="4">
        <v>0</v>
      </c>
      <c r="WV53" s="4">
        <v>0</v>
      </c>
      <c r="WW53" s="4">
        <v>0</v>
      </c>
      <c r="WX53" s="4">
        <v>0</v>
      </c>
      <c r="WY53" s="4">
        <v>0</v>
      </c>
      <c r="WZ53" s="4">
        <v>0</v>
      </c>
      <c r="XA53" s="4">
        <v>0</v>
      </c>
      <c r="XB53" s="1">
        <f t="shared" si="22"/>
        <v>0</v>
      </c>
      <c r="XC53" s="1">
        <f t="shared" si="23"/>
        <v>0</v>
      </c>
      <c r="XD53" s="1">
        <f t="shared" si="24"/>
        <v>0</v>
      </c>
      <c r="XE53" s="4">
        <v>6</v>
      </c>
    </row>
    <row r="54" spans="1:629">
      <c r="A54" s="3" t="s">
        <v>666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1">
        <f t="shared" si="0"/>
        <v>0</v>
      </c>
      <c r="BG54" s="1">
        <f t="shared" si="1"/>
        <v>0</v>
      </c>
      <c r="BH54" s="1">
        <f t="shared" si="2"/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1">
        <f t="shared" si="3"/>
        <v>0</v>
      </c>
      <c r="BU54" s="1">
        <f t="shared" si="4"/>
        <v>0</v>
      </c>
      <c r="BV54" s="1">
        <f t="shared" si="5"/>
        <v>0</v>
      </c>
      <c r="BW54" s="4">
        <v>0</v>
      </c>
      <c r="BX54" s="4">
        <v>0</v>
      </c>
      <c r="BY54" s="4">
        <v>0</v>
      </c>
      <c r="BZ54" s="4">
        <v>0</v>
      </c>
      <c r="CA54" s="1">
        <f t="shared" si="6"/>
        <v>0</v>
      </c>
      <c r="CB54" s="1">
        <f t="shared" si="7"/>
        <v>0</v>
      </c>
      <c r="CC54" s="1">
        <f t="shared" si="8"/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1">
        <f t="shared" si="9"/>
        <v>0</v>
      </c>
      <c r="CZ54" s="1">
        <f t="shared" si="10"/>
        <v>0</v>
      </c>
      <c r="DA54" s="1">
        <f t="shared" si="11"/>
        <v>0</v>
      </c>
      <c r="DB54" s="4">
        <v>1</v>
      </c>
      <c r="DC54" s="5" t="s">
        <v>614</v>
      </c>
      <c r="DD54" s="5" t="s">
        <v>614</v>
      </c>
      <c r="DE54" s="1">
        <f t="shared" si="12"/>
        <v>6.4102564102564103E-4</v>
      </c>
      <c r="DF54" s="4">
        <v>0</v>
      </c>
      <c r="DG54" s="4">
        <v>1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1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4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1</v>
      </c>
      <c r="HT54" s="4">
        <v>0</v>
      </c>
      <c r="HU54" s="4">
        <v>0</v>
      </c>
      <c r="HV54" s="4">
        <v>0</v>
      </c>
      <c r="HW54" s="4">
        <v>0</v>
      </c>
      <c r="HX54" s="4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4">
        <v>0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4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4">
        <v>0</v>
      </c>
      <c r="JU54" s="4">
        <v>0</v>
      </c>
      <c r="JV54" s="4">
        <v>0</v>
      </c>
      <c r="JW54" s="4">
        <v>0</v>
      </c>
      <c r="JX54" s="4">
        <v>0</v>
      </c>
      <c r="JY54" s="4">
        <v>0</v>
      </c>
      <c r="JZ54" s="4">
        <v>0</v>
      </c>
      <c r="KA54" s="4">
        <v>0</v>
      </c>
      <c r="KB54" s="4">
        <v>0</v>
      </c>
      <c r="KC54" s="4">
        <v>0</v>
      </c>
      <c r="KD54" s="4">
        <v>0</v>
      </c>
      <c r="KE54" s="4">
        <v>0</v>
      </c>
      <c r="KF54" s="4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4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4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1</v>
      </c>
      <c r="LM54" s="4">
        <v>0</v>
      </c>
      <c r="LN54" s="4">
        <v>0</v>
      </c>
      <c r="LO54" s="4">
        <v>0</v>
      </c>
      <c r="LP54" s="4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1">
        <f t="shared" si="13"/>
        <v>1.7777777777777778E-2</v>
      </c>
      <c r="LX54" s="1">
        <f t="shared" si="14"/>
        <v>5.8861096233538113E-4</v>
      </c>
      <c r="LY54" s="1">
        <f t="shared" si="15"/>
        <v>8.8888888888888893E-4</v>
      </c>
      <c r="LZ54" s="4">
        <v>0</v>
      </c>
      <c r="MA54" s="4">
        <v>0</v>
      </c>
      <c r="MB54" s="4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4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4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1</v>
      </c>
      <c r="NJ54" s="4">
        <v>0</v>
      </c>
      <c r="NK54" s="4">
        <v>0</v>
      </c>
      <c r="NL54" s="4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0</v>
      </c>
      <c r="NX54" s="4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4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4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0</v>
      </c>
      <c r="PE54" s="4">
        <v>0</v>
      </c>
      <c r="PF54" s="4">
        <v>0</v>
      </c>
      <c r="PG54" s="4">
        <v>0</v>
      </c>
      <c r="PH54" s="4">
        <v>0</v>
      </c>
      <c r="PI54" s="4">
        <v>0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4">
        <v>0</v>
      </c>
      <c r="PU54" s="4">
        <v>0</v>
      </c>
      <c r="PV54" s="4">
        <v>0</v>
      </c>
      <c r="PW54" s="4">
        <v>0</v>
      </c>
      <c r="PX54" s="4">
        <v>0</v>
      </c>
      <c r="PY54" s="4">
        <v>1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4">
        <v>0</v>
      </c>
      <c r="QF54" s="4">
        <v>0</v>
      </c>
      <c r="QG54" s="4">
        <v>0</v>
      </c>
      <c r="QH54" s="4">
        <v>0</v>
      </c>
      <c r="QI54" s="4">
        <v>0</v>
      </c>
      <c r="QJ54" s="4">
        <v>0</v>
      </c>
      <c r="QK54" s="4">
        <v>0</v>
      </c>
      <c r="QL54" s="4">
        <v>0</v>
      </c>
      <c r="QM54" s="4">
        <v>0</v>
      </c>
      <c r="QN54" s="4">
        <v>0</v>
      </c>
      <c r="QO54" s="4">
        <v>0</v>
      </c>
      <c r="QP54" s="4">
        <v>0</v>
      </c>
      <c r="QQ54" s="4">
        <v>0</v>
      </c>
      <c r="QR54" s="4">
        <v>0</v>
      </c>
      <c r="QS54" s="4">
        <v>0</v>
      </c>
      <c r="QT54" s="4">
        <v>0</v>
      </c>
      <c r="QU54" s="4">
        <v>0</v>
      </c>
      <c r="QV54" s="4">
        <v>0</v>
      </c>
      <c r="QW54" s="4">
        <v>0</v>
      </c>
      <c r="QX54" s="4">
        <v>0</v>
      </c>
      <c r="QY54" s="4">
        <v>0</v>
      </c>
      <c r="QZ54" s="4">
        <v>0</v>
      </c>
      <c r="RA54" s="4">
        <v>0</v>
      </c>
      <c r="RB54" s="1">
        <f t="shared" si="16"/>
        <v>1.5151515151515152E-2</v>
      </c>
      <c r="RC54" s="1">
        <f t="shared" si="17"/>
        <v>9.2894527345843323E-4</v>
      </c>
      <c r="RD54" s="1">
        <f t="shared" si="18"/>
        <v>7.5757575757575758E-4</v>
      </c>
      <c r="RE54" s="4">
        <v>0</v>
      </c>
      <c r="RF54" s="4">
        <v>0</v>
      </c>
      <c r="RG54" s="4">
        <v>0</v>
      </c>
      <c r="RH54" s="4">
        <v>0</v>
      </c>
      <c r="RI54" s="4">
        <v>0</v>
      </c>
      <c r="RJ54" s="4">
        <v>0</v>
      </c>
      <c r="RK54" s="4">
        <v>0</v>
      </c>
      <c r="RL54" s="4">
        <v>0</v>
      </c>
      <c r="RM54" s="4">
        <v>0</v>
      </c>
      <c r="RN54" s="4">
        <v>0</v>
      </c>
      <c r="RO54" s="4">
        <v>0</v>
      </c>
      <c r="RP54" s="4">
        <v>0</v>
      </c>
      <c r="RQ54" s="4">
        <v>0</v>
      </c>
      <c r="RR54" s="4">
        <v>0</v>
      </c>
      <c r="RS54" s="4">
        <v>0</v>
      </c>
      <c r="RT54" s="4">
        <v>0</v>
      </c>
      <c r="RU54" s="4">
        <v>0</v>
      </c>
      <c r="RV54" s="4">
        <v>0</v>
      </c>
      <c r="RW54" s="4">
        <v>0</v>
      </c>
      <c r="RX54" s="4">
        <v>0</v>
      </c>
      <c r="RY54" s="1">
        <f t="shared" si="19"/>
        <v>0</v>
      </c>
      <c r="RZ54" s="1">
        <f t="shared" si="20"/>
        <v>0</v>
      </c>
      <c r="SA54" s="1">
        <f t="shared" si="21"/>
        <v>0</v>
      </c>
      <c r="SB54" s="4">
        <v>0</v>
      </c>
      <c r="SC54" s="4">
        <v>0</v>
      </c>
      <c r="SD54" s="4">
        <v>0</v>
      </c>
      <c r="SE54" s="4">
        <v>0</v>
      </c>
      <c r="SF54" s="4">
        <v>0</v>
      </c>
      <c r="SG54" s="4">
        <v>2</v>
      </c>
      <c r="SH54" s="4">
        <v>0</v>
      </c>
      <c r="SI54" s="4">
        <v>1</v>
      </c>
      <c r="SJ54" s="4">
        <v>0</v>
      </c>
      <c r="SK54" s="4">
        <v>0</v>
      </c>
      <c r="SL54" s="4">
        <v>0</v>
      </c>
      <c r="SM54" s="4">
        <v>0</v>
      </c>
      <c r="SN54" s="4">
        <v>0</v>
      </c>
      <c r="SO54" s="4">
        <v>0</v>
      </c>
      <c r="SP54" s="4">
        <v>0</v>
      </c>
      <c r="SQ54" s="4">
        <v>0</v>
      </c>
      <c r="SR54" s="4">
        <v>0</v>
      </c>
      <c r="SS54" s="4">
        <v>1</v>
      </c>
      <c r="ST54" s="4">
        <v>0</v>
      </c>
      <c r="SU54" s="4">
        <v>0</v>
      </c>
      <c r="SV54" s="4">
        <v>0</v>
      </c>
      <c r="SW54" s="4">
        <v>0</v>
      </c>
      <c r="SX54" s="4">
        <v>0</v>
      </c>
      <c r="SY54" s="4">
        <v>0</v>
      </c>
      <c r="SZ54" s="4">
        <v>0</v>
      </c>
      <c r="TA54" s="4">
        <v>0</v>
      </c>
      <c r="TB54" s="4">
        <v>0</v>
      </c>
      <c r="TC54" s="4">
        <v>0</v>
      </c>
      <c r="TD54" s="4">
        <v>0</v>
      </c>
      <c r="TE54" s="4">
        <v>2</v>
      </c>
      <c r="TF54" s="4">
        <v>1</v>
      </c>
      <c r="TG54" s="4">
        <v>0</v>
      </c>
      <c r="TH54" s="4">
        <v>0</v>
      </c>
      <c r="TI54" s="4">
        <v>0</v>
      </c>
      <c r="TJ54" s="4">
        <v>0</v>
      </c>
      <c r="TK54" s="4">
        <v>0</v>
      </c>
      <c r="TL54" s="4">
        <v>0</v>
      </c>
      <c r="TM54" s="4">
        <v>0</v>
      </c>
      <c r="TN54" s="4">
        <v>0</v>
      </c>
      <c r="TO54" s="4">
        <v>0</v>
      </c>
      <c r="TP54" s="4">
        <v>1</v>
      </c>
      <c r="TQ54" s="4">
        <v>0</v>
      </c>
      <c r="TR54" s="4">
        <v>0</v>
      </c>
      <c r="TS54" s="4">
        <v>0</v>
      </c>
      <c r="TT54" s="4">
        <v>0</v>
      </c>
      <c r="TU54" s="4">
        <v>0</v>
      </c>
      <c r="TV54" s="4">
        <v>0</v>
      </c>
      <c r="TW54" s="4">
        <v>0</v>
      </c>
      <c r="TX54" s="4">
        <v>0</v>
      </c>
      <c r="TY54" s="4">
        <v>0</v>
      </c>
      <c r="TZ54" s="4">
        <v>1</v>
      </c>
      <c r="UA54" s="4">
        <v>0</v>
      </c>
      <c r="UB54" s="4">
        <v>0</v>
      </c>
      <c r="UC54" s="4">
        <v>0</v>
      </c>
      <c r="UD54" s="4">
        <v>0</v>
      </c>
      <c r="UE54" s="4">
        <v>0</v>
      </c>
      <c r="UF54" s="4">
        <v>0</v>
      </c>
      <c r="UG54" s="4">
        <v>0</v>
      </c>
      <c r="UH54" s="4">
        <v>0</v>
      </c>
      <c r="UI54" s="4">
        <v>0</v>
      </c>
      <c r="UJ54" s="4">
        <v>0</v>
      </c>
      <c r="UK54" s="4">
        <v>0</v>
      </c>
      <c r="UL54" s="4">
        <v>0</v>
      </c>
      <c r="UM54" s="4">
        <v>0</v>
      </c>
      <c r="UN54" s="4">
        <v>0</v>
      </c>
      <c r="UO54" s="4">
        <v>0</v>
      </c>
      <c r="UP54" s="4">
        <v>0</v>
      </c>
      <c r="UQ54" s="4">
        <v>0</v>
      </c>
      <c r="UR54" s="4">
        <v>0</v>
      </c>
      <c r="US54" s="4">
        <v>0</v>
      </c>
      <c r="UT54" s="4">
        <v>0</v>
      </c>
      <c r="UU54" s="4">
        <v>0</v>
      </c>
      <c r="UV54" s="4">
        <v>0</v>
      </c>
      <c r="UW54" s="4">
        <v>0</v>
      </c>
      <c r="UX54" s="4">
        <v>0</v>
      </c>
      <c r="UY54" s="4">
        <v>0</v>
      </c>
      <c r="UZ54" s="4">
        <v>0</v>
      </c>
      <c r="VA54" s="4">
        <v>0</v>
      </c>
      <c r="VB54" s="4">
        <v>0</v>
      </c>
      <c r="VC54" s="4">
        <v>0</v>
      </c>
      <c r="VD54" s="4">
        <v>0</v>
      </c>
      <c r="VE54" s="4">
        <v>0</v>
      </c>
      <c r="VF54" s="4">
        <v>0</v>
      </c>
      <c r="VG54" s="4">
        <v>0</v>
      </c>
      <c r="VH54" s="4">
        <v>0</v>
      </c>
      <c r="VI54" s="4">
        <v>0</v>
      </c>
      <c r="VJ54" s="4">
        <v>0</v>
      </c>
      <c r="VK54" s="4">
        <v>0</v>
      </c>
      <c r="VL54" s="4">
        <v>1</v>
      </c>
      <c r="VM54" s="4">
        <v>0</v>
      </c>
      <c r="VN54" s="4">
        <v>0</v>
      </c>
      <c r="VO54" s="4">
        <v>0</v>
      </c>
      <c r="VP54" s="4">
        <v>0</v>
      </c>
      <c r="VQ54" s="4">
        <v>0</v>
      </c>
      <c r="VR54" s="4">
        <v>0</v>
      </c>
      <c r="VS54" s="4">
        <v>0</v>
      </c>
      <c r="VT54" s="4">
        <v>0</v>
      </c>
      <c r="VU54" s="4">
        <v>0</v>
      </c>
      <c r="VV54" s="4">
        <v>0</v>
      </c>
      <c r="VW54" s="4">
        <v>0</v>
      </c>
      <c r="VX54" s="4">
        <v>0</v>
      </c>
      <c r="VY54" s="4">
        <v>0</v>
      </c>
      <c r="VZ54" s="4">
        <v>0</v>
      </c>
      <c r="WA54" s="4">
        <v>0</v>
      </c>
      <c r="WB54" s="4">
        <v>0</v>
      </c>
      <c r="WC54" s="4">
        <v>0</v>
      </c>
      <c r="WD54" s="4">
        <v>0</v>
      </c>
      <c r="WE54" s="4">
        <v>0</v>
      </c>
      <c r="WF54" s="4">
        <v>0</v>
      </c>
      <c r="WG54" s="4">
        <v>0</v>
      </c>
      <c r="WH54" s="4">
        <v>0</v>
      </c>
      <c r="WI54" s="4">
        <v>0</v>
      </c>
      <c r="WJ54" s="4">
        <v>0</v>
      </c>
      <c r="WK54" s="4">
        <v>0</v>
      </c>
      <c r="WL54" s="4">
        <v>0</v>
      </c>
      <c r="WM54" s="4">
        <v>0</v>
      </c>
      <c r="WN54" s="4">
        <v>0</v>
      </c>
      <c r="WO54" s="4">
        <v>0</v>
      </c>
      <c r="WP54" s="4">
        <v>0</v>
      </c>
      <c r="WQ54" s="4">
        <v>0</v>
      </c>
      <c r="WR54" s="4">
        <v>0</v>
      </c>
      <c r="WS54" s="4">
        <v>0</v>
      </c>
      <c r="WT54" s="4">
        <v>0</v>
      </c>
      <c r="WU54" s="4">
        <v>0</v>
      </c>
      <c r="WV54" s="4">
        <v>0</v>
      </c>
      <c r="WW54" s="4">
        <v>0</v>
      </c>
      <c r="WX54" s="4">
        <v>0</v>
      </c>
      <c r="WY54" s="4">
        <v>0</v>
      </c>
      <c r="WZ54" s="4">
        <v>0</v>
      </c>
      <c r="XA54" s="4">
        <v>0</v>
      </c>
      <c r="XB54" s="1">
        <f t="shared" si="22"/>
        <v>7.6923076923076927E-2</v>
      </c>
      <c r="XC54" s="1">
        <f t="shared" si="23"/>
        <v>2.4635100585398018E-3</v>
      </c>
      <c r="XD54" s="1">
        <f t="shared" si="24"/>
        <v>3.8461538461538464E-3</v>
      </c>
      <c r="XE54" s="4">
        <v>17</v>
      </c>
    </row>
    <row r="55" spans="1:629">
      <c r="A55" s="3" t="s">
        <v>667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1">
        <f t="shared" si="0"/>
        <v>0</v>
      </c>
      <c r="BG55" s="1">
        <f t="shared" si="1"/>
        <v>0</v>
      </c>
      <c r="BH55" s="1">
        <f t="shared" si="2"/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1">
        <f t="shared" si="3"/>
        <v>0</v>
      </c>
      <c r="BU55" s="1">
        <f t="shared" si="4"/>
        <v>0</v>
      </c>
      <c r="BV55" s="1">
        <f t="shared" si="5"/>
        <v>0</v>
      </c>
      <c r="BW55" s="4">
        <v>0</v>
      </c>
      <c r="BX55" s="4">
        <v>0</v>
      </c>
      <c r="BY55" s="4">
        <v>0</v>
      </c>
      <c r="BZ55" s="4">
        <v>0</v>
      </c>
      <c r="CA55" s="1">
        <f t="shared" si="6"/>
        <v>0</v>
      </c>
      <c r="CB55" s="1">
        <f t="shared" si="7"/>
        <v>0</v>
      </c>
      <c r="CC55" s="1">
        <f t="shared" si="8"/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1">
        <f t="shared" si="9"/>
        <v>0</v>
      </c>
      <c r="CZ55" s="1">
        <f t="shared" si="10"/>
        <v>0</v>
      </c>
      <c r="DA55" s="1">
        <f t="shared" si="11"/>
        <v>0</v>
      </c>
      <c r="DB55" s="4">
        <v>1</v>
      </c>
      <c r="DC55" s="5" t="s">
        <v>614</v>
      </c>
      <c r="DD55" s="5" t="s">
        <v>614</v>
      </c>
      <c r="DE55" s="1">
        <f t="shared" si="12"/>
        <v>6.4102564102564103E-4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1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1</v>
      </c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1</v>
      </c>
      <c r="II55" s="4">
        <v>0</v>
      </c>
      <c r="IJ55" s="4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4">
        <v>0</v>
      </c>
      <c r="JU55" s="4">
        <v>0</v>
      </c>
      <c r="JV55" s="4">
        <v>0</v>
      </c>
      <c r="JW55" s="4">
        <v>0</v>
      </c>
      <c r="JX55" s="4">
        <v>0</v>
      </c>
      <c r="JY55" s="4">
        <v>0</v>
      </c>
      <c r="JZ55" s="4">
        <v>0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4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4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4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0</v>
      </c>
      <c r="LM55" s="4">
        <v>0</v>
      </c>
      <c r="LN55" s="4">
        <v>0</v>
      </c>
      <c r="LO55" s="4">
        <v>0</v>
      </c>
      <c r="LP55" s="4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1">
        <f t="shared" si="13"/>
        <v>1.3333333333333334E-2</v>
      </c>
      <c r="LX55" s="1">
        <f t="shared" si="14"/>
        <v>5.1090402982320897E-4</v>
      </c>
      <c r="LY55" s="1">
        <f t="shared" si="15"/>
        <v>6.6666666666666664E-4</v>
      </c>
      <c r="LZ55" s="4">
        <v>0</v>
      </c>
      <c r="MA55" s="4">
        <v>0</v>
      </c>
      <c r="MB55" s="4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4">
        <v>0</v>
      </c>
      <c r="MO55" s="4">
        <v>0</v>
      </c>
      <c r="MP55" s="4">
        <v>0</v>
      </c>
      <c r="MQ55" s="4">
        <v>0</v>
      </c>
      <c r="MR55" s="4">
        <v>0</v>
      </c>
      <c r="MS55" s="4">
        <v>0</v>
      </c>
      <c r="MT55" s="4">
        <v>0</v>
      </c>
      <c r="MU55" s="4">
        <v>0</v>
      </c>
      <c r="MV55" s="4">
        <v>0</v>
      </c>
      <c r="MW55" s="4">
        <v>0</v>
      </c>
      <c r="MX55" s="4">
        <v>0</v>
      </c>
      <c r="MY55" s="4">
        <v>0</v>
      </c>
      <c r="MZ55" s="4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0</v>
      </c>
      <c r="NJ55" s="4">
        <v>0</v>
      </c>
      <c r="NK55" s="4">
        <v>0</v>
      </c>
      <c r="NL55" s="4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4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4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4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4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4">
        <v>0</v>
      </c>
      <c r="PU55" s="4">
        <v>0</v>
      </c>
      <c r="PV55" s="4">
        <v>0</v>
      </c>
      <c r="PW55" s="4">
        <v>0</v>
      </c>
      <c r="PX55" s="4">
        <v>0</v>
      </c>
      <c r="PY55" s="4">
        <v>0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4">
        <v>0</v>
      </c>
      <c r="QF55" s="4">
        <v>0</v>
      </c>
      <c r="QG55" s="4">
        <v>0</v>
      </c>
      <c r="QH55" s="4">
        <v>0</v>
      </c>
      <c r="QI55" s="4">
        <v>0</v>
      </c>
      <c r="QJ55" s="4">
        <v>0</v>
      </c>
      <c r="QK55" s="4">
        <v>0</v>
      </c>
      <c r="QL55" s="4">
        <v>0</v>
      </c>
      <c r="QM55" s="4">
        <v>0</v>
      </c>
      <c r="QN55" s="4">
        <v>0</v>
      </c>
      <c r="QO55" s="4">
        <v>0</v>
      </c>
      <c r="QP55" s="4">
        <v>0</v>
      </c>
      <c r="QQ55" s="4">
        <v>0</v>
      </c>
      <c r="QR55" s="4">
        <v>0</v>
      </c>
      <c r="QS55" s="4">
        <v>0</v>
      </c>
      <c r="QT55" s="4">
        <v>0</v>
      </c>
      <c r="QU55" s="4">
        <v>0</v>
      </c>
      <c r="QV55" s="4">
        <v>0</v>
      </c>
      <c r="QW55" s="4">
        <v>0</v>
      </c>
      <c r="QX55" s="4">
        <v>0</v>
      </c>
      <c r="QY55" s="4">
        <v>0</v>
      </c>
      <c r="QZ55" s="4">
        <v>0</v>
      </c>
      <c r="RA55" s="4">
        <v>0</v>
      </c>
      <c r="RB55" s="1">
        <f t="shared" si="16"/>
        <v>0</v>
      </c>
      <c r="RC55" s="1">
        <f t="shared" si="17"/>
        <v>0</v>
      </c>
      <c r="RD55" s="1">
        <f t="shared" si="18"/>
        <v>0</v>
      </c>
      <c r="RE55" s="4">
        <v>0</v>
      </c>
      <c r="RF55" s="4">
        <v>0</v>
      </c>
      <c r="RG55" s="4">
        <v>0</v>
      </c>
      <c r="RH55" s="4">
        <v>0</v>
      </c>
      <c r="RI55" s="4">
        <v>0</v>
      </c>
      <c r="RJ55" s="4">
        <v>0</v>
      </c>
      <c r="RK55" s="4">
        <v>0</v>
      </c>
      <c r="RL55" s="4">
        <v>0</v>
      </c>
      <c r="RM55" s="4">
        <v>0</v>
      </c>
      <c r="RN55" s="4">
        <v>0</v>
      </c>
      <c r="RO55" s="4">
        <v>0</v>
      </c>
      <c r="RP55" s="4">
        <v>0</v>
      </c>
      <c r="RQ55" s="4">
        <v>0</v>
      </c>
      <c r="RR55" s="4">
        <v>0</v>
      </c>
      <c r="RS55" s="4">
        <v>0</v>
      </c>
      <c r="RT55" s="4">
        <v>0</v>
      </c>
      <c r="RU55" s="4">
        <v>0</v>
      </c>
      <c r="RV55" s="4">
        <v>0</v>
      </c>
      <c r="RW55" s="4">
        <v>0</v>
      </c>
      <c r="RX55" s="4">
        <v>0</v>
      </c>
      <c r="RY55" s="1">
        <f t="shared" si="19"/>
        <v>0</v>
      </c>
      <c r="RZ55" s="1">
        <f t="shared" si="20"/>
        <v>0</v>
      </c>
      <c r="SA55" s="1">
        <f t="shared" si="21"/>
        <v>0</v>
      </c>
      <c r="SB55" s="4">
        <v>0</v>
      </c>
      <c r="SC55" s="4">
        <v>0</v>
      </c>
      <c r="SD55" s="4">
        <v>0</v>
      </c>
      <c r="SE55" s="4">
        <v>0</v>
      </c>
      <c r="SF55" s="4">
        <v>0</v>
      </c>
      <c r="SG55" s="4">
        <v>0</v>
      </c>
      <c r="SH55" s="4">
        <v>0</v>
      </c>
      <c r="SI55" s="4">
        <v>0</v>
      </c>
      <c r="SJ55" s="4">
        <v>0</v>
      </c>
      <c r="SK55" s="4">
        <v>0</v>
      </c>
      <c r="SL55" s="4">
        <v>0</v>
      </c>
      <c r="SM55" s="4">
        <v>0</v>
      </c>
      <c r="SN55" s="4">
        <v>0</v>
      </c>
      <c r="SO55" s="4">
        <v>0</v>
      </c>
      <c r="SP55" s="4">
        <v>0</v>
      </c>
      <c r="SQ55" s="4">
        <v>0</v>
      </c>
      <c r="SR55" s="4">
        <v>0</v>
      </c>
      <c r="SS55" s="4">
        <v>0</v>
      </c>
      <c r="ST55" s="4">
        <v>0</v>
      </c>
      <c r="SU55" s="4">
        <v>0</v>
      </c>
      <c r="SV55" s="4">
        <v>0</v>
      </c>
      <c r="SW55" s="4">
        <v>0</v>
      </c>
      <c r="SX55" s="4">
        <v>0</v>
      </c>
      <c r="SY55" s="4">
        <v>0</v>
      </c>
      <c r="SZ55" s="4">
        <v>0</v>
      </c>
      <c r="TA55" s="4">
        <v>0</v>
      </c>
      <c r="TB55" s="4">
        <v>0</v>
      </c>
      <c r="TC55" s="4">
        <v>0</v>
      </c>
      <c r="TD55" s="4">
        <v>0</v>
      </c>
      <c r="TE55" s="4">
        <v>0</v>
      </c>
      <c r="TF55" s="4">
        <v>0</v>
      </c>
      <c r="TG55" s="4">
        <v>0</v>
      </c>
      <c r="TH55" s="4">
        <v>0</v>
      </c>
      <c r="TI55" s="4">
        <v>0</v>
      </c>
      <c r="TJ55" s="4">
        <v>0</v>
      </c>
      <c r="TK55" s="4">
        <v>0</v>
      </c>
      <c r="TL55" s="4">
        <v>0</v>
      </c>
      <c r="TM55" s="4">
        <v>0</v>
      </c>
      <c r="TN55" s="4">
        <v>0</v>
      </c>
      <c r="TO55" s="4">
        <v>0</v>
      </c>
      <c r="TP55" s="4">
        <v>0</v>
      </c>
      <c r="TQ55" s="4">
        <v>0</v>
      </c>
      <c r="TR55" s="4">
        <v>0</v>
      </c>
      <c r="TS55" s="4">
        <v>0</v>
      </c>
      <c r="TT55" s="4">
        <v>0</v>
      </c>
      <c r="TU55" s="4">
        <v>0</v>
      </c>
      <c r="TV55" s="4">
        <v>0</v>
      </c>
      <c r="TW55" s="4">
        <v>0</v>
      </c>
      <c r="TX55" s="4">
        <v>0</v>
      </c>
      <c r="TY55" s="4">
        <v>0</v>
      </c>
      <c r="TZ55" s="4">
        <v>1</v>
      </c>
      <c r="UA55" s="4">
        <v>0</v>
      </c>
      <c r="UB55" s="4">
        <v>0</v>
      </c>
      <c r="UC55" s="4">
        <v>0</v>
      </c>
      <c r="UD55" s="4">
        <v>0</v>
      </c>
      <c r="UE55" s="4">
        <v>0</v>
      </c>
      <c r="UF55" s="4">
        <v>0</v>
      </c>
      <c r="UG55" s="4">
        <v>0</v>
      </c>
      <c r="UH55" s="4">
        <v>0</v>
      </c>
      <c r="UI55" s="4">
        <v>0</v>
      </c>
      <c r="UJ55" s="4">
        <v>0</v>
      </c>
      <c r="UK55" s="4">
        <v>0</v>
      </c>
      <c r="UL55" s="4">
        <v>0</v>
      </c>
      <c r="UM55" s="4">
        <v>0</v>
      </c>
      <c r="UN55" s="4">
        <v>0</v>
      </c>
      <c r="UO55" s="4">
        <v>0</v>
      </c>
      <c r="UP55" s="4">
        <v>0</v>
      </c>
      <c r="UQ55" s="4">
        <v>0</v>
      </c>
      <c r="UR55" s="4">
        <v>0</v>
      </c>
      <c r="US55" s="4">
        <v>0</v>
      </c>
      <c r="UT55" s="4">
        <v>0</v>
      </c>
      <c r="UU55" s="4">
        <v>0</v>
      </c>
      <c r="UV55" s="4">
        <v>0</v>
      </c>
      <c r="UW55" s="4">
        <v>0</v>
      </c>
      <c r="UX55" s="4">
        <v>0</v>
      </c>
      <c r="UY55" s="4">
        <v>0</v>
      </c>
      <c r="UZ55" s="4">
        <v>0</v>
      </c>
      <c r="VA55" s="4">
        <v>0</v>
      </c>
      <c r="VB55" s="4">
        <v>0</v>
      </c>
      <c r="VC55" s="4">
        <v>0</v>
      </c>
      <c r="VD55" s="4">
        <v>0</v>
      </c>
      <c r="VE55" s="4">
        <v>0</v>
      </c>
      <c r="VF55" s="4">
        <v>0</v>
      </c>
      <c r="VG55" s="4">
        <v>0</v>
      </c>
      <c r="VH55" s="4">
        <v>0</v>
      </c>
      <c r="VI55" s="4">
        <v>0</v>
      </c>
      <c r="VJ55" s="4">
        <v>0</v>
      </c>
      <c r="VK55" s="4">
        <v>0</v>
      </c>
      <c r="VL55" s="4">
        <v>0</v>
      </c>
      <c r="VM55" s="4">
        <v>0</v>
      </c>
      <c r="VN55" s="4">
        <v>0</v>
      </c>
      <c r="VO55" s="4">
        <v>0</v>
      </c>
      <c r="VP55" s="4">
        <v>0</v>
      </c>
      <c r="VQ55" s="4">
        <v>0</v>
      </c>
      <c r="VR55" s="4">
        <v>0</v>
      </c>
      <c r="VS55" s="4">
        <v>0</v>
      </c>
      <c r="VT55" s="4">
        <v>0</v>
      </c>
      <c r="VU55" s="4">
        <v>0</v>
      </c>
      <c r="VV55" s="4">
        <v>0</v>
      </c>
      <c r="VW55" s="4">
        <v>0</v>
      </c>
      <c r="VX55" s="4">
        <v>0</v>
      </c>
      <c r="VY55" s="4">
        <v>0</v>
      </c>
      <c r="VZ55" s="4">
        <v>0</v>
      </c>
      <c r="WA55" s="4">
        <v>0</v>
      </c>
      <c r="WB55" s="4">
        <v>0</v>
      </c>
      <c r="WC55" s="4">
        <v>0</v>
      </c>
      <c r="WD55" s="4">
        <v>0</v>
      </c>
      <c r="WE55" s="4">
        <v>0</v>
      </c>
      <c r="WF55" s="4">
        <v>0</v>
      </c>
      <c r="WG55" s="4">
        <v>1</v>
      </c>
      <c r="WH55" s="4">
        <v>0</v>
      </c>
      <c r="WI55" s="4">
        <v>0</v>
      </c>
      <c r="WJ55" s="4">
        <v>0</v>
      </c>
      <c r="WK55" s="4">
        <v>0</v>
      </c>
      <c r="WL55" s="4">
        <v>0</v>
      </c>
      <c r="WM55" s="4">
        <v>0</v>
      </c>
      <c r="WN55" s="4">
        <v>0</v>
      </c>
      <c r="WO55" s="4">
        <v>0</v>
      </c>
      <c r="WP55" s="4">
        <v>0</v>
      </c>
      <c r="WQ55" s="4">
        <v>0</v>
      </c>
      <c r="WR55" s="4">
        <v>0</v>
      </c>
      <c r="WS55" s="4">
        <v>0</v>
      </c>
      <c r="WT55" s="4">
        <v>0</v>
      </c>
      <c r="WU55" s="4">
        <v>0</v>
      </c>
      <c r="WV55" s="4">
        <v>0</v>
      </c>
      <c r="WW55" s="4">
        <v>0</v>
      </c>
      <c r="WX55" s="4">
        <v>0</v>
      </c>
      <c r="WY55" s="4">
        <v>0</v>
      </c>
      <c r="WZ55" s="4">
        <v>0</v>
      </c>
      <c r="XA55" s="4">
        <v>0</v>
      </c>
      <c r="XB55" s="1">
        <f t="shared" si="22"/>
        <v>1.5384615384615385E-2</v>
      </c>
      <c r="XC55" s="1">
        <f t="shared" si="23"/>
        <v>9.5040803446034508E-4</v>
      </c>
      <c r="XD55" s="1">
        <f t="shared" si="24"/>
        <v>7.6923076923076923E-4</v>
      </c>
      <c r="XE55" s="4">
        <v>6</v>
      </c>
    </row>
    <row r="56" spans="1:629">
      <c r="A56" s="3" t="s">
        <v>668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1">
        <f t="shared" si="0"/>
        <v>1.7857142857142856E-2</v>
      </c>
      <c r="BG56" s="1">
        <f t="shared" si="1"/>
        <v>2.3862610885037891E-3</v>
      </c>
      <c r="BH56" s="1">
        <f t="shared" si="2"/>
        <v>8.9285714285714283E-4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1">
        <f t="shared" si="3"/>
        <v>0</v>
      </c>
      <c r="BU56" s="1">
        <f t="shared" si="4"/>
        <v>0</v>
      </c>
      <c r="BV56" s="1">
        <f t="shared" si="5"/>
        <v>0</v>
      </c>
      <c r="BW56" s="4">
        <v>0</v>
      </c>
      <c r="BX56" s="4">
        <v>0</v>
      </c>
      <c r="BY56" s="4">
        <v>0</v>
      </c>
      <c r="BZ56" s="4">
        <v>0</v>
      </c>
      <c r="CA56" s="1">
        <f t="shared" si="6"/>
        <v>0</v>
      </c>
      <c r="CB56" s="1">
        <f t="shared" si="7"/>
        <v>0</v>
      </c>
      <c r="CC56" s="1">
        <f t="shared" si="8"/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1">
        <f t="shared" si="9"/>
        <v>0</v>
      </c>
      <c r="CZ56" s="1">
        <f t="shared" si="10"/>
        <v>0</v>
      </c>
      <c r="DA56" s="1">
        <f t="shared" si="11"/>
        <v>0</v>
      </c>
      <c r="DB56" s="4">
        <v>0</v>
      </c>
      <c r="DC56" s="5" t="s">
        <v>614</v>
      </c>
      <c r="DD56" s="5" t="s">
        <v>614</v>
      </c>
      <c r="DE56" s="1">
        <f t="shared" si="12"/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4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4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1</v>
      </c>
      <c r="HV56" s="4">
        <v>0</v>
      </c>
      <c r="HW56" s="4">
        <v>0</v>
      </c>
      <c r="HX56" s="4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4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4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4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4">
        <v>0</v>
      </c>
      <c r="JU56" s="4">
        <v>0</v>
      </c>
      <c r="JV56" s="4">
        <v>0</v>
      </c>
      <c r="JW56" s="4">
        <v>0</v>
      </c>
      <c r="JX56" s="4">
        <v>0</v>
      </c>
      <c r="JY56" s="4">
        <v>0</v>
      </c>
      <c r="JZ56" s="4">
        <v>0</v>
      </c>
      <c r="KA56" s="4">
        <v>0</v>
      </c>
      <c r="KB56" s="4">
        <v>0</v>
      </c>
      <c r="KC56" s="4">
        <v>0</v>
      </c>
      <c r="KD56" s="4">
        <v>0</v>
      </c>
      <c r="KE56" s="4">
        <v>0</v>
      </c>
      <c r="KF56" s="4">
        <v>0</v>
      </c>
      <c r="KG56" s="4">
        <v>0</v>
      </c>
      <c r="KH56" s="4">
        <v>0</v>
      </c>
      <c r="KI56" s="4">
        <v>0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4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4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4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1">
        <f t="shared" si="13"/>
        <v>4.4444444444444444E-3</v>
      </c>
      <c r="LX56" s="1">
        <f t="shared" si="14"/>
        <v>2.9629629629629629E-4</v>
      </c>
      <c r="LY56" s="1">
        <f t="shared" si="15"/>
        <v>2.2222222222222223E-4</v>
      </c>
      <c r="LZ56" s="4">
        <v>0</v>
      </c>
      <c r="MA56" s="4">
        <v>0</v>
      </c>
      <c r="MB56" s="4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4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4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4">
        <v>0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4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4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4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4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4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4">
        <v>0</v>
      </c>
      <c r="QF56" s="4">
        <v>0</v>
      </c>
      <c r="QG56" s="4">
        <v>0</v>
      </c>
      <c r="QH56" s="4">
        <v>0</v>
      </c>
      <c r="QI56" s="4">
        <v>0</v>
      </c>
      <c r="QJ56" s="4">
        <v>0</v>
      </c>
      <c r="QK56" s="4">
        <v>0</v>
      </c>
      <c r="QL56" s="4">
        <v>0</v>
      </c>
      <c r="QM56" s="4">
        <v>0</v>
      </c>
      <c r="QN56" s="4">
        <v>0</v>
      </c>
      <c r="QO56" s="4">
        <v>0</v>
      </c>
      <c r="QP56" s="4">
        <v>0</v>
      </c>
      <c r="QQ56" s="4">
        <v>0</v>
      </c>
      <c r="QR56" s="4">
        <v>0</v>
      </c>
      <c r="QS56" s="4">
        <v>0</v>
      </c>
      <c r="QT56" s="4">
        <v>0</v>
      </c>
      <c r="QU56" s="4">
        <v>0</v>
      </c>
      <c r="QV56" s="4">
        <v>0</v>
      </c>
      <c r="QW56" s="4">
        <v>0</v>
      </c>
      <c r="QX56" s="4">
        <v>0</v>
      </c>
      <c r="QY56" s="4">
        <v>0</v>
      </c>
      <c r="QZ56" s="4">
        <v>0</v>
      </c>
      <c r="RA56" s="4">
        <v>0</v>
      </c>
      <c r="RB56" s="1">
        <f t="shared" si="16"/>
        <v>0</v>
      </c>
      <c r="RC56" s="1">
        <f t="shared" si="17"/>
        <v>0</v>
      </c>
      <c r="RD56" s="1">
        <f t="shared" si="18"/>
        <v>0</v>
      </c>
      <c r="RE56" s="4">
        <v>0</v>
      </c>
      <c r="RF56" s="4">
        <v>0</v>
      </c>
      <c r="RG56" s="4">
        <v>0</v>
      </c>
      <c r="RH56" s="4">
        <v>0</v>
      </c>
      <c r="RI56" s="4">
        <v>0</v>
      </c>
      <c r="RJ56" s="4">
        <v>0</v>
      </c>
      <c r="RK56" s="4">
        <v>0</v>
      </c>
      <c r="RL56" s="4">
        <v>0</v>
      </c>
      <c r="RM56" s="4">
        <v>0</v>
      </c>
      <c r="RN56" s="4">
        <v>0</v>
      </c>
      <c r="RO56" s="4">
        <v>0</v>
      </c>
      <c r="RP56" s="4">
        <v>0</v>
      </c>
      <c r="RQ56" s="4">
        <v>0</v>
      </c>
      <c r="RR56" s="4">
        <v>0</v>
      </c>
      <c r="RS56" s="4">
        <v>0</v>
      </c>
      <c r="RT56" s="4">
        <v>0</v>
      </c>
      <c r="RU56" s="4">
        <v>0</v>
      </c>
      <c r="RV56" s="4">
        <v>0</v>
      </c>
      <c r="RW56" s="4">
        <v>0</v>
      </c>
      <c r="RX56" s="4">
        <v>0</v>
      </c>
      <c r="RY56" s="1">
        <f t="shared" si="19"/>
        <v>0</v>
      </c>
      <c r="RZ56" s="1">
        <f t="shared" si="20"/>
        <v>0</v>
      </c>
      <c r="SA56" s="1">
        <f t="shared" si="21"/>
        <v>0</v>
      </c>
      <c r="SB56" s="4">
        <v>0</v>
      </c>
      <c r="SC56" s="4">
        <v>0</v>
      </c>
      <c r="SD56" s="4">
        <v>0</v>
      </c>
      <c r="SE56" s="4">
        <v>0</v>
      </c>
      <c r="SF56" s="4">
        <v>0</v>
      </c>
      <c r="SG56" s="4">
        <v>0</v>
      </c>
      <c r="SH56" s="4">
        <v>0</v>
      </c>
      <c r="SI56" s="4">
        <v>0</v>
      </c>
      <c r="SJ56" s="4">
        <v>0</v>
      </c>
      <c r="SK56" s="4">
        <v>0</v>
      </c>
      <c r="SL56" s="4">
        <v>0</v>
      </c>
      <c r="SM56" s="4">
        <v>0</v>
      </c>
      <c r="SN56" s="4">
        <v>0</v>
      </c>
      <c r="SO56" s="4">
        <v>0</v>
      </c>
      <c r="SP56" s="4">
        <v>0</v>
      </c>
      <c r="SQ56" s="4">
        <v>0</v>
      </c>
      <c r="SR56" s="4">
        <v>0</v>
      </c>
      <c r="SS56" s="4">
        <v>0</v>
      </c>
      <c r="ST56" s="4">
        <v>0</v>
      </c>
      <c r="SU56" s="4">
        <v>0</v>
      </c>
      <c r="SV56" s="4">
        <v>0</v>
      </c>
      <c r="SW56" s="4">
        <v>0</v>
      </c>
      <c r="SX56" s="4">
        <v>0</v>
      </c>
      <c r="SY56" s="4">
        <v>0</v>
      </c>
      <c r="SZ56" s="4">
        <v>0</v>
      </c>
      <c r="TA56" s="4">
        <v>0</v>
      </c>
      <c r="TB56" s="4">
        <v>0</v>
      </c>
      <c r="TC56" s="4">
        <v>0</v>
      </c>
      <c r="TD56" s="4">
        <v>0</v>
      </c>
      <c r="TE56" s="4">
        <v>0</v>
      </c>
      <c r="TF56" s="4">
        <v>0</v>
      </c>
      <c r="TG56" s="4">
        <v>0</v>
      </c>
      <c r="TH56" s="4">
        <v>0</v>
      </c>
      <c r="TI56" s="4">
        <v>0</v>
      </c>
      <c r="TJ56" s="4">
        <v>0</v>
      </c>
      <c r="TK56" s="4">
        <v>0</v>
      </c>
      <c r="TL56" s="4">
        <v>0</v>
      </c>
      <c r="TM56" s="4">
        <v>0</v>
      </c>
      <c r="TN56" s="4">
        <v>0</v>
      </c>
      <c r="TO56" s="4">
        <v>0</v>
      </c>
      <c r="TP56" s="4">
        <v>0</v>
      </c>
      <c r="TQ56" s="4">
        <v>0</v>
      </c>
      <c r="TR56" s="4">
        <v>0</v>
      </c>
      <c r="TS56" s="4">
        <v>0</v>
      </c>
      <c r="TT56" s="4">
        <v>0</v>
      </c>
      <c r="TU56" s="4">
        <v>0</v>
      </c>
      <c r="TV56" s="4">
        <v>0</v>
      </c>
      <c r="TW56" s="4">
        <v>0</v>
      </c>
      <c r="TX56" s="4">
        <v>0</v>
      </c>
      <c r="TY56" s="4">
        <v>0</v>
      </c>
      <c r="TZ56" s="4">
        <v>0</v>
      </c>
      <c r="UA56" s="4">
        <v>0</v>
      </c>
      <c r="UB56" s="4">
        <v>0</v>
      </c>
      <c r="UC56" s="4">
        <v>0</v>
      </c>
      <c r="UD56" s="4">
        <v>0</v>
      </c>
      <c r="UE56" s="4">
        <v>0</v>
      </c>
      <c r="UF56" s="4">
        <v>0</v>
      </c>
      <c r="UG56" s="4">
        <v>0</v>
      </c>
      <c r="UH56" s="4">
        <v>0</v>
      </c>
      <c r="UI56" s="4">
        <v>0</v>
      </c>
      <c r="UJ56" s="4">
        <v>0</v>
      </c>
      <c r="UK56" s="4">
        <v>0</v>
      </c>
      <c r="UL56" s="4">
        <v>0</v>
      </c>
      <c r="UM56" s="4">
        <v>0</v>
      </c>
      <c r="UN56" s="4">
        <v>0</v>
      </c>
      <c r="UO56" s="4">
        <v>0</v>
      </c>
      <c r="UP56" s="4">
        <v>0</v>
      </c>
      <c r="UQ56" s="4">
        <v>0</v>
      </c>
      <c r="UR56" s="4">
        <v>0</v>
      </c>
      <c r="US56" s="4">
        <v>0</v>
      </c>
      <c r="UT56" s="4">
        <v>0</v>
      </c>
      <c r="UU56" s="4">
        <v>0</v>
      </c>
      <c r="UV56" s="4">
        <v>0</v>
      </c>
      <c r="UW56" s="4">
        <v>0</v>
      </c>
      <c r="UX56" s="4">
        <v>0</v>
      </c>
      <c r="UY56" s="4">
        <v>0</v>
      </c>
      <c r="UZ56" s="4">
        <v>0</v>
      </c>
      <c r="VA56" s="4">
        <v>0</v>
      </c>
      <c r="VB56" s="4">
        <v>0</v>
      </c>
      <c r="VC56" s="4">
        <v>0</v>
      </c>
      <c r="VD56" s="4">
        <v>0</v>
      </c>
      <c r="VE56" s="4">
        <v>0</v>
      </c>
      <c r="VF56" s="4">
        <v>0</v>
      </c>
      <c r="VG56" s="4">
        <v>0</v>
      </c>
      <c r="VH56" s="4">
        <v>0</v>
      </c>
      <c r="VI56" s="4">
        <v>0</v>
      </c>
      <c r="VJ56" s="4">
        <v>0</v>
      </c>
      <c r="VK56" s="4">
        <v>0</v>
      </c>
      <c r="VL56" s="4">
        <v>0</v>
      </c>
      <c r="VM56" s="4">
        <v>0</v>
      </c>
      <c r="VN56" s="4">
        <v>0</v>
      </c>
      <c r="VO56" s="4">
        <v>0</v>
      </c>
      <c r="VP56" s="4">
        <v>0</v>
      </c>
      <c r="VQ56" s="4">
        <v>0</v>
      </c>
      <c r="VR56" s="4">
        <v>0</v>
      </c>
      <c r="VS56" s="4">
        <v>0</v>
      </c>
      <c r="VT56" s="4">
        <v>0</v>
      </c>
      <c r="VU56" s="4">
        <v>0</v>
      </c>
      <c r="VV56" s="4">
        <v>0</v>
      </c>
      <c r="VW56" s="4">
        <v>0</v>
      </c>
      <c r="VX56" s="4">
        <v>0</v>
      </c>
      <c r="VY56" s="4">
        <v>0</v>
      </c>
      <c r="VZ56" s="4">
        <v>0</v>
      </c>
      <c r="WA56" s="4">
        <v>0</v>
      </c>
      <c r="WB56" s="4">
        <v>0</v>
      </c>
      <c r="WC56" s="4">
        <v>0</v>
      </c>
      <c r="WD56" s="4">
        <v>0</v>
      </c>
      <c r="WE56" s="4">
        <v>0</v>
      </c>
      <c r="WF56" s="4">
        <v>0</v>
      </c>
      <c r="WG56" s="4">
        <v>0</v>
      </c>
      <c r="WH56" s="4">
        <v>0</v>
      </c>
      <c r="WI56" s="4">
        <v>0</v>
      </c>
      <c r="WJ56" s="4">
        <v>0</v>
      </c>
      <c r="WK56" s="4">
        <v>0</v>
      </c>
      <c r="WL56" s="4">
        <v>0</v>
      </c>
      <c r="WM56" s="4">
        <v>0</v>
      </c>
      <c r="WN56" s="4">
        <v>0</v>
      </c>
      <c r="WO56" s="4">
        <v>0</v>
      </c>
      <c r="WP56" s="4">
        <v>0</v>
      </c>
      <c r="WQ56" s="4">
        <v>0</v>
      </c>
      <c r="WR56" s="4">
        <v>0</v>
      </c>
      <c r="WS56" s="4">
        <v>0</v>
      </c>
      <c r="WT56" s="4">
        <v>0</v>
      </c>
      <c r="WU56" s="4">
        <v>0</v>
      </c>
      <c r="WV56" s="4">
        <v>0</v>
      </c>
      <c r="WW56" s="4">
        <v>0</v>
      </c>
      <c r="WX56" s="4">
        <v>0</v>
      </c>
      <c r="WY56" s="4">
        <v>0</v>
      </c>
      <c r="WZ56" s="4">
        <v>0</v>
      </c>
      <c r="XA56" s="4">
        <v>0</v>
      </c>
      <c r="XB56" s="1">
        <f t="shared" si="22"/>
        <v>0</v>
      </c>
      <c r="XC56" s="1">
        <f t="shared" si="23"/>
        <v>0</v>
      </c>
      <c r="XD56" s="1">
        <f t="shared" si="24"/>
        <v>0</v>
      </c>
      <c r="XE56" s="4">
        <v>2</v>
      </c>
    </row>
    <row r="57" spans="1:629">
      <c r="A57" s="3" t="s">
        <v>669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1">
        <f t="shared" si="0"/>
        <v>0</v>
      </c>
      <c r="BG57" s="1">
        <f t="shared" si="1"/>
        <v>0</v>
      </c>
      <c r="BH57" s="1">
        <f t="shared" si="2"/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1">
        <f t="shared" si="3"/>
        <v>0</v>
      </c>
      <c r="BU57" s="1">
        <f t="shared" si="4"/>
        <v>0</v>
      </c>
      <c r="BV57" s="1">
        <f t="shared" si="5"/>
        <v>0</v>
      </c>
      <c r="BW57" s="4">
        <v>0</v>
      </c>
      <c r="BX57" s="4">
        <v>0</v>
      </c>
      <c r="BY57" s="4">
        <v>0</v>
      </c>
      <c r="BZ57" s="4">
        <v>0</v>
      </c>
      <c r="CA57" s="1">
        <f t="shared" si="6"/>
        <v>0</v>
      </c>
      <c r="CB57" s="1">
        <f t="shared" si="7"/>
        <v>0</v>
      </c>
      <c r="CC57" s="1">
        <f t="shared" si="8"/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1">
        <f t="shared" si="9"/>
        <v>0</v>
      </c>
      <c r="CZ57" s="1">
        <f t="shared" si="10"/>
        <v>0</v>
      </c>
      <c r="DA57" s="1">
        <f t="shared" si="11"/>
        <v>0</v>
      </c>
      <c r="DB57" s="4">
        <v>0</v>
      </c>
      <c r="DC57" s="5" t="s">
        <v>614</v>
      </c>
      <c r="DD57" s="5" t="s">
        <v>614</v>
      </c>
      <c r="DE57" s="1">
        <f t="shared" si="12"/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1</v>
      </c>
      <c r="HX57" s="4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4">
        <v>0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4">
        <v>0</v>
      </c>
      <c r="JU57" s="4">
        <v>0</v>
      </c>
      <c r="JV57" s="4">
        <v>0</v>
      </c>
      <c r="JW57" s="4">
        <v>0</v>
      </c>
      <c r="JX57" s="4">
        <v>0</v>
      </c>
      <c r="JY57" s="4">
        <v>0</v>
      </c>
      <c r="JZ57" s="4">
        <v>0</v>
      </c>
      <c r="KA57" s="4">
        <v>0</v>
      </c>
      <c r="KB57" s="4">
        <v>0</v>
      </c>
      <c r="KC57" s="4">
        <v>0</v>
      </c>
      <c r="KD57" s="4">
        <v>0</v>
      </c>
      <c r="KE57" s="4">
        <v>0</v>
      </c>
      <c r="KF57" s="4">
        <v>0</v>
      </c>
      <c r="KG57" s="4">
        <v>0</v>
      </c>
      <c r="KH57" s="4">
        <v>0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0</v>
      </c>
      <c r="KO57" s="4">
        <v>0</v>
      </c>
      <c r="KP57" s="4">
        <v>0</v>
      </c>
      <c r="KQ57" s="4">
        <v>0</v>
      </c>
      <c r="KR57" s="4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4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4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1">
        <f t="shared" si="13"/>
        <v>4.4444444444444444E-3</v>
      </c>
      <c r="LX57" s="1">
        <f t="shared" si="14"/>
        <v>2.9629629629629629E-4</v>
      </c>
      <c r="LY57" s="1">
        <f t="shared" si="15"/>
        <v>2.2222222222222223E-4</v>
      </c>
      <c r="LZ57" s="4">
        <v>0</v>
      </c>
      <c r="MA57" s="4">
        <v>0</v>
      </c>
      <c r="MB57" s="4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4">
        <v>0</v>
      </c>
      <c r="MO57" s="4">
        <v>0</v>
      </c>
      <c r="MP57" s="4">
        <v>0</v>
      </c>
      <c r="MQ57" s="4">
        <v>0</v>
      </c>
      <c r="MR57" s="4">
        <v>0</v>
      </c>
      <c r="MS57" s="4">
        <v>0</v>
      </c>
      <c r="MT57" s="4">
        <v>0</v>
      </c>
      <c r="MU57" s="4">
        <v>0</v>
      </c>
      <c r="MV57" s="4">
        <v>0</v>
      </c>
      <c r="MW57" s="4">
        <v>0</v>
      </c>
      <c r="MX57" s="4">
        <v>0</v>
      </c>
      <c r="MY57" s="4">
        <v>0</v>
      </c>
      <c r="MZ57" s="4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4">
        <v>0</v>
      </c>
      <c r="NM57" s="4">
        <v>0</v>
      </c>
      <c r="NN57" s="4">
        <v>0</v>
      </c>
      <c r="NO57" s="4">
        <v>0</v>
      </c>
      <c r="NP57" s="4">
        <v>0</v>
      </c>
      <c r="NQ57" s="4">
        <v>0</v>
      </c>
      <c r="NR57" s="4">
        <v>0</v>
      </c>
      <c r="NS57" s="4">
        <v>0</v>
      </c>
      <c r="NT57" s="4">
        <v>0</v>
      </c>
      <c r="NU57" s="4">
        <v>0</v>
      </c>
      <c r="NV57" s="4">
        <v>0</v>
      </c>
      <c r="NW57" s="4">
        <v>0</v>
      </c>
      <c r="NX57" s="4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4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4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4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4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4">
        <v>0</v>
      </c>
      <c r="QF57" s="4">
        <v>0</v>
      </c>
      <c r="QG57" s="4">
        <v>0</v>
      </c>
      <c r="QH57" s="4">
        <v>0</v>
      </c>
      <c r="QI57" s="4">
        <v>0</v>
      </c>
      <c r="QJ57" s="4">
        <v>0</v>
      </c>
      <c r="QK57" s="4">
        <v>0</v>
      </c>
      <c r="QL57" s="4">
        <v>0</v>
      </c>
      <c r="QM57" s="4">
        <v>0</v>
      </c>
      <c r="QN57" s="4">
        <v>0</v>
      </c>
      <c r="QO57" s="4">
        <v>0</v>
      </c>
      <c r="QP57" s="4">
        <v>0</v>
      </c>
      <c r="QQ57" s="4">
        <v>0</v>
      </c>
      <c r="QR57" s="4">
        <v>0</v>
      </c>
      <c r="QS57" s="4">
        <v>0</v>
      </c>
      <c r="QT57" s="4">
        <v>0</v>
      </c>
      <c r="QU57" s="4">
        <v>0</v>
      </c>
      <c r="QV57" s="4">
        <v>0</v>
      </c>
      <c r="QW57" s="4">
        <v>0</v>
      </c>
      <c r="QX57" s="4">
        <v>0</v>
      </c>
      <c r="QY57" s="4">
        <v>0</v>
      </c>
      <c r="QZ57" s="4">
        <v>0</v>
      </c>
      <c r="RA57" s="4">
        <v>0</v>
      </c>
      <c r="RB57" s="1">
        <f t="shared" si="16"/>
        <v>0</v>
      </c>
      <c r="RC57" s="1">
        <f t="shared" si="17"/>
        <v>0</v>
      </c>
      <c r="RD57" s="1">
        <f t="shared" si="18"/>
        <v>0</v>
      </c>
      <c r="RE57" s="4">
        <v>0</v>
      </c>
      <c r="RF57" s="4">
        <v>0</v>
      </c>
      <c r="RG57" s="4">
        <v>0</v>
      </c>
      <c r="RH57" s="4">
        <v>0</v>
      </c>
      <c r="RI57" s="4">
        <v>0</v>
      </c>
      <c r="RJ57" s="4">
        <v>0</v>
      </c>
      <c r="RK57" s="4">
        <v>0</v>
      </c>
      <c r="RL57" s="4">
        <v>0</v>
      </c>
      <c r="RM57" s="4">
        <v>0</v>
      </c>
      <c r="RN57" s="4">
        <v>0</v>
      </c>
      <c r="RO57" s="4">
        <v>0</v>
      </c>
      <c r="RP57" s="4">
        <v>0</v>
      </c>
      <c r="RQ57" s="4">
        <v>0</v>
      </c>
      <c r="RR57" s="4">
        <v>0</v>
      </c>
      <c r="RS57" s="4">
        <v>0</v>
      </c>
      <c r="RT57" s="4">
        <v>0</v>
      </c>
      <c r="RU57" s="4">
        <v>0</v>
      </c>
      <c r="RV57" s="4">
        <v>0</v>
      </c>
      <c r="RW57" s="4">
        <v>0</v>
      </c>
      <c r="RX57" s="4">
        <v>0</v>
      </c>
      <c r="RY57" s="1">
        <f t="shared" si="19"/>
        <v>0</v>
      </c>
      <c r="RZ57" s="1">
        <f t="shared" si="20"/>
        <v>0</v>
      </c>
      <c r="SA57" s="1">
        <f t="shared" si="21"/>
        <v>0</v>
      </c>
      <c r="SB57" s="4">
        <v>0</v>
      </c>
      <c r="SC57" s="4">
        <v>0</v>
      </c>
      <c r="SD57" s="4">
        <v>0</v>
      </c>
      <c r="SE57" s="4">
        <v>0</v>
      </c>
      <c r="SF57" s="4">
        <v>0</v>
      </c>
      <c r="SG57" s="4">
        <v>0</v>
      </c>
      <c r="SH57" s="4">
        <v>0</v>
      </c>
      <c r="SI57" s="4">
        <v>0</v>
      </c>
      <c r="SJ57" s="4">
        <v>0</v>
      </c>
      <c r="SK57" s="4">
        <v>0</v>
      </c>
      <c r="SL57" s="4">
        <v>0</v>
      </c>
      <c r="SM57" s="4">
        <v>0</v>
      </c>
      <c r="SN57" s="4">
        <v>0</v>
      </c>
      <c r="SO57" s="4">
        <v>0</v>
      </c>
      <c r="SP57" s="4">
        <v>0</v>
      </c>
      <c r="SQ57" s="4">
        <v>0</v>
      </c>
      <c r="SR57" s="4">
        <v>0</v>
      </c>
      <c r="SS57" s="4">
        <v>0</v>
      </c>
      <c r="ST57" s="4">
        <v>0</v>
      </c>
      <c r="SU57" s="4">
        <v>0</v>
      </c>
      <c r="SV57" s="4">
        <v>0</v>
      </c>
      <c r="SW57" s="4">
        <v>0</v>
      </c>
      <c r="SX57" s="4">
        <v>0</v>
      </c>
      <c r="SY57" s="4">
        <v>0</v>
      </c>
      <c r="SZ57" s="4">
        <v>0</v>
      </c>
      <c r="TA57" s="4">
        <v>0</v>
      </c>
      <c r="TB57" s="4">
        <v>0</v>
      </c>
      <c r="TC57" s="4">
        <v>0</v>
      </c>
      <c r="TD57" s="4">
        <v>0</v>
      </c>
      <c r="TE57" s="4">
        <v>0</v>
      </c>
      <c r="TF57" s="4">
        <v>0</v>
      </c>
      <c r="TG57" s="4">
        <v>0</v>
      </c>
      <c r="TH57" s="4">
        <v>0</v>
      </c>
      <c r="TI57" s="4">
        <v>0</v>
      </c>
      <c r="TJ57" s="4">
        <v>0</v>
      </c>
      <c r="TK57" s="4">
        <v>0</v>
      </c>
      <c r="TL57" s="4">
        <v>0</v>
      </c>
      <c r="TM57" s="4">
        <v>0</v>
      </c>
      <c r="TN57" s="4">
        <v>0</v>
      </c>
      <c r="TO57" s="4">
        <v>0</v>
      </c>
      <c r="TP57" s="4">
        <v>0</v>
      </c>
      <c r="TQ57" s="4">
        <v>0</v>
      </c>
      <c r="TR57" s="4">
        <v>0</v>
      </c>
      <c r="TS57" s="4">
        <v>0</v>
      </c>
      <c r="TT57" s="4">
        <v>0</v>
      </c>
      <c r="TU57" s="4">
        <v>0</v>
      </c>
      <c r="TV57" s="4">
        <v>0</v>
      </c>
      <c r="TW57" s="4">
        <v>0</v>
      </c>
      <c r="TX57" s="4">
        <v>0</v>
      </c>
      <c r="TY57" s="4">
        <v>0</v>
      </c>
      <c r="TZ57" s="4">
        <v>0</v>
      </c>
      <c r="UA57" s="4">
        <v>0</v>
      </c>
      <c r="UB57" s="4">
        <v>0</v>
      </c>
      <c r="UC57" s="4">
        <v>0</v>
      </c>
      <c r="UD57" s="4">
        <v>0</v>
      </c>
      <c r="UE57" s="4">
        <v>0</v>
      </c>
      <c r="UF57" s="4">
        <v>0</v>
      </c>
      <c r="UG57" s="4">
        <v>0</v>
      </c>
      <c r="UH57" s="4">
        <v>0</v>
      </c>
      <c r="UI57" s="4">
        <v>0</v>
      </c>
      <c r="UJ57" s="4">
        <v>0</v>
      </c>
      <c r="UK57" s="4">
        <v>0</v>
      </c>
      <c r="UL57" s="4">
        <v>0</v>
      </c>
      <c r="UM57" s="4">
        <v>0</v>
      </c>
      <c r="UN57" s="4">
        <v>0</v>
      </c>
      <c r="UO57" s="4">
        <v>0</v>
      </c>
      <c r="UP57" s="4">
        <v>0</v>
      </c>
      <c r="UQ57" s="4">
        <v>0</v>
      </c>
      <c r="UR57" s="4">
        <v>0</v>
      </c>
      <c r="US57" s="4">
        <v>0</v>
      </c>
      <c r="UT57" s="4">
        <v>0</v>
      </c>
      <c r="UU57" s="4">
        <v>0</v>
      </c>
      <c r="UV57" s="4">
        <v>0</v>
      </c>
      <c r="UW57" s="4">
        <v>0</v>
      </c>
      <c r="UX57" s="4">
        <v>0</v>
      </c>
      <c r="UY57" s="4">
        <v>0</v>
      </c>
      <c r="UZ57" s="4">
        <v>0</v>
      </c>
      <c r="VA57" s="4">
        <v>0</v>
      </c>
      <c r="VB57" s="4">
        <v>0</v>
      </c>
      <c r="VC57" s="4">
        <v>0</v>
      </c>
      <c r="VD57" s="4">
        <v>0</v>
      </c>
      <c r="VE57" s="4">
        <v>0</v>
      </c>
      <c r="VF57" s="4">
        <v>0</v>
      </c>
      <c r="VG57" s="4">
        <v>0</v>
      </c>
      <c r="VH57" s="4">
        <v>0</v>
      </c>
      <c r="VI57" s="4">
        <v>0</v>
      </c>
      <c r="VJ57" s="4">
        <v>0</v>
      </c>
      <c r="VK57" s="4">
        <v>0</v>
      </c>
      <c r="VL57" s="4">
        <v>0</v>
      </c>
      <c r="VM57" s="4">
        <v>0</v>
      </c>
      <c r="VN57" s="4">
        <v>0</v>
      </c>
      <c r="VO57" s="4">
        <v>0</v>
      </c>
      <c r="VP57" s="4">
        <v>0</v>
      </c>
      <c r="VQ57" s="4">
        <v>0</v>
      </c>
      <c r="VR57" s="4">
        <v>0</v>
      </c>
      <c r="VS57" s="4">
        <v>0</v>
      </c>
      <c r="VT57" s="4">
        <v>0</v>
      </c>
      <c r="VU57" s="4">
        <v>0</v>
      </c>
      <c r="VV57" s="4">
        <v>0</v>
      </c>
      <c r="VW57" s="4">
        <v>0</v>
      </c>
      <c r="VX57" s="4">
        <v>0</v>
      </c>
      <c r="VY57" s="4">
        <v>0</v>
      </c>
      <c r="VZ57" s="4">
        <v>1</v>
      </c>
      <c r="WA57" s="4">
        <v>0</v>
      </c>
      <c r="WB57" s="4">
        <v>0</v>
      </c>
      <c r="WC57" s="4">
        <v>0</v>
      </c>
      <c r="WD57" s="4">
        <v>0</v>
      </c>
      <c r="WE57" s="4">
        <v>0</v>
      </c>
      <c r="WF57" s="4">
        <v>0</v>
      </c>
      <c r="WG57" s="4">
        <v>0</v>
      </c>
      <c r="WH57" s="4">
        <v>0</v>
      </c>
      <c r="WI57" s="4">
        <v>0</v>
      </c>
      <c r="WJ57" s="4">
        <v>0</v>
      </c>
      <c r="WK57" s="4">
        <v>0</v>
      </c>
      <c r="WL57" s="4">
        <v>0</v>
      </c>
      <c r="WM57" s="4">
        <v>0</v>
      </c>
      <c r="WN57" s="4">
        <v>0</v>
      </c>
      <c r="WO57" s="4">
        <v>0</v>
      </c>
      <c r="WP57" s="4">
        <v>0</v>
      </c>
      <c r="WQ57" s="4">
        <v>0</v>
      </c>
      <c r="WR57" s="4">
        <v>0</v>
      </c>
      <c r="WS57" s="4">
        <v>0</v>
      </c>
      <c r="WT57" s="4">
        <v>0</v>
      </c>
      <c r="WU57" s="4">
        <v>0</v>
      </c>
      <c r="WV57" s="4">
        <v>0</v>
      </c>
      <c r="WW57" s="4">
        <v>0</v>
      </c>
      <c r="WX57" s="4">
        <v>0</v>
      </c>
      <c r="WY57" s="4">
        <v>0</v>
      </c>
      <c r="WZ57" s="4">
        <v>0</v>
      </c>
      <c r="XA57" s="4">
        <v>0</v>
      </c>
      <c r="XB57" s="1">
        <f t="shared" si="22"/>
        <v>7.6923076923076927E-3</v>
      </c>
      <c r="XC57" s="1">
        <f t="shared" si="23"/>
        <v>6.7466001485156095E-4</v>
      </c>
      <c r="XD57" s="1">
        <f t="shared" si="24"/>
        <v>3.8461538461538462E-4</v>
      </c>
      <c r="XE57" s="4">
        <v>2</v>
      </c>
    </row>
    <row r="58" spans="1:629">
      <c r="A58" s="3" t="s">
        <v>670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1">
        <f t="shared" si="0"/>
        <v>0</v>
      </c>
      <c r="BG58" s="1">
        <f t="shared" si="1"/>
        <v>0</v>
      </c>
      <c r="BH58" s="1">
        <f t="shared" si="2"/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1">
        <f t="shared" si="3"/>
        <v>0</v>
      </c>
      <c r="BU58" s="1">
        <f t="shared" si="4"/>
        <v>0</v>
      </c>
      <c r="BV58" s="1">
        <f t="shared" si="5"/>
        <v>0</v>
      </c>
      <c r="BW58" s="4">
        <v>0</v>
      </c>
      <c r="BX58" s="4">
        <v>0</v>
      </c>
      <c r="BY58" s="4">
        <v>0</v>
      </c>
      <c r="BZ58" s="4">
        <v>0</v>
      </c>
      <c r="CA58" s="1">
        <f t="shared" si="6"/>
        <v>0</v>
      </c>
      <c r="CB58" s="1">
        <f t="shared" si="7"/>
        <v>0</v>
      </c>
      <c r="CC58" s="1">
        <f t="shared" si="8"/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1">
        <f t="shared" si="9"/>
        <v>0</v>
      </c>
      <c r="CZ58" s="1">
        <f t="shared" si="10"/>
        <v>0</v>
      </c>
      <c r="DA58" s="1">
        <f t="shared" si="11"/>
        <v>0</v>
      </c>
      <c r="DB58" s="4">
        <v>0</v>
      </c>
      <c r="DC58" s="5" t="s">
        <v>614</v>
      </c>
      <c r="DD58" s="5" t="s">
        <v>614</v>
      </c>
      <c r="DE58" s="1">
        <f t="shared" si="12"/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4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1</v>
      </c>
      <c r="FV58" s="4">
        <v>0</v>
      </c>
      <c r="FW58" s="4">
        <v>1</v>
      </c>
      <c r="FX58" s="4">
        <v>0</v>
      </c>
      <c r="FY58" s="4">
        <v>0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0</v>
      </c>
      <c r="HA58" s="4">
        <v>0</v>
      </c>
      <c r="HB58" s="4">
        <v>0</v>
      </c>
      <c r="HC58" s="4">
        <v>1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4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4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1</v>
      </c>
      <c r="II58" s="4">
        <v>0</v>
      </c>
      <c r="IJ58" s="4">
        <v>0</v>
      </c>
      <c r="IK58" s="4">
        <v>0</v>
      </c>
      <c r="IL58" s="4">
        <v>0</v>
      </c>
      <c r="IM58" s="4">
        <v>0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4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4">
        <v>0</v>
      </c>
      <c r="JU58" s="4">
        <v>0</v>
      </c>
      <c r="JV58" s="4">
        <v>0</v>
      </c>
      <c r="JW58" s="4">
        <v>0</v>
      </c>
      <c r="JX58" s="4">
        <v>0</v>
      </c>
      <c r="JY58" s="4">
        <v>0</v>
      </c>
      <c r="JZ58" s="4">
        <v>0</v>
      </c>
      <c r="KA58" s="4">
        <v>0</v>
      </c>
      <c r="KB58" s="4">
        <v>0</v>
      </c>
      <c r="KC58" s="4">
        <v>0</v>
      </c>
      <c r="KD58" s="4">
        <v>0</v>
      </c>
      <c r="KE58" s="4">
        <v>0</v>
      </c>
      <c r="KF58" s="4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0</v>
      </c>
      <c r="KO58" s="4">
        <v>0</v>
      </c>
      <c r="KP58" s="4">
        <v>0</v>
      </c>
      <c r="KQ58" s="4">
        <v>0</v>
      </c>
      <c r="KR58" s="4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4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4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1">
        <f t="shared" si="13"/>
        <v>1.7777777777777778E-2</v>
      </c>
      <c r="LX58" s="1">
        <f t="shared" si="14"/>
        <v>5.8861096233538113E-4</v>
      </c>
      <c r="LY58" s="1">
        <f t="shared" si="15"/>
        <v>8.8888888888888893E-4</v>
      </c>
      <c r="LZ58" s="4">
        <v>0</v>
      </c>
      <c r="MA58" s="4">
        <v>0</v>
      </c>
      <c r="MB58" s="4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1</v>
      </c>
      <c r="MJ58" s="4">
        <v>0</v>
      </c>
      <c r="MK58" s="4">
        <v>0</v>
      </c>
      <c r="ML58" s="4">
        <v>0</v>
      </c>
      <c r="MM58" s="4">
        <v>0</v>
      </c>
      <c r="MN58" s="4">
        <v>0</v>
      </c>
      <c r="MO58" s="4">
        <v>0</v>
      </c>
      <c r="MP58" s="4">
        <v>0</v>
      </c>
      <c r="MQ58" s="4">
        <v>0</v>
      </c>
      <c r="MR58" s="4">
        <v>0</v>
      </c>
      <c r="MS58" s="4">
        <v>0</v>
      </c>
      <c r="MT58" s="4">
        <v>1</v>
      </c>
      <c r="MU58" s="4">
        <v>0</v>
      </c>
      <c r="MV58" s="4">
        <v>0</v>
      </c>
      <c r="MW58" s="4">
        <v>0</v>
      </c>
      <c r="MX58" s="4">
        <v>0</v>
      </c>
      <c r="MY58" s="4">
        <v>0</v>
      </c>
      <c r="MZ58" s="4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4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4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4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4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4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1</v>
      </c>
      <c r="PS58" s="4">
        <v>0</v>
      </c>
      <c r="PT58" s="4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4">
        <v>0</v>
      </c>
      <c r="QF58" s="4">
        <v>0</v>
      </c>
      <c r="QG58" s="4">
        <v>0</v>
      </c>
      <c r="QH58" s="4">
        <v>0</v>
      </c>
      <c r="QI58" s="4">
        <v>0</v>
      </c>
      <c r="QJ58" s="4">
        <v>0</v>
      </c>
      <c r="QK58" s="4">
        <v>0</v>
      </c>
      <c r="QL58" s="4">
        <v>0</v>
      </c>
      <c r="QM58" s="4">
        <v>0</v>
      </c>
      <c r="QN58" s="4">
        <v>0</v>
      </c>
      <c r="QO58" s="4">
        <v>0</v>
      </c>
      <c r="QP58" s="4">
        <v>0</v>
      </c>
      <c r="QQ58" s="4">
        <v>0</v>
      </c>
      <c r="QR58" s="4">
        <v>0</v>
      </c>
      <c r="QS58" s="4">
        <v>0</v>
      </c>
      <c r="QT58" s="4">
        <v>0</v>
      </c>
      <c r="QU58" s="4">
        <v>0</v>
      </c>
      <c r="QV58" s="4">
        <v>0</v>
      </c>
      <c r="QW58" s="4">
        <v>0</v>
      </c>
      <c r="QX58" s="4">
        <v>0</v>
      </c>
      <c r="QY58" s="4">
        <v>0</v>
      </c>
      <c r="QZ58" s="4">
        <v>0</v>
      </c>
      <c r="RA58" s="4">
        <v>0</v>
      </c>
      <c r="RB58" s="1">
        <f t="shared" si="16"/>
        <v>2.2727272727272728E-2</v>
      </c>
      <c r="RC58" s="1">
        <f t="shared" si="17"/>
        <v>1.1333366620094969E-3</v>
      </c>
      <c r="RD58" s="1">
        <f t="shared" si="18"/>
        <v>1.1363636363636363E-3</v>
      </c>
      <c r="RE58" s="4">
        <v>0</v>
      </c>
      <c r="RF58" s="4">
        <v>0</v>
      </c>
      <c r="RG58" s="4">
        <v>0</v>
      </c>
      <c r="RH58" s="4">
        <v>0</v>
      </c>
      <c r="RI58" s="4">
        <v>0</v>
      </c>
      <c r="RJ58" s="4">
        <v>0</v>
      </c>
      <c r="RK58" s="4">
        <v>0</v>
      </c>
      <c r="RL58" s="4">
        <v>0</v>
      </c>
      <c r="RM58" s="4">
        <v>0</v>
      </c>
      <c r="RN58" s="4">
        <v>0</v>
      </c>
      <c r="RO58" s="4">
        <v>0</v>
      </c>
      <c r="RP58" s="4">
        <v>0</v>
      </c>
      <c r="RQ58" s="4">
        <v>0</v>
      </c>
      <c r="RR58" s="4">
        <v>0</v>
      </c>
      <c r="RS58" s="4">
        <v>0</v>
      </c>
      <c r="RT58" s="4">
        <v>0</v>
      </c>
      <c r="RU58" s="4">
        <v>0</v>
      </c>
      <c r="RV58" s="4">
        <v>0</v>
      </c>
      <c r="RW58" s="4">
        <v>0</v>
      </c>
      <c r="RX58" s="4">
        <v>0</v>
      </c>
      <c r="RY58" s="1">
        <f t="shared" si="19"/>
        <v>0</v>
      </c>
      <c r="RZ58" s="1">
        <f t="shared" si="20"/>
        <v>0</v>
      </c>
      <c r="SA58" s="1">
        <f t="shared" si="21"/>
        <v>0</v>
      </c>
      <c r="SB58" s="4">
        <v>0</v>
      </c>
      <c r="SC58" s="4">
        <v>0</v>
      </c>
      <c r="SD58" s="4">
        <v>0</v>
      </c>
      <c r="SE58" s="4">
        <v>0</v>
      </c>
      <c r="SF58" s="4">
        <v>0</v>
      </c>
      <c r="SG58" s="4">
        <v>0</v>
      </c>
      <c r="SH58" s="4">
        <v>0</v>
      </c>
      <c r="SI58" s="4">
        <v>0</v>
      </c>
      <c r="SJ58" s="4">
        <v>0</v>
      </c>
      <c r="SK58" s="4">
        <v>0</v>
      </c>
      <c r="SL58" s="4">
        <v>0</v>
      </c>
      <c r="SM58" s="4">
        <v>0</v>
      </c>
      <c r="SN58" s="4">
        <v>0</v>
      </c>
      <c r="SO58" s="4">
        <v>0</v>
      </c>
      <c r="SP58" s="4">
        <v>0</v>
      </c>
      <c r="SQ58" s="4">
        <v>0</v>
      </c>
      <c r="SR58" s="4">
        <v>0</v>
      </c>
      <c r="SS58" s="4">
        <v>0</v>
      </c>
      <c r="ST58" s="4">
        <v>0</v>
      </c>
      <c r="SU58" s="4">
        <v>0</v>
      </c>
      <c r="SV58" s="4">
        <v>0</v>
      </c>
      <c r="SW58" s="4">
        <v>0</v>
      </c>
      <c r="SX58" s="4">
        <v>0</v>
      </c>
      <c r="SY58" s="4">
        <v>0</v>
      </c>
      <c r="SZ58" s="4">
        <v>0</v>
      </c>
      <c r="TA58" s="4">
        <v>0</v>
      </c>
      <c r="TB58" s="4">
        <v>0</v>
      </c>
      <c r="TC58" s="4">
        <v>0</v>
      </c>
      <c r="TD58" s="4">
        <v>0</v>
      </c>
      <c r="TE58" s="4">
        <v>0</v>
      </c>
      <c r="TF58" s="4">
        <v>0</v>
      </c>
      <c r="TG58" s="4">
        <v>0</v>
      </c>
      <c r="TH58" s="4">
        <v>0</v>
      </c>
      <c r="TI58" s="4">
        <v>0</v>
      </c>
      <c r="TJ58" s="4">
        <v>0</v>
      </c>
      <c r="TK58" s="4">
        <v>0</v>
      </c>
      <c r="TL58" s="4">
        <v>0</v>
      </c>
      <c r="TM58" s="4">
        <v>0</v>
      </c>
      <c r="TN58" s="4">
        <v>0</v>
      </c>
      <c r="TO58" s="4">
        <v>0</v>
      </c>
      <c r="TP58" s="4">
        <v>0</v>
      </c>
      <c r="TQ58" s="4">
        <v>0</v>
      </c>
      <c r="TR58" s="4">
        <v>0</v>
      </c>
      <c r="TS58" s="4">
        <v>0</v>
      </c>
      <c r="TT58" s="4">
        <v>0</v>
      </c>
      <c r="TU58" s="4">
        <v>0</v>
      </c>
      <c r="TV58" s="4">
        <v>0</v>
      </c>
      <c r="TW58" s="4">
        <v>0</v>
      </c>
      <c r="TX58" s="4">
        <v>0</v>
      </c>
      <c r="TY58" s="4">
        <v>0</v>
      </c>
      <c r="TZ58" s="4">
        <v>0</v>
      </c>
      <c r="UA58" s="4">
        <v>0</v>
      </c>
      <c r="UB58" s="4">
        <v>0</v>
      </c>
      <c r="UC58" s="4">
        <v>0</v>
      </c>
      <c r="UD58" s="4">
        <v>0</v>
      </c>
      <c r="UE58" s="4">
        <v>0</v>
      </c>
      <c r="UF58" s="4">
        <v>0</v>
      </c>
      <c r="UG58" s="4">
        <v>0</v>
      </c>
      <c r="UH58" s="4">
        <v>0</v>
      </c>
      <c r="UI58" s="4">
        <v>0</v>
      </c>
      <c r="UJ58" s="4">
        <v>0</v>
      </c>
      <c r="UK58" s="4">
        <v>0</v>
      </c>
      <c r="UL58" s="4">
        <v>0</v>
      </c>
      <c r="UM58" s="4">
        <v>0</v>
      </c>
      <c r="UN58" s="4">
        <v>0</v>
      </c>
      <c r="UO58" s="4">
        <v>0</v>
      </c>
      <c r="UP58" s="4">
        <v>0</v>
      </c>
      <c r="UQ58" s="4">
        <v>0</v>
      </c>
      <c r="UR58" s="4">
        <v>0</v>
      </c>
      <c r="US58" s="4">
        <v>0</v>
      </c>
      <c r="UT58" s="4">
        <v>0</v>
      </c>
      <c r="UU58" s="4">
        <v>0</v>
      </c>
      <c r="UV58" s="4">
        <v>0</v>
      </c>
      <c r="UW58" s="4">
        <v>0</v>
      </c>
      <c r="UX58" s="4">
        <v>0</v>
      </c>
      <c r="UY58" s="4">
        <v>0</v>
      </c>
      <c r="UZ58" s="4">
        <v>0</v>
      </c>
      <c r="VA58" s="4">
        <v>0</v>
      </c>
      <c r="VB58" s="4">
        <v>0</v>
      </c>
      <c r="VC58" s="4">
        <v>0</v>
      </c>
      <c r="VD58" s="4">
        <v>0</v>
      </c>
      <c r="VE58" s="4">
        <v>0</v>
      </c>
      <c r="VF58" s="4">
        <v>0</v>
      </c>
      <c r="VG58" s="4">
        <v>0</v>
      </c>
      <c r="VH58" s="4">
        <v>0</v>
      </c>
      <c r="VI58" s="4">
        <v>0</v>
      </c>
      <c r="VJ58" s="4">
        <v>0</v>
      </c>
      <c r="VK58" s="4">
        <v>0</v>
      </c>
      <c r="VL58" s="4">
        <v>0</v>
      </c>
      <c r="VM58" s="4">
        <v>0</v>
      </c>
      <c r="VN58" s="4">
        <v>0</v>
      </c>
      <c r="VO58" s="4">
        <v>0</v>
      </c>
      <c r="VP58" s="4">
        <v>0</v>
      </c>
      <c r="VQ58" s="4">
        <v>0</v>
      </c>
      <c r="VR58" s="4">
        <v>0</v>
      </c>
      <c r="VS58" s="4">
        <v>0</v>
      </c>
      <c r="VT58" s="4">
        <v>0</v>
      </c>
      <c r="VU58" s="4">
        <v>0</v>
      </c>
      <c r="VV58" s="4">
        <v>0</v>
      </c>
      <c r="VW58" s="4">
        <v>0</v>
      </c>
      <c r="VX58" s="4">
        <v>0</v>
      </c>
      <c r="VY58" s="4">
        <v>0</v>
      </c>
      <c r="VZ58" s="4">
        <v>0</v>
      </c>
      <c r="WA58" s="4">
        <v>0</v>
      </c>
      <c r="WB58" s="4">
        <v>0</v>
      </c>
      <c r="WC58" s="4">
        <v>0</v>
      </c>
      <c r="WD58" s="4">
        <v>0</v>
      </c>
      <c r="WE58" s="4">
        <v>0</v>
      </c>
      <c r="WF58" s="4">
        <v>0</v>
      </c>
      <c r="WG58" s="4">
        <v>0</v>
      </c>
      <c r="WH58" s="4">
        <v>0</v>
      </c>
      <c r="WI58" s="4">
        <v>0</v>
      </c>
      <c r="WJ58" s="4">
        <v>0</v>
      </c>
      <c r="WK58" s="4">
        <v>0</v>
      </c>
      <c r="WL58" s="4">
        <v>0</v>
      </c>
      <c r="WM58" s="4">
        <v>0</v>
      </c>
      <c r="WN58" s="4">
        <v>0</v>
      </c>
      <c r="WO58" s="4">
        <v>0</v>
      </c>
      <c r="WP58" s="4">
        <v>0</v>
      </c>
      <c r="WQ58" s="4">
        <v>0</v>
      </c>
      <c r="WR58" s="4">
        <v>0</v>
      </c>
      <c r="WS58" s="4">
        <v>0</v>
      </c>
      <c r="WT58" s="4">
        <v>0</v>
      </c>
      <c r="WU58" s="4">
        <v>0</v>
      </c>
      <c r="WV58" s="4">
        <v>0</v>
      </c>
      <c r="WW58" s="4">
        <v>0</v>
      </c>
      <c r="WX58" s="4">
        <v>0</v>
      </c>
      <c r="WY58" s="4">
        <v>0</v>
      </c>
      <c r="WZ58" s="4">
        <v>0</v>
      </c>
      <c r="XA58" s="4">
        <v>0</v>
      </c>
      <c r="XB58" s="1">
        <f t="shared" si="22"/>
        <v>0</v>
      </c>
      <c r="XC58" s="1">
        <f t="shared" si="23"/>
        <v>0</v>
      </c>
      <c r="XD58" s="1">
        <f t="shared" si="24"/>
        <v>0</v>
      </c>
      <c r="XE58" s="4">
        <v>7</v>
      </c>
    </row>
    <row r="59" spans="1:629">
      <c r="A59" s="3" t="s">
        <v>671</v>
      </c>
      <c r="B59" s="4">
        <v>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1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1">
        <f t="shared" si="0"/>
        <v>5.3571428571428568E-2</v>
      </c>
      <c r="BG59" s="1">
        <f t="shared" si="1"/>
        <v>4.0572818380125537E-3</v>
      </c>
      <c r="BH59" s="1">
        <f t="shared" si="2"/>
        <v>2.6785714285714286E-3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1">
        <f t="shared" si="3"/>
        <v>0</v>
      </c>
      <c r="BU59" s="1">
        <f t="shared" si="4"/>
        <v>0</v>
      </c>
      <c r="BV59" s="1">
        <f t="shared" si="5"/>
        <v>0</v>
      </c>
      <c r="BW59" s="4">
        <v>0</v>
      </c>
      <c r="BX59" s="4">
        <v>0</v>
      </c>
      <c r="BY59" s="4">
        <v>0</v>
      </c>
      <c r="BZ59" s="4">
        <v>0</v>
      </c>
      <c r="CA59" s="1">
        <f t="shared" si="6"/>
        <v>0</v>
      </c>
      <c r="CB59" s="1">
        <f t="shared" si="7"/>
        <v>0</v>
      </c>
      <c r="CC59" s="1">
        <f t="shared" si="8"/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1">
        <f t="shared" si="9"/>
        <v>0</v>
      </c>
      <c r="CZ59" s="1">
        <f t="shared" si="10"/>
        <v>0</v>
      </c>
      <c r="DA59" s="1">
        <f t="shared" si="11"/>
        <v>0</v>
      </c>
      <c r="DB59" s="4">
        <v>0</v>
      </c>
      <c r="DC59" s="5" t="s">
        <v>614</v>
      </c>
      <c r="DD59" s="5" t="s">
        <v>614</v>
      </c>
      <c r="DE59" s="1">
        <f t="shared" si="12"/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4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4">
        <v>0</v>
      </c>
      <c r="IK59" s="4">
        <v>0</v>
      </c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4">
        <v>0</v>
      </c>
      <c r="JU59" s="4">
        <v>0</v>
      </c>
      <c r="JV59" s="4">
        <v>0</v>
      </c>
      <c r="JW59" s="4">
        <v>0</v>
      </c>
      <c r="JX59" s="4">
        <v>0</v>
      </c>
      <c r="JY59" s="4">
        <v>0</v>
      </c>
      <c r="JZ59" s="4">
        <v>0</v>
      </c>
      <c r="KA59" s="4">
        <v>0</v>
      </c>
      <c r="KB59" s="4">
        <v>0</v>
      </c>
      <c r="KC59" s="4">
        <v>0</v>
      </c>
      <c r="KD59" s="4">
        <v>0</v>
      </c>
      <c r="KE59" s="4">
        <v>0</v>
      </c>
      <c r="KF59" s="4">
        <v>0</v>
      </c>
      <c r="KG59" s="4">
        <v>0</v>
      </c>
      <c r="KH59" s="4">
        <v>0</v>
      </c>
      <c r="KI59" s="4">
        <v>0</v>
      </c>
      <c r="KJ59" s="4">
        <v>0</v>
      </c>
      <c r="KK59" s="4">
        <v>0</v>
      </c>
      <c r="KL59" s="4">
        <v>0</v>
      </c>
      <c r="KM59" s="4">
        <v>0</v>
      </c>
      <c r="KN59" s="4">
        <v>0</v>
      </c>
      <c r="KO59" s="4">
        <v>0</v>
      </c>
      <c r="KP59" s="4">
        <v>0</v>
      </c>
      <c r="KQ59" s="4">
        <v>0</v>
      </c>
      <c r="KR59" s="4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4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4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1">
        <f t="shared" si="13"/>
        <v>0</v>
      </c>
      <c r="LX59" s="1">
        <f t="shared" si="14"/>
        <v>0</v>
      </c>
      <c r="LY59" s="1">
        <f t="shared" si="15"/>
        <v>0</v>
      </c>
      <c r="LZ59" s="4">
        <v>0</v>
      </c>
      <c r="MA59" s="4">
        <v>0</v>
      </c>
      <c r="MB59" s="4">
        <v>0</v>
      </c>
      <c r="MC59" s="4">
        <v>0</v>
      </c>
      <c r="MD59" s="4">
        <v>0</v>
      </c>
      <c r="ME59" s="4">
        <v>0</v>
      </c>
      <c r="MF59" s="4">
        <v>0</v>
      </c>
      <c r="MG59" s="4">
        <v>0</v>
      </c>
      <c r="MH59" s="4">
        <v>0</v>
      </c>
      <c r="MI59" s="4">
        <v>0</v>
      </c>
      <c r="MJ59" s="4">
        <v>0</v>
      </c>
      <c r="MK59" s="4">
        <v>0</v>
      </c>
      <c r="ML59" s="4">
        <v>0</v>
      </c>
      <c r="MM59" s="4">
        <v>0</v>
      </c>
      <c r="MN59" s="4">
        <v>0</v>
      </c>
      <c r="MO59" s="4">
        <v>2</v>
      </c>
      <c r="MP59" s="4">
        <v>1</v>
      </c>
      <c r="MQ59" s="4">
        <v>1</v>
      </c>
      <c r="MR59" s="4">
        <v>0</v>
      </c>
      <c r="MS59" s="4">
        <v>0</v>
      </c>
      <c r="MT59" s="4">
        <v>1</v>
      </c>
      <c r="MU59" s="4">
        <v>1</v>
      </c>
      <c r="MV59" s="4">
        <v>0</v>
      </c>
      <c r="MW59" s="4">
        <v>0</v>
      </c>
      <c r="MX59" s="4">
        <v>0</v>
      </c>
      <c r="MY59" s="4">
        <v>2</v>
      </c>
      <c r="MZ59" s="4">
        <v>0</v>
      </c>
      <c r="NA59" s="4">
        <v>0</v>
      </c>
      <c r="NB59" s="4">
        <v>4</v>
      </c>
      <c r="NC59" s="4">
        <v>0</v>
      </c>
      <c r="ND59" s="4">
        <v>0</v>
      </c>
      <c r="NE59" s="4">
        <v>0</v>
      </c>
      <c r="NF59" s="4">
        <v>1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4">
        <v>0</v>
      </c>
      <c r="NM59" s="4">
        <v>0</v>
      </c>
      <c r="NN59" s="4">
        <v>0</v>
      </c>
      <c r="NO59" s="4">
        <v>0</v>
      </c>
      <c r="NP59" s="4">
        <v>0</v>
      </c>
      <c r="NQ59" s="4">
        <v>0</v>
      </c>
      <c r="NR59" s="4">
        <v>0</v>
      </c>
      <c r="NS59" s="4">
        <v>0</v>
      </c>
      <c r="NT59" s="4">
        <v>0</v>
      </c>
      <c r="NU59" s="4">
        <v>0</v>
      </c>
      <c r="NV59" s="4">
        <v>0</v>
      </c>
      <c r="NW59" s="4">
        <v>0</v>
      </c>
      <c r="NX59" s="4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0</v>
      </c>
      <c r="OF59" s="4">
        <v>0</v>
      </c>
      <c r="OG59" s="4">
        <v>0</v>
      </c>
      <c r="OH59" s="4">
        <v>0</v>
      </c>
      <c r="OI59" s="4">
        <v>0</v>
      </c>
      <c r="OJ59" s="4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4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4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1</v>
      </c>
      <c r="PR59" s="4">
        <v>0</v>
      </c>
      <c r="PS59" s="4">
        <v>2</v>
      </c>
      <c r="PT59" s="4">
        <v>0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1</v>
      </c>
      <c r="QC59" s="4">
        <v>0</v>
      </c>
      <c r="QD59" s="4">
        <v>0</v>
      </c>
      <c r="QE59" s="4">
        <v>0</v>
      </c>
      <c r="QF59" s="4">
        <v>0</v>
      </c>
      <c r="QG59" s="4">
        <v>0</v>
      </c>
      <c r="QH59" s="4">
        <v>0</v>
      </c>
      <c r="QI59" s="4">
        <v>0</v>
      </c>
      <c r="QJ59" s="4">
        <v>0</v>
      </c>
      <c r="QK59" s="4">
        <v>0</v>
      </c>
      <c r="QL59" s="4">
        <v>0</v>
      </c>
      <c r="QM59" s="4">
        <v>0</v>
      </c>
      <c r="QN59" s="4">
        <v>0</v>
      </c>
      <c r="QO59" s="4">
        <v>0</v>
      </c>
      <c r="QP59" s="4">
        <v>0</v>
      </c>
      <c r="QQ59" s="4">
        <v>0</v>
      </c>
      <c r="QR59" s="4">
        <v>0</v>
      </c>
      <c r="QS59" s="4">
        <v>0</v>
      </c>
      <c r="QT59" s="4">
        <v>0</v>
      </c>
      <c r="QU59" s="4">
        <v>0</v>
      </c>
      <c r="QV59" s="4">
        <v>0</v>
      </c>
      <c r="QW59" s="4">
        <v>0</v>
      </c>
      <c r="QX59" s="4">
        <v>0</v>
      </c>
      <c r="QY59" s="4">
        <v>0</v>
      </c>
      <c r="QZ59" s="4">
        <v>0</v>
      </c>
      <c r="RA59" s="4">
        <v>0</v>
      </c>
      <c r="RB59" s="1">
        <f t="shared" si="16"/>
        <v>0.12878787878787878</v>
      </c>
      <c r="RC59" s="1">
        <f t="shared" si="17"/>
        <v>3.7913820291250329E-3</v>
      </c>
      <c r="RD59" s="1">
        <f t="shared" si="18"/>
        <v>6.4393939393939392E-3</v>
      </c>
      <c r="RE59" s="4">
        <v>0</v>
      </c>
      <c r="RF59" s="4">
        <v>0</v>
      </c>
      <c r="RG59" s="4">
        <v>0</v>
      </c>
      <c r="RH59" s="4">
        <v>0</v>
      </c>
      <c r="RI59" s="4">
        <v>0</v>
      </c>
      <c r="RJ59" s="4">
        <v>0</v>
      </c>
      <c r="RK59" s="4">
        <v>0</v>
      </c>
      <c r="RL59" s="4">
        <v>0</v>
      </c>
      <c r="RM59" s="4">
        <v>0</v>
      </c>
      <c r="RN59" s="4">
        <v>0</v>
      </c>
      <c r="RO59" s="4">
        <v>0</v>
      </c>
      <c r="RP59" s="4">
        <v>0</v>
      </c>
      <c r="RQ59" s="4">
        <v>0</v>
      </c>
      <c r="RR59" s="4">
        <v>0</v>
      </c>
      <c r="RS59" s="4">
        <v>0</v>
      </c>
      <c r="RT59" s="4">
        <v>0</v>
      </c>
      <c r="RU59" s="4">
        <v>0</v>
      </c>
      <c r="RV59" s="4">
        <v>0</v>
      </c>
      <c r="RW59" s="4">
        <v>0</v>
      </c>
      <c r="RX59" s="4">
        <v>0</v>
      </c>
      <c r="RY59" s="1">
        <f t="shared" si="19"/>
        <v>0</v>
      </c>
      <c r="RZ59" s="1">
        <f t="shared" si="20"/>
        <v>0</v>
      </c>
      <c r="SA59" s="1">
        <f t="shared" si="21"/>
        <v>0</v>
      </c>
      <c r="SB59" s="4">
        <v>1</v>
      </c>
      <c r="SC59" s="4">
        <v>0</v>
      </c>
      <c r="SD59" s="4">
        <v>0</v>
      </c>
      <c r="SE59" s="4">
        <v>0</v>
      </c>
      <c r="SF59" s="4">
        <v>0</v>
      </c>
      <c r="SG59" s="4">
        <v>0</v>
      </c>
      <c r="SH59" s="4">
        <v>0</v>
      </c>
      <c r="SI59" s="4">
        <v>1</v>
      </c>
      <c r="SJ59" s="4">
        <v>0</v>
      </c>
      <c r="SK59" s="4">
        <v>0</v>
      </c>
      <c r="SL59" s="4">
        <v>0</v>
      </c>
      <c r="SM59" s="4">
        <v>0</v>
      </c>
      <c r="SN59" s="4">
        <v>0</v>
      </c>
      <c r="SO59" s="4">
        <v>0</v>
      </c>
      <c r="SP59" s="4">
        <v>0</v>
      </c>
      <c r="SQ59" s="4">
        <v>0</v>
      </c>
      <c r="SR59" s="4">
        <v>0</v>
      </c>
      <c r="SS59" s="4">
        <v>0</v>
      </c>
      <c r="ST59" s="4">
        <v>0</v>
      </c>
      <c r="SU59" s="4">
        <v>0</v>
      </c>
      <c r="SV59" s="4">
        <v>0</v>
      </c>
      <c r="SW59" s="4">
        <v>0</v>
      </c>
      <c r="SX59" s="4">
        <v>0</v>
      </c>
      <c r="SY59" s="4">
        <v>0</v>
      </c>
      <c r="SZ59" s="4">
        <v>0</v>
      </c>
      <c r="TA59" s="4">
        <v>0</v>
      </c>
      <c r="TB59" s="4">
        <v>0</v>
      </c>
      <c r="TC59" s="4">
        <v>1</v>
      </c>
      <c r="TD59" s="4">
        <v>3</v>
      </c>
      <c r="TE59" s="4">
        <v>8</v>
      </c>
      <c r="TF59" s="4">
        <v>0</v>
      </c>
      <c r="TG59" s="4">
        <v>0</v>
      </c>
      <c r="TH59" s="4">
        <v>0</v>
      </c>
      <c r="TI59" s="4">
        <v>0</v>
      </c>
      <c r="TJ59" s="4">
        <v>0</v>
      </c>
      <c r="TK59" s="4">
        <v>0</v>
      </c>
      <c r="TL59" s="4">
        <v>0</v>
      </c>
      <c r="TM59" s="4">
        <v>0</v>
      </c>
      <c r="TN59" s="4">
        <v>0</v>
      </c>
      <c r="TO59" s="4">
        <v>1</v>
      </c>
      <c r="TP59" s="4">
        <v>1</v>
      </c>
      <c r="TQ59" s="4">
        <v>0</v>
      </c>
      <c r="TR59" s="4">
        <v>0</v>
      </c>
      <c r="TS59" s="4">
        <v>1</v>
      </c>
      <c r="TT59" s="4">
        <v>0</v>
      </c>
      <c r="TU59" s="4">
        <v>0</v>
      </c>
      <c r="TV59" s="4">
        <v>0</v>
      </c>
      <c r="TW59" s="4">
        <v>1</v>
      </c>
      <c r="TX59" s="4">
        <v>0</v>
      </c>
      <c r="TY59" s="4">
        <v>0</v>
      </c>
      <c r="TZ59" s="4">
        <v>0</v>
      </c>
      <c r="UA59" s="4">
        <v>0</v>
      </c>
      <c r="UB59" s="4">
        <v>0</v>
      </c>
      <c r="UC59" s="4">
        <v>0</v>
      </c>
      <c r="UD59" s="4">
        <v>0</v>
      </c>
      <c r="UE59" s="4">
        <v>0</v>
      </c>
      <c r="UF59" s="4">
        <v>1</v>
      </c>
      <c r="UG59" s="4">
        <v>1</v>
      </c>
      <c r="UH59" s="4">
        <v>0</v>
      </c>
      <c r="UI59" s="4">
        <v>0</v>
      </c>
      <c r="UJ59" s="4">
        <v>1</v>
      </c>
      <c r="UK59" s="4">
        <v>2</v>
      </c>
      <c r="UL59" s="4">
        <v>0</v>
      </c>
      <c r="UM59" s="4">
        <v>0</v>
      </c>
      <c r="UN59" s="4">
        <v>0</v>
      </c>
      <c r="UO59" s="4">
        <v>0</v>
      </c>
      <c r="UP59" s="4">
        <v>0</v>
      </c>
      <c r="UQ59" s="4">
        <v>2</v>
      </c>
      <c r="UR59" s="4">
        <v>0</v>
      </c>
      <c r="US59" s="4">
        <v>0</v>
      </c>
      <c r="UT59" s="4">
        <v>0</v>
      </c>
      <c r="UU59" s="4">
        <v>0</v>
      </c>
      <c r="UV59" s="4">
        <v>0</v>
      </c>
      <c r="UW59" s="4">
        <v>0</v>
      </c>
      <c r="UX59" s="4">
        <v>1</v>
      </c>
      <c r="UY59" s="4">
        <v>2</v>
      </c>
      <c r="UZ59" s="4">
        <v>1</v>
      </c>
      <c r="VA59" s="4">
        <v>1</v>
      </c>
      <c r="VB59" s="4">
        <v>1</v>
      </c>
      <c r="VC59" s="4">
        <v>0</v>
      </c>
      <c r="VD59" s="4">
        <v>0</v>
      </c>
      <c r="VE59" s="4">
        <v>0</v>
      </c>
      <c r="VF59" s="4">
        <v>1</v>
      </c>
      <c r="VG59" s="4">
        <v>0</v>
      </c>
      <c r="VH59" s="4">
        <v>0</v>
      </c>
      <c r="VI59" s="4">
        <v>0</v>
      </c>
      <c r="VJ59" s="4">
        <v>1</v>
      </c>
      <c r="VK59" s="4">
        <v>0</v>
      </c>
      <c r="VL59" s="4">
        <v>0</v>
      </c>
      <c r="VM59" s="4">
        <v>0</v>
      </c>
      <c r="VN59" s="4">
        <v>0</v>
      </c>
      <c r="VO59" s="4">
        <v>0</v>
      </c>
      <c r="VP59" s="4">
        <v>0</v>
      </c>
      <c r="VQ59" s="4">
        <v>0</v>
      </c>
      <c r="VR59" s="4">
        <v>0</v>
      </c>
      <c r="VS59" s="4">
        <v>1</v>
      </c>
      <c r="VT59" s="4">
        <v>0</v>
      </c>
      <c r="VU59" s="4">
        <v>0</v>
      </c>
      <c r="VV59" s="4">
        <v>1</v>
      </c>
      <c r="VW59" s="4">
        <v>0</v>
      </c>
      <c r="VX59" s="4">
        <v>1</v>
      </c>
      <c r="VY59" s="4">
        <v>0</v>
      </c>
      <c r="VZ59" s="4">
        <v>0</v>
      </c>
      <c r="WA59" s="4">
        <v>0</v>
      </c>
      <c r="WB59" s="4">
        <v>0</v>
      </c>
      <c r="WC59" s="4">
        <v>0</v>
      </c>
      <c r="WD59" s="4">
        <v>0</v>
      </c>
      <c r="WE59" s="4">
        <v>1</v>
      </c>
      <c r="WF59" s="4">
        <v>0</v>
      </c>
      <c r="WG59" s="4">
        <v>1</v>
      </c>
      <c r="WH59" s="4">
        <v>0</v>
      </c>
      <c r="WI59" s="4">
        <v>1</v>
      </c>
      <c r="WJ59" s="4">
        <v>0</v>
      </c>
      <c r="WK59" s="4">
        <v>1</v>
      </c>
      <c r="WL59" s="4">
        <v>0</v>
      </c>
      <c r="WM59" s="4">
        <v>1</v>
      </c>
      <c r="WN59" s="4">
        <v>0</v>
      </c>
      <c r="WO59" s="4">
        <v>0</v>
      </c>
      <c r="WP59" s="4">
        <v>0</v>
      </c>
      <c r="WQ59" s="4">
        <v>0</v>
      </c>
      <c r="WR59" s="4">
        <v>0</v>
      </c>
      <c r="WS59" s="4">
        <v>0</v>
      </c>
      <c r="WT59" s="4">
        <v>0</v>
      </c>
      <c r="WU59" s="4">
        <v>0</v>
      </c>
      <c r="WV59" s="4">
        <v>0</v>
      </c>
      <c r="WW59" s="4">
        <v>0</v>
      </c>
      <c r="WX59" s="4">
        <v>0</v>
      </c>
      <c r="WY59" s="4">
        <v>0</v>
      </c>
      <c r="WZ59" s="4">
        <v>0</v>
      </c>
      <c r="XA59" s="4">
        <v>0</v>
      </c>
      <c r="XB59" s="1">
        <f t="shared" si="22"/>
        <v>0.31538461538461537</v>
      </c>
      <c r="XC59" s="1">
        <f t="shared" si="23"/>
        <v>6.6382552741880482E-3</v>
      </c>
      <c r="XD59" s="1">
        <f t="shared" si="24"/>
        <v>1.5769230769230768E-2</v>
      </c>
      <c r="XE59" s="4">
        <v>61</v>
      </c>
    </row>
    <row r="60" spans="1:629">
      <c r="A60" s="3" t="s">
        <v>672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1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1</v>
      </c>
      <c r="BC60" s="4">
        <v>0</v>
      </c>
      <c r="BD60" s="4">
        <v>0</v>
      </c>
      <c r="BE60" s="4">
        <v>0</v>
      </c>
      <c r="BF60" s="1">
        <f t="shared" si="0"/>
        <v>3.5714285714285712E-2</v>
      </c>
      <c r="BG60" s="1">
        <f t="shared" si="1"/>
        <v>3.3438631282090674E-3</v>
      </c>
      <c r="BH60" s="1">
        <f t="shared" si="2"/>
        <v>1.7857142857142857E-3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1">
        <f t="shared" si="3"/>
        <v>0</v>
      </c>
      <c r="BU60" s="1">
        <f t="shared" si="4"/>
        <v>0</v>
      </c>
      <c r="BV60" s="1">
        <f t="shared" si="5"/>
        <v>0</v>
      </c>
      <c r="BW60" s="4">
        <v>0</v>
      </c>
      <c r="BX60" s="4">
        <v>0</v>
      </c>
      <c r="BY60" s="4">
        <v>0</v>
      </c>
      <c r="BZ60" s="4">
        <v>0</v>
      </c>
      <c r="CA60" s="1">
        <f t="shared" si="6"/>
        <v>0</v>
      </c>
      <c r="CB60" s="1">
        <f t="shared" si="7"/>
        <v>0</v>
      </c>
      <c r="CC60" s="1">
        <f t="shared" si="8"/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4">
        <v>1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1">
        <f t="shared" si="9"/>
        <v>4.7619047619047616E-2</v>
      </c>
      <c r="CZ60" s="1">
        <f t="shared" si="10"/>
        <v>1.0391328106475826E-2</v>
      </c>
      <c r="DA60" s="1">
        <f t="shared" si="11"/>
        <v>2.3809523809523812E-3</v>
      </c>
      <c r="DB60" s="4">
        <v>3</v>
      </c>
      <c r="DC60" s="5" t="s">
        <v>614</v>
      </c>
      <c r="DD60" s="5" t="s">
        <v>614</v>
      </c>
      <c r="DE60" s="1">
        <f t="shared" si="12"/>
        <v>1.9230769230769232E-3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K60" s="4">
        <v>1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1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1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4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4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4">
        <v>0</v>
      </c>
      <c r="IK60" s="4">
        <v>0</v>
      </c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4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4">
        <v>0</v>
      </c>
      <c r="JU60" s="4">
        <v>0</v>
      </c>
      <c r="JV60" s="4">
        <v>0</v>
      </c>
      <c r="JW60" s="4">
        <v>0</v>
      </c>
      <c r="JX60" s="4">
        <v>0</v>
      </c>
      <c r="JY60" s="4">
        <v>0</v>
      </c>
      <c r="JZ60" s="4">
        <v>0</v>
      </c>
      <c r="KA60" s="4">
        <v>0</v>
      </c>
      <c r="KB60" s="4">
        <v>0</v>
      </c>
      <c r="KC60" s="4">
        <v>0</v>
      </c>
      <c r="KD60" s="4">
        <v>0</v>
      </c>
      <c r="KE60" s="4">
        <v>1</v>
      </c>
      <c r="KF60" s="4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0</v>
      </c>
      <c r="KO60" s="4">
        <v>0</v>
      </c>
      <c r="KP60" s="4">
        <v>0</v>
      </c>
      <c r="KQ60" s="4">
        <v>0</v>
      </c>
      <c r="KR60" s="4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4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1</v>
      </c>
      <c r="LM60" s="4">
        <v>0</v>
      </c>
      <c r="LN60" s="4">
        <v>0</v>
      </c>
      <c r="LO60" s="4">
        <v>0</v>
      </c>
      <c r="LP60" s="4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1">
        <f t="shared" si="13"/>
        <v>2.2222222222222223E-2</v>
      </c>
      <c r="LX60" s="1">
        <f t="shared" si="14"/>
        <v>6.5659648920586545E-4</v>
      </c>
      <c r="LY60" s="1">
        <f t="shared" si="15"/>
        <v>1.1111111111111111E-3</v>
      </c>
      <c r="LZ60" s="4">
        <v>0</v>
      </c>
      <c r="MA60" s="4">
        <v>0</v>
      </c>
      <c r="MB60" s="4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4">
        <v>0</v>
      </c>
      <c r="MO60" s="4">
        <v>0</v>
      </c>
      <c r="MP60" s="4">
        <v>0</v>
      </c>
      <c r="MQ60" s="4">
        <v>0</v>
      </c>
      <c r="MR60" s="4">
        <v>0</v>
      </c>
      <c r="MS60" s="4">
        <v>0</v>
      </c>
      <c r="MT60" s="4">
        <v>0</v>
      </c>
      <c r="MU60" s="4">
        <v>0</v>
      </c>
      <c r="MV60" s="4">
        <v>0</v>
      </c>
      <c r="MW60" s="4">
        <v>0</v>
      </c>
      <c r="MX60" s="4">
        <v>0</v>
      </c>
      <c r="MY60" s="4">
        <v>0</v>
      </c>
      <c r="MZ60" s="4">
        <v>0</v>
      </c>
      <c r="NA60" s="4">
        <v>0</v>
      </c>
      <c r="NB60" s="4">
        <v>0</v>
      </c>
      <c r="NC60" s="4">
        <v>0</v>
      </c>
      <c r="ND60" s="4">
        <v>0</v>
      </c>
      <c r="NE60" s="4">
        <v>0</v>
      </c>
      <c r="NF60" s="4">
        <v>1</v>
      </c>
      <c r="NG60" s="4">
        <v>1</v>
      </c>
      <c r="NH60" s="4">
        <v>0</v>
      </c>
      <c r="NI60" s="4">
        <v>0</v>
      </c>
      <c r="NJ60" s="4">
        <v>0</v>
      </c>
      <c r="NK60" s="4">
        <v>0</v>
      </c>
      <c r="NL60" s="4">
        <v>0</v>
      </c>
      <c r="NM60" s="4">
        <v>0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0</v>
      </c>
      <c r="NU60" s="4">
        <v>0</v>
      </c>
      <c r="NV60" s="4">
        <v>0</v>
      </c>
      <c r="NW60" s="4">
        <v>0</v>
      </c>
      <c r="NX60" s="4">
        <v>0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4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4">
        <v>0</v>
      </c>
      <c r="OW60" s="4">
        <v>0</v>
      </c>
      <c r="OX60" s="4">
        <v>1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1</v>
      </c>
      <c r="PG60" s="4">
        <v>1</v>
      </c>
      <c r="PH60" s="4">
        <v>0</v>
      </c>
      <c r="PI60" s="4">
        <v>0</v>
      </c>
      <c r="PJ60" s="4">
        <v>0</v>
      </c>
      <c r="PK60" s="4">
        <v>0</v>
      </c>
      <c r="PL60" s="4">
        <v>1</v>
      </c>
      <c r="PM60" s="4">
        <v>0</v>
      </c>
      <c r="PN60" s="4">
        <v>0</v>
      </c>
      <c r="PO60" s="4">
        <v>0</v>
      </c>
      <c r="PP60" s="4">
        <v>0</v>
      </c>
      <c r="PQ60" s="4">
        <v>0</v>
      </c>
      <c r="PR60" s="4">
        <v>0</v>
      </c>
      <c r="PS60" s="4">
        <v>0</v>
      </c>
      <c r="PT60" s="4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0</v>
      </c>
      <c r="QC60" s="4">
        <v>0</v>
      </c>
      <c r="QD60" s="4">
        <v>0</v>
      </c>
      <c r="QE60" s="4">
        <v>0</v>
      </c>
      <c r="QF60" s="4">
        <v>0</v>
      </c>
      <c r="QG60" s="4">
        <v>0</v>
      </c>
      <c r="QH60" s="4">
        <v>0</v>
      </c>
      <c r="QI60" s="4">
        <v>0</v>
      </c>
      <c r="QJ60" s="4">
        <v>0</v>
      </c>
      <c r="QK60" s="4">
        <v>0</v>
      </c>
      <c r="QL60" s="4">
        <v>0</v>
      </c>
      <c r="QM60" s="4">
        <v>0</v>
      </c>
      <c r="QN60" s="4">
        <v>0</v>
      </c>
      <c r="QO60" s="4">
        <v>0</v>
      </c>
      <c r="QP60" s="4">
        <v>0</v>
      </c>
      <c r="QQ60" s="4">
        <v>0</v>
      </c>
      <c r="QR60" s="4">
        <v>0</v>
      </c>
      <c r="QS60" s="4">
        <v>0</v>
      </c>
      <c r="QT60" s="4">
        <v>0</v>
      </c>
      <c r="QU60" s="4">
        <v>0</v>
      </c>
      <c r="QV60" s="4">
        <v>0</v>
      </c>
      <c r="QW60" s="4">
        <v>0</v>
      </c>
      <c r="QX60" s="4">
        <v>0</v>
      </c>
      <c r="QY60" s="4">
        <v>0</v>
      </c>
      <c r="QZ60" s="4">
        <v>0</v>
      </c>
      <c r="RA60" s="4">
        <v>0</v>
      </c>
      <c r="RB60" s="1">
        <f t="shared" si="16"/>
        <v>4.5454545454545456E-2</v>
      </c>
      <c r="RC60" s="1">
        <f t="shared" si="17"/>
        <v>1.5840334674216191E-3</v>
      </c>
      <c r="RD60" s="1">
        <f t="shared" si="18"/>
        <v>2.2727272727272726E-3</v>
      </c>
      <c r="RE60" s="4">
        <v>0</v>
      </c>
      <c r="RF60" s="4">
        <v>0</v>
      </c>
      <c r="RG60" s="4">
        <v>0</v>
      </c>
      <c r="RH60" s="4">
        <v>0</v>
      </c>
      <c r="RI60" s="4">
        <v>0</v>
      </c>
      <c r="RJ60" s="4">
        <v>0</v>
      </c>
      <c r="RK60" s="4">
        <v>1</v>
      </c>
      <c r="RL60" s="4">
        <v>0</v>
      </c>
      <c r="RM60" s="4">
        <v>0</v>
      </c>
      <c r="RN60" s="4">
        <v>0</v>
      </c>
      <c r="RO60" s="4">
        <v>1</v>
      </c>
      <c r="RP60" s="4">
        <v>0</v>
      </c>
      <c r="RQ60" s="4">
        <v>0</v>
      </c>
      <c r="RR60" s="4">
        <v>0</v>
      </c>
      <c r="RS60" s="4">
        <v>0</v>
      </c>
      <c r="RT60" s="4">
        <v>0</v>
      </c>
      <c r="RU60" s="4">
        <v>0</v>
      </c>
      <c r="RV60" s="4">
        <v>0</v>
      </c>
      <c r="RW60" s="4">
        <v>0</v>
      </c>
      <c r="RX60" s="4">
        <v>0</v>
      </c>
      <c r="RY60" s="1">
        <f t="shared" si="19"/>
        <v>0.1</v>
      </c>
      <c r="RZ60" s="1">
        <f t="shared" si="20"/>
        <v>1.5389675281277312E-2</v>
      </c>
      <c r="SA60" s="1">
        <f t="shared" si="21"/>
        <v>5.0000000000000001E-3</v>
      </c>
      <c r="SB60" s="4">
        <v>0</v>
      </c>
      <c r="SC60" s="4">
        <v>0</v>
      </c>
      <c r="SD60" s="4">
        <v>0</v>
      </c>
      <c r="SE60" s="4">
        <v>0</v>
      </c>
      <c r="SF60" s="4">
        <v>0</v>
      </c>
      <c r="SG60" s="4">
        <v>1</v>
      </c>
      <c r="SH60" s="4">
        <v>0</v>
      </c>
      <c r="SI60" s="4">
        <v>0</v>
      </c>
      <c r="SJ60" s="4">
        <v>0</v>
      </c>
      <c r="SK60" s="4">
        <v>0</v>
      </c>
      <c r="SL60" s="4">
        <v>0</v>
      </c>
      <c r="SM60" s="4">
        <v>0</v>
      </c>
      <c r="SN60" s="4">
        <v>0</v>
      </c>
      <c r="SO60" s="4">
        <v>0</v>
      </c>
      <c r="SP60" s="4">
        <v>0</v>
      </c>
      <c r="SQ60" s="4">
        <v>0</v>
      </c>
      <c r="SR60" s="4">
        <v>0</v>
      </c>
      <c r="SS60" s="4">
        <v>0</v>
      </c>
      <c r="ST60" s="4">
        <v>0</v>
      </c>
      <c r="SU60" s="4">
        <v>0</v>
      </c>
      <c r="SV60" s="4">
        <v>1</v>
      </c>
      <c r="SW60" s="4">
        <v>0</v>
      </c>
      <c r="SX60" s="4">
        <v>0</v>
      </c>
      <c r="SY60" s="4">
        <v>0</v>
      </c>
      <c r="SZ60" s="4">
        <v>0</v>
      </c>
      <c r="TA60" s="4">
        <v>0</v>
      </c>
      <c r="TB60" s="4">
        <v>1</v>
      </c>
      <c r="TC60" s="4">
        <v>0</v>
      </c>
      <c r="TD60" s="4">
        <v>0</v>
      </c>
      <c r="TE60" s="4">
        <v>0</v>
      </c>
      <c r="TF60" s="4">
        <v>0</v>
      </c>
      <c r="TG60" s="4">
        <v>0</v>
      </c>
      <c r="TH60" s="4">
        <v>0</v>
      </c>
      <c r="TI60" s="4">
        <v>0</v>
      </c>
      <c r="TJ60" s="4">
        <v>0</v>
      </c>
      <c r="TK60" s="4">
        <v>0</v>
      </c>
      <c r="TL60" s="4">
        <v>0</v>
      </c>
      <c r="TM60" s="4">
        <v>0</v>
      </c>
      <c r="TN60" s="4">
        <v>0</v>
      </c>
      <c r="TO60" s="4">
        <v>0</v>
      </c>
      <c r="TP60" s="4">
        <v>0</v>
      </c>
      <c r="TQ60" s="4">
        <v>0</v>
      </c>
      <c r="TR60" s="4">
        <v>0</v>
      </c>
      <c r="TS60" s="4">
        <v>0</v>
      </c>
      <c r="TT60" s="4">
        <v>0</v>
      </c>
      <c r="TU60" s="4">
        <v>0</v>
      </c>
      <c r="TV60" s="4">
        <v>0</v>
      </c>
      <c r="TW60" s="4">
        <v>0</v>
      </c>
      <c r="TX60" s="4">
        <v>0</v>
      </c>
      <c r="TY60" s="4">
        <v>0</v>
      </c>
      <c r="TZ60" s="4">
        <v>0</v>
      </c>
      <c r="UA60" s="4">
        <v>0</v>
      </c>
      <c r="UB60" s="4">
        <v>0</v>
      </c>
      <c r="UC60" s="4">
        <v>0</v>
      </c>
      <c r="UD60" s="4">
        <v>0</v>
      </c>
      <c r="UE60" s="4">
        <v>0</v>
      </c>
      <c r="UF60" s="4">
        <v>1</v>
      </c>
      <c r="UG60" s="4">
        <v>1</v>
      </c>
      <c r="UH60" s="4">
        <v>0</v>
      </c>
      <c r="UI60" s="4">
        <v>0</v>
      </c>
      <c r="UJ60" s="4">
        <v>0</v>
      </c>
      <c r="UK60" s="4">
        <v>0</v>
      </c>
      <c r="UL60" s="4">
        <v>0</v>
      </c>
      <c r="UM60" s="4">
        <v>0</v>
      </c>
      <c r="UN60" s="4">
        <v>1</v>
      </c>
      <c r="UO60" s="4">
        <v>0</v>
      </c>
      <c r="UP60" s="4">
        <v>0</v>
      </c>
      <c r="UQ60" s="4">
        <v>0</v>
      </c>
      <c r="UR60" s="4">
        <v>0</v>
      </c>
      <c r="US60" s="4">
        <v>0</v>
      </c>
      <c r="UT60" s="4">
        <v>0</v>
      </c>
      <c r="UU60" s="4">
        <v>0</v>
      </c>
      <c r="UV60" s="4">
        <v>0</v>
      </c>
      <c r="UW60" s="4">
        <v>0</v>
      </c>
      <c r="UX60" s="4">
        <v>0</v>
      </c>
      <c r="UY60" s="4">
        <v>0</v>
      </c>
      <c r="UZ60" s="4">
        <v>0</v>
      </c>
      <c r="VA60" s="4">
        <v>0</v>
      </c>
      <c r="VB60" s="4">
        <v>0</v>
      </c>
      <c r="VC60" s="4">
        <v>0</v>
      </c>
      <c r="VD60" s="4">
        <v>0</v>
      </c>
      <c r="VE60" s="4">
        <v>0</v>
      </c>
      <c r="VF60" s="4">
        <v>0</v>
      </c>
      <c r="VG60" s="4">
        <v>0</v>
      </c>
      <c r="VH60" s="4">
        <v>0</v>
      </c>
      <c r="VI60" s="4">
        <v>0</v>
      </c>
      <c r="VJ60" s="4">
        <v>0</v>
      </c>
      <c r="VK60" s="4">
        <v>0</v>
      </c>
      <c r="VL60" s="4">
        <v>0</v>
      </c>
      <c r="VM60" s="4">
        <v>0</v>
      </c>
      <c r="VN60" s="4">
        <v>0</v>
      </c>
      <c r="VO60" s="4">
        <v>0</v>
      </c>
      <c r="VP60" s="4">
        <v>0</v>
      </c>
      <c r="VQ60" s="4">
        <v>0</v>
      </c>
      <c r="VR60" s="4">
        <v>0</v>
      </c>
      <c r="VS60" s="4">
        <v>0</v>
      </c>
      <c r="VT60" s="4">
        <v>0</v>
      </c>
      <c r="VU60" s="4">
        <v>0</v>
      </c>
      <c r="VV60" s="4">
        <v>0</v>
      </c>
      <c r="VW60" s="4">
        <v>0</v>
      </c>
      <c r="VX60" s="4">
        <v>0</v>
      </c>
      <c r="VY60" s="4">
        <v>0</v>
      </c>
      <c r="VZ60" s="4">
        <v>0</v>
      </c>
      <c r="WA60" s="4">
        <v>0</v>
      </c>
      <c r="WB60" s="4">
        <v>0</v>
      </c>
      <c r="WC60" s="4">
        <v>0</v>
      </c>
      <c r="WD60" s="4">
        <v>0</v>
      </c>
      <c r="WE60" s="4">
        <v>0</v>
      </c>
      <c r="WF60" s="4">
        <v>0</v>
      </c>
      <c r="WG60" s="4">
        <v>0</v>
      </c>
      <c r="WH60" s="4">
        <v>0</v>
      </c>
      <c r="WI60" s="4">
        <v>0</v>
      </c>
      <c r="WJ60" s="4">
        <v>0</v>
      </c>
      <c r="WK60" s="4">
        <v>0</v>
      </c>
      <c r="WL60" s="4">
        <v>0</v>
      </c>
      <c r="WM60" s="4">
        <v>0</v>
      </c>
      <c r="WN60" s="4">
        <v>0</v>
      </c>
      <c r="WO60" s="4">
        <v>0</v>
      </c>
      <c r="WP60" s="4">
        <v>0</v>
      </c>
      <c r="WQ60" s="4">
        <v>0</v>
      </c>
      <c r="WR60" s="4">
        <v>0</v>
      </c>
      <c r="WS60" s="4">
        <v>0</v>
      </c>
      <c r="WT60" s="4">
        <v>0</v>
      </c>
      <c r="WU60" s="4">
        <v>0</v>
      </c>
      <c r="WV60" s="4">
        <v>0</v>
      </c>
      <c r="WW60" s="4">
        <v>0</v>
      </c>
      <c r="WX60" s="4">
        <v>0</v>
      </c>
      <c r="WY60" s="4">
        <v>0</v>
      </c>
      <c r="WZ60" s="4">
        <v>0</v>
      </c>
      <c r="XA60" s="4">
        <v>0</v>
      </c>
      <c r="XB60" s="1">
        <f t="shared" si="22"/>
        <v>4.6153846153846156E-2</v>
      </c>
      <c r="XC60" s="1">
        <f t="shared" si="23"/>
        <v>1.6202296825306725E-3</v>
      </c>
      <c r="XD60" s="1">
        <f t="shared" si="24"/>
        <v>2.3076923076923079E-3</v>
      </c>
      <c r="XE60" s="4">
        <v>25</v>
      </c>
    </row>
    <row r="61" spans="1:629">
      <c r="A61" s="3" t="s">
        <v>673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1</v>
      </c>
      <c r="S61" s="4">
        <v>1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1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1">
        <f t="shared" si="0"/>
        <v>5.3571428571428568E-2</v>
      </c>
      <c r="BG61" s="1">
        <f t="shared" si="1"/>
        <v>4.0572818380125537E-3</v>
      </c>
      <c r="BH61" s="1">
        <f t="shared" si="2"/>
        <v>2.6785714285714286E-3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1</v>
      </c>
      <c r="BT61" s="1">
        <f t="shared" si="3"/>
        <v>9.0909090909090912E-2</v>
      </c>
      <c r="BU61" s="1">
        <f t="shared" si="4"/>
        <v>2.7410122234342148E-2</v>
      </c>
      <c r="BV61" s="1">
        <f t="shared" si="5"/>
        <v>4.5454545454545452E-3</v>
      </c>
      <c r="BW61" s="4">
        <v>0</v>
      </c>
      <c r="BX61" s="4">
        <v>0</v>
      </c>
      <c r="BY61" s="4">
        <v>0</v>
      </c>
      <c r="BZ61" s="4">
        <v>0</v>
      </c>
      <c r="CA61" s="1">
        <f t="shared" si="6"/>
        <v>0</v>
      </c>
      <c r="CB61" s="1">
        <f t="shared" si="7"/>
        <v>0</v>
      </c>
      <c r="CC61" s="1">
        <f t="shared" si="8"/>
        <v>0</v>
      </c>
      <c r="CD61" s="4">
        <v>0</v>
      </c>
      <c r="CE61" s="4">
        <v>0</v>
      </c>
      <c r="CF61" s="4">
        <v>0</v>
      </c>
      <c r="CG61" s="4">
        <v>1</v>
      </c>
      <c r="CH61" s="4">
        <v>0</v>
      </c>
      <c r="CI61" s="4">
        <v>1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2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1">
        <f t="shared" si="9"/>
        <v>0.19047619047619047</v>
      </c>
      <c r="CZ61" s="1">
        <f t="shared" si="10"/>
        <v>2.4369824558055191E-2</v>
      </c>
      <c r="DA61" s="1">
        <f t="shared" si="11"/>
        <v>9.5238095238095247E-3</v>
      </c>
      <c r="DB61" s="4">
        <v>21</v>
      </c>
      <c r="DC61" s="5" t="s">
        <v>614</v>
      </c>
      <c r="DD61" s="5" t="s">
        <v>614</v>
      </c>
      <c r="DE61" s="1">
        <f t="shared" si="12"/>
        <v>1.3461538461538462E-2</v>
      </c>
      <c r="DF61" s="4">
        <v>1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2</v>
      </c>
      <c r="DV61" s="4">
        <v>0</v>
      </c>
      <c r="DW61" s="4">
        <v>0</v>
      </c>
      <c r="DX61" s="4">
        <v>0</v>
      </c>
      <c r="DY61" s="4">
        <v>1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1</v>
      </c>
      <c r="EJ61" s="4">
        <v>1</v>
      </c>
      <c r="EK61" s="4">
        <v>1</v>
      </c>
      <c r="EL61" s="4">
        <v>3</v>
      </c>
      <c r="EM61" s="4">
        <v>2</v>
      </c>
      <c r="EN61" s="4">
        <v>1</v>
      </c>
      <c r="EO61" s="4">
        <v>0</v>
      </c>
      <c r="EP61" s="4">
        <v>1</v>
      </c>
      <c r="EQ61" s="4">
        <v>0</v>
      </c>
      <c r="ER61" s="4">
        <v>1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1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1</v>
      </c>
      <c r="FF61" s="4">
        <v>1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2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2</v>
      </c>
      <c r="FT61" s="4">
        <v>1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1</v>
      </c>
      <c r="GB61" s="4">
        <v>0</v>
      </c>
      <c r="GC61" s="4">
        <v>2</v>
      </c>
      <c r="GD61" s="4">
        <v>0</v>
      </c>
      <c r="GE61" s="4">
        <v>1</v>
      </c>
      <c r="GF61" s="4">
        <v>0</v>
      </c>
      <c r="GG61" s="4">
        <v>0</v>
      </c>
      <c r="GH61" s="4">
        <v>0</v>
      </c>
      <c r="GI61" s="4">
        <v>0</v>
      </c>
      <c r="GJ61" s="4">
        <v>2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2</v>
      </c>
      <c r="GR61" s="4">
        <v>2</v>
      </c>
      <c r="GS61" s="4">
        <v>0</v>
      </c>
      <c r="GT61" s="4">
        <v>0</v>
      </c>
      <c r="GU61" s="4">
        <v>0</v>
      </c>
      <c r="GV61" s="4">
        <v>0</v>
      </c>
      <c r="GW61" s="4">
        <v>1</v>
      </c>
      <c r="GX61" s="4">
        <v>0</v>
      </c>
      <c r="GY61" s="4">
        <v>0</v>
      </c>
      <c r="GZ61" s="4">
        <v>0</v>
      </c>
      <c r="HA61" s="4">
        <v>2</v>
      </c>
      <c r="HB61" s="4">
        <v>1</v>
      </c>
      <c r="HC61" s="4">
        <v>0</v>
      </c>
      <c r="HD61" s="4">
        <v>1</v>
      </c>
      <c r="HE61" s="4">
        <v>2</v>
      </c>
      <c r="HF61" s="4">
        <v>1</v>
      </c>
      <c r="HG61" s="4">
        <v>1</v>
      </c>
      <c r="HH61" s="4">
        <v>1</v>
      </c>
      <c r="HI61" s="4">
        <v>1</v>
      </c>
      <c r="HJ61" s="4">
        <v>0</v>
      </c>
      <c r="HK61" s="4">
        <v>0</v>
      </c>
      <c r="HL61" s="4">
        <v>1</v>
      </c>
      <c r="HM61" s="4">
        <v>0</v>
      </c>
      <c r="HN61" s="4">
        <v>0</v>
      </c>
      <c r="HO61" s="4">
        <v>0</v>
      </c>
      <c r="HP61" s="4">
        <v>0</v>
      </c>
      <c r="HQ61" s="4">
        <v>1</v>
      </c>
      <c r="HR61" s="4">
        <v>0</v>
      </c>
      <c r="HS61" s="4">
        <v>1</v>
      </c>
      <c r="HT61" s="4">
        <v>1</v>
      </c>
      <c r="HU61" s="4">
        <v>1</v>
      </c>
      <c r="HV61" s="4">
        <v>1</v>
      </c>
      <c r="HW61" s="4">
        <v>2</v>
      </c>
      <c r="HX61" s="4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2</v>
      </c>
      <c r="IE61" s="4">
        <v>4</v>
      </c>
      <c r="IF61" s="4">
        <v>0</v>
      </c>
      <c r="IG61" s="4">
        <v>0</v>
      </c>
      <c r="IH61" s="4">
        <v>3</v>
      </c>
      <c r="II61" s="4">
        <v>3</v>
      </c>
      <c r="IJ61" s="4">
        <v>0</v>
      </c>
      <c r="IK61" s="4">
        <v>0</v>
      </c>
      <c r="IL61" s="4">
        <v>1</v>
      </c>
      <c r="IM61" s="4">
        <v>1</v>
      </c>
      <c r="IN61" s="4">
        <v>1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4">
        <v>0</v>
      </c>
      <c r="JU61" s="4">
        <v>0</v>
      </c>
      <c r="JV61" s="4">
        <v>0</v>
      </c>
      <c r="JW61" s="4">
        <v>0</v>
      </c>
      <c r="JX61" s="4">
        <v>0</v>
      </c>
      <c r="JY61" s="4">
        <v>0</v>
      </c>
      <c r="JZ61" s="4">
        <v>0</v>
      </c>
      <c r="KA61" s="4">
        <v>0</v>
      </c>
      <c r="KB61" s="4">
        <v>0</v>
      </c>
      <c r="KC61" s="4">
        <v>0</v>
      </c>
      <c r="KD61" s="4">
        <v>0</v>
      </c>
      <c r="KE61" s="4">
        <v>1</v>
      </c>
      <c r="KF61" s="4">
        <v>0</v>
      </c>
      <c r="KG61" s="4">
        <v>0</v>
      </c>
      <c r="KH61" s="4">
        <v>0</v>
      </c>
      <c r="KI61" s="4">
        <v>0</v>
      </c>
      <c r="KJ61" s="4">
        <v>0</v>
      </c>
      <c r="KK61" s="4">
        <v>0</v>
      </c>
      <c r="KL61" s="4">
        <v>0</v>
      </c>
      <c r="KM61" s="4">
        <v>0</v>
      </c>
      <c r="KN61" s="4">
        <v>0</v>
      </c>
      <c r="KO61" s="4">
        <v>0</v>
      </c>
      <c r="KP61" s="4">
        <v>0</v>
      </c>
      <c r="KQ61" s="4">
        <v>0</v>
      </c>
      <c r="KR61" s="4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4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0</v>
      </c>
      <c r="LM61" s="4">
        <v>0</v>
      </c>
      <c r="LN61" s="4">
        <v>0</v>
      </c>
      <c r="LO61" s="4">
        <v>0</v>
      </c>
      <c r="LP61" s="4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1">
        <f t="shared" si="13"/>
        <v>0.30222222222222223</v>
      </c>
      <c r="LX61" s="1">
        <f t="shared" si="14"/>
        <v>2.9910048698213979E-3</v>
      </c>
      <c r="LY61" s="1">
        <f t="shared" si="15"/>
        <v>1.5111111111111112E-2</v>
      </c>
      <c r="LZ61" s="4">
        <v>0</v>
      </c>
      <c r="MA61" s="4">
        <v>1</v>
      </c>
      <c r="MB61" s="4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1</v>
      </c>
      <c r="ML61" s="4">
        <v>0</v>
      </c>
      <c r="MM61" s="4">
        <v>0</v>
      </c>
      <c r="MN61" s="4">
        <v>0</v>
      </c>
      <c r="MO61" s="4">
        <v>1</v>
      </c>
      <c r="MP61" s="4">
        <v>2</v>
      </c>
      <c r="MQ61" s="4">
        <v>2</v>
      </c>
      <c r="MR61" s="4">
        <v>1</v>
      </c>
      <c r="MS61" s="4">
        <v>1</v>
      </c>
      <c r="MT61" s="4">
        <v>1</v>
      </c>
      <c r="MU61" s="4">
        <v>0</v>
      </c>
      <c r="MV61" s="4">
        <v>0</v>
      </c>
      <c r="MW61" s="4">
        <v>0</v>
      </c>
      <c r="MX61" s="4">
        <v>0</v>
      </c>
      <c r="MY61" s="4">
        <v>1</v>
      </c>
      <c r="MZ61" s="4">
        <v>1</v>
      </c>
      <c r="NA61" s="4">
        <v>1</v>
      </c>
      <c r="NB61" s="4">
        <v>0</v>
      </c>
      <c r="NC61" s="4">
        <v>2</v>
      </c>
      <c r="ND61" s="4">
        <v>0</v>
      </c>
      <c r="NE61" s="4">
        <v>1</v>
      </c>
      <c r="NF61" s="4">
        <v>1</v>
      </c>
      <c r="NG61" s="4">
        <v>2</v>
      </c>
      <c r="NH61" s="4">
        <v>1</v>
      </c>
      <c r="NI61" s="4">
        <v>0</v>
      </c>
      <c r="NJ61" s="4">
        <v>0</v>
      </c>
      <c r="NK61" s="4">
        <v>0</v>
      </c>
      <c r="NL61" s="4">
        <v>0</v>
      </c>
      <c r="NM61" s="4">
        <v>0</v>
      </c>
      <c r="NN61" s="4">
        <v>0</v>
      </c>
      <c r="NO61" s="4">
        <v>0</v>
      </c>
      <c r="NP61" s="4">
        <v>0</v>
      </c>
      <c r="NQ61" s="4">
        <v>0</v>
      </c>
      <c r="NR61" s="4">
        <v>0</v>
      </c>
      <c r="NS61" s="4">
        <v>0</v>
      </c>
      <c r="NT61" s="4">
        <v>0</v>
      </c>
      <c r="NU61" s="4">
        <v>0</v>
      </c>
      <c r="NV61" s="4">
        <v>0</v>
      </c>
      <c r="NW61" s="4">
        <v>0</v>
      </c>
      <c r="NX61" s="4">
        <v>0</v>
      </c>
      <c r="NY61" s="4">
        <v>1</v>
      </c>
      <c r="NZ61" s="4">
        <v>0</v>
      </c>
      <c r="OA61" s="4">
        <v>0</v>
      </c>
      <c r="OB61" s="4">
        <v>0</v>
      </c>
      <c r="OC61" s="4">
        <v>0</v>
      </c>
      <c r="OD61" s="4">
        <v>1</v>
      </c>
      <c r="OE61" s="4">
        <v>0</v>
      </c>
      <c r="OF61" s="4">
        <v>0</v>
      </c>
      <c r="OG61" s="4">
        <v>0</v>
      </c>
      <c r="OH61" s="4">
        <v>0</v>
      </c>
      <c r="OI61" s="4">
        <v>0</v>
      </c>
      <c r="OJ61" s="4">
        <v>0</v>
      </c>
      <c r="OK61" s="4">
        <v>0</v>
      </c>
      <c r="OL61" s="4">
        <v>1</v>
      </c>
      <c r="OM61" s="4">
        <v>1</v>
      </c>
      <c r="ON61" s="4">
        <v>0</v>
      </c>
      <c r="OO61" s="4">
        <v>0</v>
      </c>
      <c r="OP61" s="4">
        <v>1</v>
      </c>
      <c r="OQ61" s="4">
        <v>0</v>
      </c>
      <c r="OR61" s="4">
        <v>0</v>
      </c>
      <c r="OS61" s="4">
        <v>1</v>
      </c>
      <c r="OT61" s="4">
        <v>1</v>
      </c>
      <c r="OU61" s="4">
        <v>1</v>
      </c>
      <c r="OV61" s="4">
        <v>2</v>
      </c>
      <c r="OW61" s="4">
        <v>1</v>
      </c>
      <c r="OX61" s="4">
        <v>0</v>
      </c>
      <c r="OY61" s="4">
        <v>1</v>
      </c>
      <c r="OZ61" s="4">
        <v>0</v>
      </c>
      <c r="PA61" s="4">
        <v>1</v>
      </c>
      <c r="PB61" s="4">
        <v>0</v>
      </c>
      <c r="PC61" s="4">
        <v>0</v>
      </c>
      <c r="PD61" s="4">
        <v>0</v>
      </c>
      <c r="PE61" s="4">
        <v>0</v>
      </c>
      <c r="PF61" s="4">
        <v>3</v>
      </c>
      <c r="PG61" s="4">
        <v>3</v>
      </c>
      <c r="PH61" s="4">
        <v>1</v>
      </c>
      <c r="PI61" s="4">
        <v>2</v>
      </c>
      <c r="PJ61" s="4">
        <v>1</v>
      </c>
      <c r="PK61" s="4">
        <v>3</v>
      </c>
      <c r="PL61" s="4">
        <v>1</v>
      </c>
      <c r="PM61" s="4">
        <v>1</v>
      </c>
      <c r="PN61" s="4">
        <v>2</v>
      </c>
      <c r="PO61" s="4">
        <v>0</v>
      </c>
      <c r="PP61" s="4">
        <v>2</v>
      </c>
      <c r="PQ61" s="4">
        <v>3</v>
      </c>
      <c r="PR61" s="4">
        <v>2</v>
      </c>
      <c r="PS61" s="4">
        <v>1</v>
      </c>
      <c r="PT61" s="4">
        <v>2</v>
      </c>
      <c r="PU61" s="4">
        <v>0</v>
      </c>
      <c r="PV61" s="4">
        <v>0</v>
      </c>
      <c r="PW61" s="4">
        <v>0</v>
      </c>
      <c r="PX61" s="4">
        <v>1</v>
      </c>
      <c r="PY61" s="4">
        <v>0</v>
      </c>
      <c r="PZ61" s="4">
        <v>0</v>
      </c>
      <c r="QA61" s="4">
        <v>1</v>
      </c>
      <c r="QB61" s="4">
        <v>3</v>
      </c>
      <c r="QC61" s="4">
        <v>1</v>
      </c>
      <c r="QD61" s="4">
        <v>0</v>
      </c>
      <c r="QE61" s="4">
        <v>1</v>
      </c>
      <c r="QF61" s="4">
        <v>1</v>
      </c>
      <c r="QG61" s="4">
        <v>0</v>
      </c>
      <c r="QH61" s="4">
        <v>0</v>
      </c>
      <c r="QI61" s="4">
        <v>0</v>
      </c>
      <c r="QJ61" s="4">
        <v>0</v>
      </c>
      <c r="QK61" s="4">
        <v>0</v>
      </c>
      <c r="QL61" s="4">
        <v>0</v>
      </c>
      <c r="QM61" s="4">
        <v>0</v>
      </c>
      <c r="QN61" s="4">
        <v>0</v>
      </c>
      <c r="QO61" s="4">
        <v>0</v>
      </c>
      <c r="QP61" s="4">
        <v>0</v>
      </c>
      <c r="QQ61" s="4">
        <v>0</v>
      </c>
      <c r="QR61" s="4">
        <v>0</v>
      </c>
      <c r="QS61" s="4">
        <v>0</v>
      </c>
      <c r="QT61" s="4">
        <v>0</v>
      </c>
      <c r="QU61" s="4">
        <v>0</v>
      </c>
      <c r="QV61" s="4">
        <v>0</v>
      </c>
      <c r="QW61" s="4">
        <v>0</v>
      </c>
      <c r="QX61" s="4">
        <v>0</v>
      </c>
      <c r="QY61" s="4">
        <v>0</v>
      </c>
      <c r="QZ61" s="4">
        <v>0</v>
      </c>
      <c r="RA61" s="4">
        <v>0</v>
      </c>
      <c r="RB61" s="1">
        <f t="shared" si="16"/>
        <v>0.51515151515151514</v>
      </c>
      <c r="RC61" s="1">
        <f t="shared" si="17"/>
        <v>6.0290678717221926E-3</v>
      </c>
      <c r="RD61" s="1">
        <f t="shared" si="18"/>
        <v>2.5757575757575757E-2</v>
      </c>
      <c r="RE61" s="4">
        <v>1</v>
      </c>
      <c r="RF61" s="4">
        <v>0</v>
      </c>
      <c r="RG61" s="4">
        <v>1</v>
      </c>
      <c r="RH61" s="4">
        <v>0</v>
      </c>
      <c r="RI61" s="4">
        <v>0</v>
      </c>
      <c r="RJ61" s="4">
        <v>0</v>
      </c>
      <c r="RK61" s="4">
        <v>0</v>
      </c>
      <c r="RL61" s="4">
        <v>0</v>
      </c>
      <c r="RM61" s="4">
        <v>0</v>
      </c>
      <c r="RN61" s="4">
        <v>0</v>
      </c>
      <c r="RO61" s="4">
        <v>0</v>
      </c>
      <c r="RP61" s="4">
        <v>0</v>
      </c>
      <c r="RQ61" s="4">
        <v>0</v>
      </c>
      <c r="RR61" s="4">
        <v>2</v>
      </c>
      <c r="RS61" s="4">
        <v>1</v>
      </c>
      <c r="RT61" s="4">
        <v>0</v>
      </c>
      <c r="RU61" s="4">
        <v>0</v>
      </c>
      <c r="RV61" s="4">
        <v>0</v>
      </c>
      <c r="RW61" s="4">
        <v>2</v>
      </c>
      <c r="RX61" s="4">
        <v>0</v>
      </c>
      <c r="RY61" s="1">
        <f t="shared" si="19"/>
        <v>0.35</v>
      </c>
      <c r="RZ61" s="1">
        <f t="shared" si="20"/>
        <v>3.3541019662496847E-2</v>
      </c>
      <c r="SA61" s="1">
        <f t="shared" si="21"/>
        <v>1.7500000000000002E-2</v>
      </c>
      <c r="SB61" s="4">
        <v>2</v>
      </c>
      <c r="SC61" s="4">
        <v>0</v>
      </c>
      <c r="SD61" s="4">
        <v>1</v>
      </c>
      <c r="SE61" s="4">
        <v>1</v>
      </c>
      <c r="SF61" s="4">
        <v>0</v>
      </c>
      <c r="SG61" s="4">
        <v>4</v>
      </c>
      <c r="SH61" s="4">
        <v>0</v>
      </c>
      <c r="SI61" s="4">
        <v>3</v>
      </c>
      <c r="SJ61" s="4">
        <v>0</v>
      </c>
      <c r="SK61" s="4">
        <v>1</v>
      </c>
      <c r="SL61" s="4">
        <v>0</v>
      </c>
      <c r="SM61" s="4">
        <v>2</v>
      </c>
      <c r="SN61" s="4">
        <v>0</v>
      </c>
      <c r="SO61" s="4">
        <v>0</v>
      </c>
      <c r="SP61" s="4">
        <v>0</v>
      </c>
      <c r="SQ61" s="4">
        <v>1</v>
      </c>
      <c r="SR61" s="4">
        <v>0</v>
      </c>
      <c r="SS61" s="4">
        <v>1</v>
      </c>
      <c r="ST61" s="4">
        <v>0</v>
      </c>
      <c r="SU61" s="4">
        <v>0</v>
      </c>
      <c r="SV61" s="4">
        <v>0</v>
      </c>
      <c r="SW61" s="4">
        <v>0</v>
      </c>
      <c r="SX61" s="4">
        <v>0</v>
      </c>
      <c r="SY61" s="4">
        <v>1</v>
      </c>
      <c r="SZ61" s="4">
        <v>2</v>
      </c>
      <c r="TA61" s="4">
        <v>0</v>
      </c>
      <c r="TB61" s="4">
        <v>1</v>
      </c>
      <c r="TC61" s="4">
        <v>6</v>
      </c>
      <c r="TD61" s="4">
        <v>6</v>
      </c>
      <c r="TE61" s="4">
        <v>7</v>
      </c>
      <c r="TF61" s="4">
        <v>4</v>
      </c>
      <c r="TG61" s="4">
        <v>1</v>
      </c>
      <c r="TH61" s="4">
        <v>1</v>
      </c>
      <c r="TI61" s="4">
        <v>1</v>
      </c>
      <c r="TJ61" s="4">
        <v>0</v>
      </c>
      <c r="TK61" s="4">
        <v>2</v>
      </c>
      <c r="TL61" s="4">
        <v>0</v>
      </c>
      <c r="TM61" s="4">
        <v>1</v>
      </c>
      <c r="TN61" s="4">
        <v>0</v>
      </c>
      <c r="TO61" s="4">
        <v>0</v>
      </c>
      <c r="TP61" s="4">
        <v>1</v>
      </c>
      <c r="TQ61" s="4">
        <v>0</v>
      </c>
      <c r="TR61" s="4">
        <v>0</v>
      </c>
      <c r="TS61" s="4">
        <v>1</v>
      </c>
      <c r="TT61" s="4">
        <v>0</v>
      </c>
      <c r="TU61" s="4">
        <v>0</v>
      </c>
      <c r="TV61" s="4">
        <v>1</v>
      </c>
      <c r="TW61" s="4">
        <v>0</v>
      </c>
      <c r="TX61" s="4">
        <v>0</v>
      </c>
      <c r="TY61" s="4">
        <v>0</v>
      </c>
      <c r="TZ61" s="4">
        <v>0</v>
      </c>
      <c r="UA61" s="4">
        <v>0</v>
      </c>
      <c r="UB61" s="4">
        <v>0</v>
      </c>
      <c r="UC61" s="4">
        <v>0</v>
      </c>
      <c r="UD61" s="4">
        <v>0</v>
      </c>
      <c r="UE61" s="4">
        <v>1</v>
      </c>
      <c r="UF61" s="4">
        <v>1</v>
      </c>
      <c r="UG61" s="4">
        <v>0</v>
      </c>
      <c r="UH61" s="4">
        <v>1</v>
      </c>
      <c r="UI61" s="4">
        <v>1</v>
      </c>
      <c r="UJ61" s="4">
        <v>2</v>
      </c>
      <c r="UK61" s="4">
        <v>0</v>
      </c>
      <c r="UL61" s="4">
        <v>0</v>
      </c>
      <c r="UM61" s="4">
        <v>0</v>
      </c>
      <c r="UN61" s="4">
        <v>1</v>
      </c>
      <c r="UO61" s="4">
        <v>1</v>
      </c>
      <c r="UP61" s="4">
        <v>0</v>
      </c>
      <c r="UQ61" s="4">
        <v>1</v>
      </c>
      <c r="UR61" s="4">
        <v>1</v>
      </c>
      <c r="US61" s="4">
        <v>0</v>
      </c>
      <c r="UT61" s="4">
        <v>0</v>
      </c>
      <c r="UU61" s="4">
        <v>0</v>
      </c>
      <c r="UV61" s="4">
        <v>0</v>
      </c>
      <c r="UW61" s="4">
        <v>1</v>
      </c>
      <c r="UX61" s="4">
        <v>1</v>
      </c>
      <c r="UY61" s="4">
        <v>4</v>
      </c>
      <c r="UZ61" s="4">
        <v>0</v>
      </c>
      <c r="VA61" s="4">
        <v>1</v>
      </c>
      <c r="VB61" s="4">
        <v>0</v>
      </c>
      <c r="VC61" s="4">
        <v>0</v>
      </c>
      <c r="VD61" s="4">
        <v>0</v>
      </c>
      <c r="VE61" s="4">
        <v>1</v>
      </c>
      <c r="VF61" s="4">
        <v>0</v>
      </c>
      <c r="VG61" s="4">
        <v>0</v>
      </c>
      <c r="VH61" s="4">
        <v>1</v>
      </c>
      <c r="VI61" s="4">
        <v>1</v>
      </c>
      <c r="VJ61" s="4">
        <v>2</v>
      </c>
      <c r="VK61" s="4">
        <v>1</v>
      </c>
      <c r="VL61" s="4">
        <v>0</v>
      </c>
      <c r="VM61" s="4">
        <v>0</v>
      </c>
      <c r="VN61" s="4">
        <v>1</v>
      </c>
      <c r="VO61" s="4">
        <v>0</v>
      </c>
      <c r="VP61" s="4">
        <v>0</v>
      </c>
      <c r="VQ61" s="4">
        <v>1</v>
      </c>
      <c r="VR61" s="4">
        <v>0</v>
      </c>
      <c r="VS61" s="4">
        <v>1</v>
      </c>
      <c r="VT61" s="4">
        <v>0</v>
      </c>
      <c r="VU61" s="4">
        <v>0</v>
      </c>
      <c r="VV61" s="4">
        <v>0</v>
      </c>
      <c r="VW61" s="4">
        <v>0</v>
      </c>
      <c r="VX61" s="4">
        <v>2</v>
      </c>
      <c r="VY61" s="4">
        <v>0</v>
      </c>
      <c r="VZ61" s="4">
        <v>2</v>
      </c>
      <c r="WA61" s="4">
        <v>0</v>
      </c>
      <c r="WB61" s="4">
        <v>1</v>
      </c>
      <c r="WC61" s="4">
        <v>1</v>
      </c>
      <c r="WD61" s="4">
        <v>0</v>
      </c>
      <c r="WE61" s="4">
        <v>0</v>
      </c>
      <c r="WF61" s="4">
        <v>0</v>
      </c>
      <c r="WG61" s="4">
        <v>0</v>
      </c>
      <c r="WH61" s="4">
        <v>0</v>
      </c>
      <c r="WI61" s="4">
        <v>0</v>
      </c>
      <c r="WJ61" s="4">
        <v>0</v>
      </c>
      <c r="WK61" s="4">
        <v>0</v>
      </c>
      <c r="WL61" s="4">
        <v>0</v>
      </c>
      <c r="WM61" s="4">
        <v>7</v>
      </c>
      <c r="WN61" s="4">
        <v>0</v>
      </c>
      <c r="WO61" s="4">
        <v>0</v>
      </c>
      <c r="WP61" s="4">
        <v>0</v>
      </c>
      <c r="WQ61" s="4">
        <v>0</v>
      </c>
      <c r="WR61" s="4">
        <v>4</v>
      </c>
      <c r="WS61" s="4">
        <v>0</v>
      </c>
      <c r="WT61" s="4">
        <v>0</v>
      </c>
      <c r="WU61" s="4">
        <v>0</v>
      </c>
      <c r="WV61" s="4">
        <v>2</v>
      </c>
      <c r="WW61" s="4">
        <v>0</v>
      </c>
      <c r="WX61" s="4">
        <v>0</v>
      </c>
      <c r="WY61" s="4">
        <v>3</v>
      </c>
      <c r="WZ61" s="4">
        <v>4</v>
      </c>
      <c r="XA61" s="4">
        <v>1</v>
      </c>
      <c r="XB61" s="1">
        <f t="shared" si="22"/>
        <v>0.80769230769230771</v>
      </c>
      <c r="XC61" s="1">
        <f t="shared" si="23"/>
        <v>1.0797991828876918E-2</v>
      </c>
      <c r="XD61" s="1">
        <f t="shared" si="24"/>
        <v>4.0384615384615387E-2</v>
      </c>
      <c r="XE61" s="4">
        <v>277</v>
      </c>
    </row>
    <row r="62" spans="1:629">
      <c r="A62" s="3" t="s">
        <v>674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1">
        <f t="shared" si="0"/>
        <v>0</v>
      </c>
      <c r="BG62" s="1">
        <f t="shared" si="1"/>
        <v>0</v>
      </c>
      <c r="BH62" s="1">
        <f t="shared" si="2"/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1">
        <f t="shared" si="3"/>
        <v>0</v>
      </c>
      <c r="BU62" s="1">
        <f t="shared" si="4"/>
        <v>0</v>
      </c>
      <c r="BV62" s="1">
        <f t="shared" si="5"/>
        <v>0</v>
      </c>
      <c r="BW62" s="4">
        <v>0</v>
      </c>
      <c r="BX62" s="4">
        <v>0</v>
      </c>
      <c r="BY62" s="4">
        <v>0</v>
      </c>
      <c r="BZ62" s="4">
        <v>0</v>
      </c>
      <c r="CA62" s="1">
        <f t="shared" si="6"/>
        <v>0</v>
      </c>
      <c r="CB62" s="1">
        <f t="shared" si="7"/>
        <v>0</v>
      </c>
      <c r="CC62" s="1">
        <f t="shared" si="8"/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1">
        <f t="shared" si="9"/>
        <v>0</v>
      </c>
      <c r="CZ62" s="1">
        <f t="shared" si="10"/>
        <v>0</v>
      </c>
      <c r="DA62" s="1">
        <f t="shared" si="11"/>
        <v>0</v>
      </c>
      <c r="DB62" s="4">
        <v>0</v>
      </c>
      <c r="DC62" s="5" t="s">
        <v>614</v>
      </c>
      <c r="DD62" s="5" t="s">
        <v>614</v>
      </c>
      <c r="DE62" s="1">
        <f t="shared" si="12"/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1</v>
      </c>
      <c r="DR62" s="4">
        <v>0</v>
      </c>
      <c r="DS62" s="4">
        <v>1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1</v>
      </c>
      <c r="DZ62" s="4">
        <v>0</v>
      </c>
      <c r="EA62" s="4">
        <v>0</v>
      </c>
      <c r="EB62" s="4">
        <v>2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1</v>
      </c>
      <c r="EI62" s="4">
        <v>0</v>
      </c>
      <c r="EJ62" s="4">
        <v>0</v>
      </c>
      <c r="EK62" s="4">
        <v>0</v>
      </c>
      <c r="EL62" s="4">
        <v>0</v>
      </c>
      <c r="EM62" s="4">
        <v>1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0</v>
      </c>
      <c r="GC62" s="4">
        <v>1</v>
      </c>
      <c r="GD62" s="4">
        <v>1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1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1</v>
      </c>
      <c r="HJ62" s="4">
        <v>0</v>
      </c>
      <c r="HK62" s="4">
        <v>0</v>
      </c>
      <c r="HL62" s="4">
        <v>1</v>
      </c>
      <c r="HM62" s="4">
        <v>2</v>
      </c>
      <c r="HN62" s="4">
        <v>0</v>
      </c>
      <c r="HO62" s="4">
        <v>0</v>
      </c>
      <c r="HP62" s="4">
        <v>0</v>
      </c>
      <c r="HQ62" s="4">
        <v>1</v>
      </c>
      <c r="HR62" s="4">
        <v>1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4">
        <v>1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1</v>
      </c>
      <c r="II62" s="4">
        <v>0</v>
      </c>
      <c r="IJ62" s="4">
        <v>0</v>
      </c>
      <c r="IK62" s="4">
        <v>0</v>
      </c>
      <c r="IL62" s="4">
        <v>1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4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4">
        <v>0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0</v>
      </c>
      <c r="KA62" s="4">
        <v>0</v>
      </c>
      <c r="KB62" s="4">
        <v>0</v>
      </c>
      <c r="KC62" s="4">
        <v>0</v>
      </c>
      <c r="KD62" s="4">
        <v>0</v>
      </c>
      <c r="KE62" s="4">
        <v>0</v>
      </c>
      <c r="KF62" s="4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0</v>
      </c>
      <c r="KN62" s="4">
        <v>0</v>
      </c>
      <c r="KO62" s="4">
        <v>0</v>
      </c>
      <c r="KP62" s="4">
        <v>0</v>
      </c>
      <c r="KQ62" s="4">
        <v>0</v>
      </c>
      <c r="KR62" s="4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0</v>
      </c>
      <c r="LC62" s="4">
        <v>0</v>
      </c>
      <c r="LD62" s="4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4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1">
        <f t="shared" si="13"/>
        <v>8.4444444444444447E-2</v>
      </c>
      <c r="LX62" s="1">
        <f t="shared" si="14"/>
        <v>1.3735841052300735E-3</v>
      </c>
      <c r="LY62" s="1">
        <f t="shared" si="15"/>
        <v>4.2222222222222218E-3</v>
      </c>
      <c r="LZ62" s="4">
        <v>0</v>
      </c>
      <c r="MA62" s="4">
        <v>0</v>
      </c>
      <c r="MB62" s="4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0</v>
      </c>
      <c r="ML62" s="4">
        <v>0</v>
      </c>
      <c r="MM62" s="4">
        <v>0</v>
      </c>
      <c r="MN62" s="4">
        <v>0</v>
      </c>
      <c r="MO62" s="4">
        <v>0</v>
      </c>
      <c r="MP62" s="4">
        <v>0</v>
      </c>
      <c r="MQ62" s="4">
        <v>0</v>
      </c>
      <c r="MR62" s="4">
        <v>0</v>
      </c>
      <c r="MS62" s="4">
        <v>0</v>
      </c>
      <c r="MT62" s="4">
        <v>0</v>
      </c>
      <c r="MU62" s="4">
        <v>0</v>
      </c>
      <c r="MV62" s="4">
        <v>0</v>
      </c>
      <c r="MW62" s="4">
        <v>0</v>
      </c>
      <c r="MX62" s="4">
        <v>0</v>
      </c>
      <c r="MY62" s="4">
        <v>0</v>
      </c>
      <c r="MZ62" s="4">
        <v>0</v>
      </c>
      <c r="NA62" s="4">
        <v>0</v>
      </c>
      <c r="NB62" s="4">
        <v>0</v>
      </c>
      <c r="NC62" s="4">
        <v>0</v>
      </c>
      <c r="ND62" s="4">
        <v>0</v>
      </c>
      <c r="NE62" s="4">
        <v>0</v>
      </c>
      <c r="NF62" s="4">
        <v>0</v>
      </c>
      <c r="NG62" s="4">
        <v>0</v>
      </c>
      <c r="NH62" s="4">
        <v>0</v>
      </c>
      <c r="NI62" s="4">
        <v>0</v>
      </c>
      <c r="NJ62" s="4">
        <v>0</v>
      </c>
      <c r="NK62" s="4">
        <v>0</v>
      </c>
      <c r="NL62" s="4">
        <v>0</v>
      </c>
      <c r="NM62" s="4">
        <v>0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0</v>
      </c>
      <c r="NV62" s="4">
        <v>0</v>
      </c>
      <c r="NW62" s="4">
        <v>0</v>
      </c>
      <c r="NX62" s="4">
        <v>0</v>
      </c>
      <c r="NY62" s="4">
        <v>0</v>
      </c>
      <c r="NZ62" s="4">
        <v>0</v>
      </c>
      <c r="OA62" s="4">
        <v>0</v>
      </c>
      <c r="OB62" s="4">
        <v>0</v>
      </c>
      <c r="OC62" s="4">
        <v>0</v>
      </c>
      <c r="OD62" s="4">
        <v>0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4">
        <v>0</v>
      </c>
      <c r="OK62" s="4">
        <v>0</v>
      </c>
      <c r="OL62" s="4">
        <v>0</v>
      </c>
      <c r="OM62" s="4">
        <v>0</v>
      </c>
      <c r="ON62" s="4">
        <v>0</v>
      </c>
      <c r="OO62" s="4">
        <v>0</v>
      </c>
      <c r="OP62" s="4">
        <v>0</v>
      </c>
      <c r="OQ62" s="4">
        <v>0</v>
      </c>
      <c r="OR62" s="4">
        <v>0</v>
      </c>
      <c r="OS62" s="4">
        <v>0</v>
      </c>
      <c r="OT62" s="4">
        <v>0</v>
      </c>
      <c r="OU62" s="4">
        <v>0</v>
      </c>
      <c r="OV62" s="4">
        <v>0</v>
      </c>
      <c r="OW62" s="4">
        <v>0</v>
      </c>
      <c r="OX62" s="4">
        <v>0</v>
      </c>
      <c r="OY62" s="4">
        <v>0</v>
      </c>
      <c r="OZ62" s="4">
        <v>0</v>
      </c>
      <c r="PA62" s="4">
        <v>0</v>
      </c>
      <c r="PB62" s="4">
        <v>0</v>
      </c>
      <c r="PC62" s="4">
        <v>0</v>
      </c>
      <c r="PD62" s="4">
        <v>0</v>
      </c>
      <c r="PE62" s="4">
        <v>0</v>
      </c>
      <c r="PF62" s="4">
        <v>0</v>
      </c>
      <c r="PG62" s="4">
        <v>0</v>
      </c>
      <c r="PH62" s="4">
        <v>0</v>
      </c>
      <c r="PI62" s="4">
        <v>0</v>
      </c>
      <c r="PJ62" s="4">
        <v>0</v>
      </c>
      <c r="PK62" s="4">
        <v>0</v>
      </c>
      <c r="PL62" s="4">
        <v>0</v>
      </c>
      <c r="PM62" s="4">
        <v>0</v>
      </c>
      <c r="PN62" s="4">
        <v>0</v>
      </c>
      <c r="PO62" s="4">
        <v>0</v>
      </c>
      <c r="PP62" s="4">
        <v>0</v>
      </c>
      <c r="PQ62" s="4">
        <v>0</v>
      </c>
      <c r="PR62" s="4">
        <v>0</v>
      </c>
      <c r="PS62" s="4">
        <v>0</v>
      </c>
      <c r="PT62" s="4">
        <v>0</v>
      </c>
      <c r="PU62" s="4">
        <v>0</v>
      </c>
      <c r="PV62" s="4">
        <v>0</v>
      </c>
      <c r="PW62" s="4">
        <v>0</v>
      </c>
      <c r="PX62" s="4">
        <v>0</v>
      </c>
      <c r="PY62" s="4">
        <v>0</v>
      </c>
      <c r="PZ62" s="4">
        <v>0</v>
      </c>
      <c r="QA62" s="4">
        <v>0</v>
      </c>
      <c r="QB62" s="4">
        <v>0</v>
      </c>
      <c r="QC62" s="4">
        <v>0</v>
      </c>
      <c r="QD62" s="4">
        <v>0</v>
      </c>
      <c r="QE62" s="4">
        <v>0</v>
      </c>
      <c r="QF62" s="4">
        <v>0</v>
      </c>
      <c r="QG62" s="4">
        <v>0</v>
      </c>
      <c r="QH62" s="4">
        <v>0</v>
      </c>
      <c r="QI62" s="4">
        <v>0</v>
      </c>
      <c r="QJ62" s="4">
        <v>0</v>
      </c>
      <c r="QK62" s="4">
        <v>0</v>
      </c>
      <c r="QL62" s="4">
        <v>0</v>
      </c>
      <c r="QM62" s="4">
        <v>0</v>
      </c>
      <c r="QN62" s="4">
        <v>0</v>
      </c>
      <c r="QO62" s="4">
        <v>0</v>
      </c>
      <c r="QP62" s="4">
        <v>0</v>
      </c>
      <c r="QQ62" s="4">
        <v>0</v>
      </c>
      <c r="QR62" s="4">
        <v>0</v>
      </c>
      <c r="QS62" s="4">
        <v>0</v>
      </c>
      <c r="QT62" s="4">
        <v>0</v>
      </c>
      <c r="QU62" s="4">
        <v>0</v>
      </c>
      <c r="QV62" s="4">
        <v>0</v>
      </c>
      <c r="QW62" s="4">
        <v>0</v>
      </c>
      <c r="QX62" s="4">
        <v>0</v>
      </c>
      <c r="QY62" s="4">
        <v>0</v>
      </c>
      <c r="QZ62" s="4">
        <v>0</v>
      </c>
      <c r="RA62" s="4">
        <v>0</v>
      </c>
      <c r="RB62" s="1">
        <f t="shared" si="16"/>
        <v>0</v>
      </c>
      <c r="RC62" s="1">
        <f t="shared" si="17"/>
        <v>0</v>
      </c>
      <c r="RD62" s="1">
        <f t="shared" si="18"/>
        <v>0</v>
      </c>
      <c r="RE62" s="4">
        <v>0</v>
      </c>
      <c r="RF62" s="4">
        <v>0</v>
      </c>
      <c r="RG62" s="4">
        <v>0</v>
      </c>
      <c r="RH62" s="4">
        <v>0</v>
      </c>
      <c r="RI62" s="4">
        <v>0</v>
      </c>
      <c r="RJ62" s="4">
        <v>0</v>
      </c>
      <c r="RK62" s="4">
        <v>0</v>
      </c>
      <c r="RL62" s="4">
        <v>0</v>
      </c>
      <c r="RM62" s="4">
        <v>0</v>
      </c>
      <c r="RN62" s="4">
        <v>0</v>
      </c>
      <c r="RO62" s="4">
        <v>0</v>
      </c>
      <c r="RP62" s="4">
        <v>0</v>
      </c>
      <c r="RQ62" s="4">
        <v>0</v>
      </c>
      <c r="RR62" s="4">
        <v>0</v>
      </c>
      <c r="RS62" s="4">
        <v>0</v>
      </c>
      <c r="RT62" s="4">
        <v>0</v>
      </c>
      <c r="RU62" s="4">
        <v>0</v>
      </c>
      <c r="RV62" s="4">
        <v>0</v>
      </c>
      <c r="RW62" s="4">
        <v>0</v>
      </c>
      <c r="RX62" s="4">
        <v>0</v>
      </c>
      <c r="RY62" s="1">
        <f t="shared" si="19"/>
        <v>0</v>
      </c>
      <c r="RZ62" s="1">
        <f t="shared" si="20"/>
        <v>0</v>
      </c>
      <c r="SA62" s="1">
        <f t="shared" si="21"/>
        <v>0</v>
      </c>
      <c r="SB62" s="4">
        <v>0</v>
      </c>
      <c r="SC62" s="4">
        <v>1</v>
      </c>
      <c r="SD62" s="4">
        <v>3</v>
      </c>
      <c r="SE62" s="4">
        <v>0</v>
      </c>
      <c r="SF62" s="4">
        <v>2</v>
      </c>
      <c r="SG62" s="4">
        <v>9</v>
      </c>
      <c r="SH62" s="4">
        <v>1</v>
      </c>
      <c r="SI62" s="4">
        <v>4</v>
      </c>
      <c r="SJ62" s="4">
        <v>0</v>
      </c>
      <c r="SK62" s="4">
        <v>2</v>
      </c>
      <c r="SL62" s="4">
        <v>2</v>
      </c>
      <c r="SM62" s="4">
        <v>3</v>
      </c>
      <c r="SN62" s="4">
        <v>0</v>
      </c>
      <c r="SO62" s="4">
        <v>0</v>
      </c>
      <c r="SP62" s="4">
        <v>0</v>
      </c>
      <c r="SQ62" s="4">
        <v>1</v>
      </c>
      <c r="SR62" s="4">
        <v>0</v>
      </c>
      <c r="SS62" s="4">
        <v>1</v>
      </c>
      <c r="ST62" s="4">
        <v>0</v>
      </c>
      <c r="SU62" s="4">
        <v>1</v>
      </c>
      <c r="SV62" s="4">
        <v>0</v>
      </c>
      <c r="SW62" s="4">
        <v>0</v>
      </c>
      <c r="SX62" s="4">
        <v>0</v>
      </c>
      <c r="SY62" s="4">
        <v>0</v>
      </c>
      <c r="SZ62" s="4">
        <v>1</v>
      </c>
      <c r="TA62" s="4">
        <v>2</v>
      </c>
      <c r="TB62" s="4">
        <v>1</v>
      </c>
      <c r="TC62" s="4">
        <v>3</v>
      </c>
      <c r="TD62" s="4">
        <v>6</v>
      </c>
      <c r="TE62" s="4">
        <v>8</v>
      </c>
      <c r="TF62" s="4">
        <v>0</v>
      </c>
      <c r="TG62" s="4">
        <v>0</v>
      </c>
      <c r="TH62" s="4">
        <v>0</v>
      </c>
      <c r="TI62" s="4">
        <v>0</v>
      </c>
      <c r="TJ62" s="4">
        <v>0</v>
      </c>
      <c r="TK62" s="4">
        <v>2</v>
      </c>
      <c r="TL62" s="4">
        <v>0</v>
      </c>
      <c r="TM62" s="4">
        <v>1</v>
      </c>
      <c r="TN62" s="4">
        <v>0</v>
      </c>
      <c r="TO62" s="4">
        <v>0</v>
      </c>
      <c r="TP62" s="4">
        <v>0</v>
      </c>
      <c r="TQ62" s="4">
        <v>0</v>
      </c>
      <c r="TR62" s="4">
        <v>0</v>
      </c>
      <c r="TS62" s="4">
        <v>0</v>
      </c>
      <c r="TT62" s="4">
        <v>0</v>
      </c>
      <c r="TU62" s="4">
        <v>0</v>
      </c>
      <c r="TV62" s="4">
        <v>0</v>
      </c>
      <c r="TW62" s="4">
        <v>1</v>
      </c>
      <c r="TX62" s="4">
        <v>0</v>
      </c>
      <c r="TY62" s="4">
        <v>0</v>
      </c>
      <c r="TZ62" s="4">
        <v>0</v>
      </c>
      <c r="UA62" s="4">
        <v>0</v>
      </c>
      <c r="UB62" s="4">
        <v>0</v>
      </c>
      <c r="UC62" s="4">
        <v>0</v>
      </c>
      <c r="UD62" s="4">
        <v>0</v>
      </c>
      <c r="UE62" s="4">
        <v>0</v>
      </c>
      <c r="UF62" s="4">
        <v>0</v>
      </c>
      <c r="UG62" s="4">
        <v>0</v>
      </c>
      <c r="UH62" s="4">
        <v>0</v>
      </c>
      <c r="UI62" s="4">
        <v>0</v>
      </c>
      <c r="UJ62" s="4">
        <v>1</v>
      </c>
      <c r="UK62" s="4">
        <v>0</v>
      </c>
      <c r="UL62" s="4">
        <v>0</v>
      </c>
      <c r="UM62" s="4">
        <v>0</v>
      </c>
      <c r="UN62" s="4">
        <v>0</v>
      </c>
      <c r="UO62" s="4">
        <v>0</v>
      </c>
      <c r="UP62" s="4">
        <v>2</v>
      </c>
      <c r="UQ62" s="4">
        <v>0</v>
      </c>
      <c r="UR62" s="4">
        <v>1</v>
      </c>
      <c r="US62" s="4">
        <v>0</v>
      </c>
      <c r="UT62" s="4">
        <v>0</v>
      </c>
      <c r="UU62" s="4">
        <v>0</v>
      </c>
      <c r="UV62" s="4">
        <v>0</v>
      </c>
      <c r="UW62" s="4">
        <v>0</v>
      </c>
      <c r="UX62" s="4">
        <v>0</v>
      </c>
      <c r="UY62" s="4">
        <v>2</v>
      </c>
      <c r="UZ62" s="4">
        <v>1</v>
      </c>
      <c r="VA62" s="4">
        <v>2</v>
      </c>
      <c r="VB62" s="4">
        <v>1</v>
      </c>
      <c r="VC62" s="4">
        <v>1</v>
      </c>
      <c r="VD62" s="4">
        <v>0</v>
      </c>
      <c r="VE62" s="4">
        <v>0</v>
      </c>
      <c r="VF62" s="4">
        <v>1</v>
      </c>
      <c r="VG62" s="4">
        <v>0</v>
      </c>
      <c r="VH62" s="4">
        <v>0</v>
      </c>
      <c r="VI62" s="4">
        <v>2</v>
      </c>
      <c r="VJ62" s="4">
        <v>2</v>
      </c>
      <c r="VK62" s="4">
        <v>0</v>
      </c>
      <c r="VL62" s="4">
        <v>1</v>
      </c>
      <c r="VM62" s="4">
        <v>0</v>
      </c>
      <c r="VN62" s="4">
        <v>1</v>
      </c>
      <c r="VO62" s="4">
        <v>0</v>
      </c>
      <c r="VP62" s="4">
        <v>0</v>
      </c>
      <c r="VQ62" s="4">
        <v>0</v>
      </c>
      <c r="VR62" s="4">
        <v>1</v>
      </c>
      <c r="VS62" s="4">
        <v>0</v>
      </c>
      <c r="VT62" s="4">
        <v>0</v>
      </c>
      <c r="VU62" s="4">
        <v>1</v>
      </c>
      <c r="VV62" s="4">
        <v>0</v>
      </c>
      <c r="VW62" s="4">
        <v>1</v>
      </c>
      <c r="VX62" s="4">
        <v>0</v>
      </c>
      <c r="VY62" s="4">
        <v>0</v>
      </c>
      <c r="VZ62" s="4">
        <v>0</v>
      </c>
      <c r="WA62" s="4">
        <v>0</v>
      </c>
      <c r="WB62" s="4">
        <v>0</v>
      </c>
      <c r="WC62" s="4">
        <v>0</v>
      </c>
      <c r="WD62" s="4">
        <v>1</v>
      </c>
      <c r="WE62" s="4">
        <v>0</v>
      </c>
      <c r="WF62" s="4">
        <v>0</v>
      </c>
      <c r="WG62" s="4">
        <v>1</v>
      </c>
      <c r="WH62" s="4">
        <v>0</v>
      </c>
      <c r="WI62" s="4">
        <v>0</v>
      </c>
      <c r="WJ62" s="4">
        <v>1</v>
      </c>
      <c r="WK62" s="4">
        <v>0</v>
      </c>
      <c r="WL62" s="4">
        <v>1</v>
      </c>
      <c r="WM62" s="4">
        <v>3</v>
      </c>
      <c r="WN62" s="4">
        <v>0</v>
      </c>
      <c r="WO62" s="4">
        <v>0</v>
      </c>
      <c r="WP62" s="4">
        <v>0</v>
      </c>
      <c r="WQ62" s="4">
        <v>0</v>
      </c>
      <c r="WR62" s="4">
        <v>1</v>
      </c>
      <c r="WS62" s="4">
        <v>2</v>
      </c>
      <c r="WT62" s="4">
        <v>0</v>
      </c>
      <c r="WU62" s="4">
        <v>1</v>
      </c>
      <c r="WV62" s="4">
        <v>0</v>
      </c>
      <c r="WW62" s="4">
        <v>1</v>
      </c>
      <c r="WX62" s="4">
        <v>0</v>
      </c>
      <c r="WY62" s="4">
        <v>0</v>
      </c>
      <c r="WZ62" s="4">
        <v>3</v>
      </c>
      <c r="XA62" s="4">
        <v>0</v>
      </c>
      <c r="XB62" s="1">
        <f t="shared" si="22"/>
        <v>0.7</v>
      </c>
      <c r="XC62" s="1">
        <f t="shared" si="23"/>
        <v>1.0693575297121173E-2</v>
      </c>
      <c r="XD62" s="1">
        <f t="shared" si="24"/>
        <v>3.5000000000000003E-2</v>
      </c>
      <c r="XE62" s="4">
        <v>110</v>
      </c>
    </row>
    <row r="63" spans="1:629">
      <c r="A63" s="3" t="s">
        <v>675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1">
        <f t="shared" si="0"/>
        <v>0</v>
      </c>
      <c r="BG63" s="1">
        <f t="shared" si="1"/>
        <v>0</v>
      </c>
      <c r="BH63" s="1">
        <f t="shared" si="2"/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1">
        <f t="shared" si="3"/>
        <v>0</v>
      </c>
      <c r="BU63" s="1">
        <f t="shared" si="4"/>
        <v>0</v>
      </c>
      <c r="BV63" s="1">
        <f t="shared" si="5"/>
        <v>0</v>
      </c>
      <c r="BW63" s="4">
        <v>0</v>
      </c>
      <c r="BX63" s="4">
        <v>0</v>
      </c>
      <c r="BY63" s="4">
        <v>0</v>
      </c>
      <c r="BZ63" s="4">
        <v>0</v>
      </c>
      <c r="CA63" s="1">
        <f t="shared" si="6"/>
        <v>0</v>
      </c>
      <c r="CB63" s="1">
        <f t="shared" si="7"/>
        <v>0</v>
      </c>
      <c r="CC63" s="1">
        <f t="shared" si="8"/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1">
        <f t="shared" si="9"/>
        <v>0</v>
      </c>
      <c r="CZ63" s="1">
        <f t="shared" si="10"/>
        <v>0</v>
      </c>
      <c r="DA63" s="1">
        <f t="shared" si="11"/>
        <v>0</v>
      </c>
      <c r="DB63" s="4">
        <v>0</v>
      </c>
      <c r="DC63" s="5" t="s">
        <v>614</v>
      </c>
      <c r="DD63" s="5" t="s">
        <v>614</v>
      </c>
      <c r="DE63" s="1">
        <f t="shared" si="12"/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>
        <v>0</v>
      </c>
      <c r="HX63" s="4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4">
        <v>0</v>
      </c>
      <c r="IK63" s="4">
        <v>0</v>
      </c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4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4">
        <v>0</v>
      </c>
      <c r="JU63" s="4">
        <v>0</v>
      </c>
      <c r="JV63" s="4">
        <v>0</v>
      </c>
      <c r="JW63" s="4">
        <v>0</v>
      </c>
      <c r="JX63" s="4">
        <v>0</v>
      </c>
      <c r="JY63" s="4">
        <v>0</v>
      </c>
      <c r="JZ63" s="4">
        <v>0</v>
      </c>
      <c r="KA63" s="4">
        <v>0</v>
      </c>
      <c r="KB63" s="4">
        <v>0</v>
      </c>
      <c r="KC63" s="4">
        <v>0</v>
      </c>
      <c r="KD63" s="4">
        <v>0</v>
      </c>
      <c r="KE63" s="4">
        <v>0</v>
      </c>
      <c r="KF63" s="4">
        <v>0</v>
      </c>
      <c r="KG63" s="4">
        <v>0</v>
      </c>
      <c r="KH63" s="4">
        <v>0</v>
      </c>
      <c r="KI63" s="4">
        <v>0</v>
      </c>
      <c r="KJ63" s="4">
        <v>0</v>
      </c>
      <c r="KK63" s="4">
        <v>0</v>
      </c>
      <c r="KL63" s="4">
        <v>0</v>
      </c>
      <c r="KM63" s="4">
        <v>0</v>
      </c>
      <c r="KN63" s="4">
        <v>0</v>
      </c>
      <c r="KO63" s="4">
        <v>0</v>
      </c>
      <c r="KP63" s="4">
        <v>0</v>
      </c>
      <c r="KQ63" s="4">
        <v>0</v>
      </c>
      <c r="KR63" s="4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0</v>
      </c>
      <c r="KZ63" s="4">
        <v>0</v>
      </c>
      <c r="LA63" s="4">
        <v>0</v>
      </c>
      <c r="LB63" s="4">
        <v>0</v>
      </c>
      <c r="LC63" s="4">
        <v>0</v>
      </c>
      <c r="LD63" s="4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4">
        <v>0</v>
      </c>
      <c r="LQ63" s="4">
        <v>0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1">
        <f t="shared" si="13"/>
        <v>0</v>
      </c>
      <c r="LX63" s="1">
        <f t="shared" si="14"/>
        <v>0</v>
      </c>
      <c r="LY63" s="1">
        <f t="shared" si="15"/>
        <v>0</v>
      </c>
      <c r="LZ63" s="4">
        <v>0</v>
      </c>
      <c r="MA63" s="4">
        <v>0</v>
      </c>
      <c r="MB63" s="4">
        <v>0</v>
      </c>
      <c r="MC63" s="4">
        <v>0</v>
      </c>
      <c r="MD63" s="4">
        <v>0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0</v>
      </c>
      <c r="ML63" s="4">
        <v>0</v>
      </c>
      <c r="MM63" s="4">
        <v>0</v>
      </c>
      <c r="MN63" s="4">
        <v>0</v>
      </c>
      <c r="MO63" s="4">
        <v>0</v>
      </c>
      <c r="MP63" s="4">
        <v>0</v>
      </c>
      <c r="MQ63" s="4">
        <v>0</v>
      </c>
      <c r="MR63" s="4">
        <v>0</v>
      </c>
      <c r="MS63" s="4">
        <v>0</v>
      </c>
      <c r="MT63" s="4">
        <v>0</v>
      </c>
      <c r="MU63" s="4">
        <v>0</v>
      </c>
      <c r="MV63" s="4">
        <v>0</v>
      </c>
      <c r="MW63" s="4">
        <v>0</v>
      </c>
      <c r="MX63" s="4">
        <v>0</v>
      </c>
      <c r="MY63" s="4">
        <v>0</v>
      </c>
      <c r="MZ63" s="4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4">
        <v>0</v>
      </c>
      <c r="NM63" s="4">
        <v>0</v>
      </c>
      <c r="NN63" s="4">
        <v>0</v>
      </c>
      <c r="NO63" s="4">
        <v>0</v>
      </c>
      <c r="NP63" s="4">
        <v>0</v>
      </c>
      <c r="NQ63" s="4">
        <v>0</v>
      </c>
      <c r="NR63" s="4">
        <v>0</v>
      </c>
      <c r="NS63" s="4">
        <v>0</v>
      </c>
      <c r="NT63" s="4">
        <v>0</v>
      </c>
      <c r="NU63" s="4">
        <v>0</v>
      </c>
      <c r="NV63" s="4">
        <v>0</v>
      </c>
      <c r="NW63" s="4">
        <v>0</v>
      </c>
      <c r="NX63" s="4">
        <v>0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0</v>
      </c>
      <c r="OF63" s="4">
        <v>0</v>
      </c>
      <c r="OG63" s="4">
        <v>0</v>
      </c>
      <c r="OH63" s="4">
        <v>0</v>
      </c>
      <c r="OI63" s="4">
        <v>0</v>
      </c>
      <c r="OJ63" s="4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4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4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4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4">
        <v>0</v>
      </c>
      <c r="QF63" s="4">
        <v>0</v>
      </c>
      <c r="QG63" s="4">
        <v>0</v>
      </c>
      <c r="QH63" s="4">
        <v>0</v>
      </c>
      <c r="QI63" s="4">
        <v>0</v>
      </c>
      <c r="QJ63" s="4">
        <v>0</v>
      </c>
      <c r="QK63" s="4">
        <v>0</v>
      </c>
      <c r="QL63" s="4">
        <v>0</v>
      </c>
      <c r="QM63" s="4">
        <v>0</v>
      </c>
      <c r="QN63" s="4">
        <v>0</v>
      </c>
      <c r="QO63" s="4">
        <v>0</v>
      </c>
      <c r="QP63" s="4">
        <v>0</v>
      </c>
      <c r="QQ63" s="4">
        <v>0</v>
      </c>
      <c r="QR63" s="4">
        <v>0</v>
      </c>
      <c r="QS63" s="4">
        <v>0</v>
      </c>
      <c r="QT63" s="4">
        <v>0</v>
      </c>
      <c r="QU63" s="4">
        <v>0</v>
      </c>
      <c r="QV63" s="4">
        <v>0</v>
      </c>
      <c r="QW63" s="4">
        <v>0</v>
      </c>
      <c r="QX63" s="4">
        <v>0</v>
      </c>
      <c r="QY63" s="4">
        <v>0</v>
      </c>
      <c r="QZ63" s="4">
        <v>0</v>
      </c>
      <c r="RA63" s="4">
        <v>0</v>
      </c>
      <c r="RB63" s="1">
        <f t="shared" si="16"/>
        <v>0</v>
      </c>
      <c r="RC63" s="1">
        <f t="shared" si="17"/>
        <v>0</v>
      </c>
      <c r="RD63" s="1">
        <f t="shared" si="18"/>
        <v>0</v>
      </c>
      <c r="RE63" s="4">
        <v>0</v>
      </c>
      <c r="RF63" s="4">
        <v>0</v>
      </c>
      <c r="RG63" s="4">
        <v>0</v>
      </c>
      <c r="RH63" s="4">
        <v>0</v>
      </c>
      <c r="RI63" s="4">
        <v>0</v>
      </c>
      <c r="RJ63" s="4">
        <v>0</v>
      </c>
      <c r="RK63" s="4">
        <v>0</v>
      </c>
      <c r="RL63" s="4">
        <v>0</v>
      </c>
      <c r="RM63" s="4">
        <v>0</v>
      </c>
      <c r="RN63" s="4">
        <v>0</v>
      </c>
      <c r="RO63" s="4">
        <v>0</v>
      </c>
      <c r="RP63" s="4">
        <v>0</v>
      </c>
      <c r="RQ63" s="4">
        <v>0</v>
      </c>
      <c r="RR63" s="4">
        <v>0</v>
      </c>
      <c r="RS63" s="4">
        <v>0</v>
      </c>
      <c r="RT63" s="4">
        <v>0</v>
      </c>
      <c r="RU63" s="4">
        <v>0</v>
      </c>
      <c r="RV63" s="4">
        <v>0</v>
      </c>
      <c r="RW63" s="4">
        <v>0</v>
      </c>
      <c r="RX63" s="4">
        <v>0</v>
      </c>
      <c r="RY63" s="1">
        <f t="shared" si="19"/>
        <v>0</v>
      </c>
      <c r="RZ63" s="1">
        <f t="shared" si="20"/>
        <v>0</v>
      </c>
      <c r="SA63" s="1">
        <f t="shared" si="21"/>
        <v>0</v>
      </c>
      <c r="SB63" s="4">
        <v>0</v>
      </c>
      <c r="SC63" s="4">
        <v>0</v>
      </c>
      <c r="SD63" s="4">
        <v>1</v>
      </c>
      <c r="SE63" s="4">
        <v>0</v>
      </c>
      <c r="SF63" s="4">
        <v>0</v>
      </c>
      <c r="SG63" s="4">
        <v>0</v>
      </c>
      <c r="SH63" s="4">
        <v>0</v>
      </c>
      <c r="SI63" s="4">
        <v>0</v>
      </c>
      <c r="SJ63" s="4">
        <v>0</v>
      </c>
      <c r="SK63" s="4">
        <v>0</v>
      </c>
      <c r="SL63" s="4">
        <v>0</v>
      </c>
      <c r="SM63" s="4">
        <v>0</v>
      </c>
      <c r="SN63" s="4">
        <v>0</v>
      </c>
      <c r="SO63" s="4">
        <v>0</v>
      </c>
      <c r="SP63" s="4">
        <v>0</v>
      </c>
      <c r="SQ63" s="4">
        <v>0</v>
      </c>
      <c r="SR63" s="4">
        <v>0</v>
      </c>
      <c r="SS63" s="4">
        <v>0</v>
      </c>
      <c r="ST63" s="4">
        <v>1</v>
      </c>
      <c r="SU63" s="4">
        <v>0</v>
      </c>
      <c r="SV63" s="4">
        <v>0</v>
      </c>
      <c r="SW63" s="4">
        <v>0</v>
      </c>
      <c r="SX63" s="4">
        <v>0</v>
      </c>
      <c r="SY63" s="4">
        <v>0</v>
      </c>
      <c r="SZ63" s="4">
        <v>0</v>
      </c>
      <c r="TA63" s="4">
        <v>0</v>
      </c>
      <c r="TB63" s="4">
        <v>0</v>
      </c>
      <c r="TC63" s="4">
        <v>0</v>
      </c>
      <c r="TD63" s="4">
        <v>0</v>
      </c>
      <c r="TE63" s="4">
        <v>0</v>
      </c>
      <c r="TF63" s="4">
        <v>0</v>
      </c>
      <c r="TG63" s="4">
        <v>0</v>
      </c>
      <c r="TH63" s="4">
        <v>0</v>
      </c>
      <c r="TI63" s="4">
        <v>0</v>
      </c>
      <c r="TJ63" s="4">
        <v>0</v>
      </c>
      <c r="TK63" s="4">
        <v>0</v>
      </c>
      <c r="TL63" s="4">
        <v>0</v>
      </c>
      <c r="TM63" s="4">
        <v>0</v>
      </c>
      <c r="TN63" s="4">
        <v>0</v>
      </c>
      <c r="TO63" s="4">
        <v>0</v>
      </c>
      <c r="TP63" s="4">
        <v>0</v>
      </c>
      <c r="TQ63" s="4">
        <v>0</v>
      </c>
      <c r="TR63" s="4">
        <v>0</v>
      </c>
      <c r="TS63" s="4">
        <v>0</v>
      </c>
      <c r="TT63" s="4">
        <v>0</v>
      </c>
      <c r="TU63" s="4">
        <v>0</v>
      </c>
      <c r="TV63" s="4">
        <v>0</v>
      </c>
      <c r="TW63" s="4">
        <v>0</v>
      </c>
      <c r="TX63" s="4">
        <v>0</v>
      </c>
      <c r="TY63" s="4">
        <v>0</v>
      </c>
      <c r="TZ63" s="4">
        <v>0</v>
      </c>
      <c r="UA63" s="4">
        <v>0</v>
      </c>
      <c r="UB63" s="4">
        <v>0</v>
      </c>
      <c r="UC63" s="4">
        <v>0</v>
      </c>
      <c r="UD63" s="4">
        <v>0</v>
      </c>
      <c r="UE63" s="4">
        <v>0</v>
      </c>
      <c r="UF63" s="4">
        <v>0</v>
      </c>
      <c r="UG63" s="4">
        <v>0</v>
      </c>
      <c r="UH63" s="4">
        <v>0</v>
      </c>
      <c r="UI63" s="4">
        <v>0</v>
      </c>
      <c r="UJ63" s="4">
        <v>0</v>
      </c>
      <c r="UK63" s="4">
        <v>0</v>
      </c>
      <c r="UL63" s="4">
        <v>0</v>
      </c>
      <c r="UM63" s="4">
        <v>0</v>
      </c>
      <c r="UN63" s="4">
        <v>0</v>
      </c>
      <c r="UO63" s="4">
        <v>0</v>
      </c>
      <c r="UP63" s="4">
        <v>0</v>
      </c>
      <c r="UQ63" s="4">
        <v>0</v>
      </c>
      <c r="UR63" s="4">
        <v>0</v>
      </c>
      <c r="US63" s="4">
        <v>0</v>
      </c>
      <c r="UT63" s="4">
        <v>0</v>
      </c>
      <c r="UU63" s="4">
        <v>0</v>
      </c>
      <c r="UV63" s="4">
        <v>0</v>
      </c>
      <c r="UW63" s="4">
        <v>0</v>
      </c>
      <c r="UX63" s="4">
        <v>0</v>
      </c>
      <c r="UY63" s="4">
        <v>0</v>
      </c>
      <c r="UZ63" s="4">
        <v>0</v>
      </c>
      <c r="VA63" s="4">
        <v>0</v>
      </c>
      <c r="VB63" s="4">
        <v>0</v>
      </c>
      <c r="VC63" s="4">
        <v>0</v>
      </c>
      <c r="VD63" s="4">
        <v>1</v>
      </c>
      <c r="VE63" s="4">
        <v>0</v>
      </c>
      <c r="VF63" s="4">
        <v>2</v>
      </c>
      <c r="VG63" s="4">
        <v>0</v>
      </c>
      <c r="VH63" s="4">
        <v>0</v>
      </c>
      <c r="VI63" s="4">
        <v>0</v>
      </c>
      <c r="VJ63" s="4">
        <v>0</v>
      </c>
      <c r="VK63" s="4">
        <v>0</v>
      </c>
      <c r="VL63" s="4">
        <v>0</v>
      </c>
      <c r="VM63" s="4">
        <v>0</v>
      </c>
      <c r="VN63" s="4">
        <v>0</v>
      </c>
      <c r="VO63" s="4">
        <v>0</v>
      </c>
      <c r="VP63" s="4">
        <v>0</v>
      </c>
      <c r="VQ63" s="4">
        <v>0</v>
      </c>
      <c r="VR63" s="4">
        <v>0</v>
      </c>
      <c r="VS63" s="4">
        <v>0</v>
      </c>
      <c r="VT63" s="4">
        <v>0</v>
      </c>
      <c r="VU63" s="4">
        <v>0</v>
      </c>
      <c r="VV63" s="4">
        <v>0</v>
      </c>
      <c r="VW63" s="4">
        <v>0</v>
      </c>
      <c r="VX63" s="4">
        <v>0</v>
      </c>
      <c r="VY63" s="4">
        <v>0</v>
      </c>
      <c r="VZ63" s="4">
        <v>0</v>
      </c>
      <c r="WA63" s="4">
        <v>0</v>
      </c>
      <c r="WB63" s="4">
        <v>0</v>
      </c>
      <c r="WC63" s="4">
        <v>0</v>
      </c>
      <c r="WD63" s="4">
        <v>0</v>
      </c>
      <c r="WE63" s="4">
        <v>0</v>
      </c>
      <c r="WF63" s="4">
        <v>0</v>
      </c>
      <c r="WG63" s="4">
        <v>0</v>
      </c>
      <c r="WH63" s="4">
        <v>0</v>
      </c>
      <c r="WI63" s="4">
        <v>0</v>
      </c>
      <c r="WJ63" s="4">
        <v>3</v>
      </c>
      <c r="WK63" s="4">
        <v>0</v>
      </c>
      <c r="WL63" s="4">
        <v>0</v>
      </c>
      <c r="WM63" s="4">
        <v>0</v>
      </c>
      <c r="WN63" s="4">
        <v>0</v>
      </c>
      <c r="WO63" s="4">
        <v>0</v>
      </c>
      <c r="WP63" s="4">
        <v>0</v>
      </c>
      <c r="WQ63" s="4">
        <v>0</v>
      </c>
      <c r="WR63" s="4">
        <v>0</v>
      </c>
      <c r="WS63" s="4">
        <v>0</v>
      </c>
      <c r="WT63" s="4">
        <v>0</v>
      </c>
      <c r="WU63" s="4">
        <v>0</v>
      </c>
      <c r="WV63" s="4">
        <v>0</v>
      </c>
      <c r="WW63" s="4">
        <v>0</v>
      </c>
      <c r="WX63" s="4">
        <v>0</v>
      </c>
      <c r="WY63" s="4">
        <v>0</v>
      </c>
      <c r="WZ63" s="4">
        <v>0</v>
      </c>
      <c r="XA63" s="4">
        <v>0</v>
      </c>
      <c r="XB63" s="1">
        <f t="shared" si="22"/>
        <v>6.1538461538461542E-2</v>
      </c>
      <c r="XC63" s="1">
        <f t="shared" si="23"/>
        <v>2.6670759319408896E-3</v>
      </c>
      <c r="XD63" s="1">
        <f t="shared" si="24"/>
        <v>3.0769230769230769E-3</v>
      </c>
      <c r="XE63" s="4">
        <v>8</v>
      </c>
    </row>
    <row r="64" spans="1:629">
      <c r="A64" s="3" t="s">
        <v>676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1">
        <f t="shared" si="0"/>
        <v>0</v>
      </c>
      <c r="BG64" s="1">
        <f t="shared" si="1"/>
        <v>0</v>
      </c>
      <c r="BH64" s="1">
        <f t="shared" si="2"/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1">
        <f t="shared" si="3"/>
        <v>0</v>
      </c>
      <c r="BU64" s="1">
        <f t="shared" si="4"/>
        <v>0</v>
      </c>
      <c r="BV64" s="1">
        <f t="shared" si="5"/>
        <v>0</v>
      </c>
      <c r="BW64" s="4">
        <v>0</v>
      </c>
      <c r="BX64" s="4">
        <v>0</v>
      </c>
      <c r="BY64" s="4">
        <v>0</v>
      </c>
      <c r="BZ64" s="4">
        <v>0</v>
      </c>
      <c r="CA64" s="1">
        <f t="shared" si="6"/>
        <v>0</v>
      </c>
      <c r="CB64" s="1">
        <f t="shared" si="7"/>
        <v>0</v>
      </c>
      <c r="CC64" s="1">
        <f t="shared" si="8"/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1">
        <f t="shared" si="9"/>
        <v>0</v>
      </c>
      <c r="CZ64" s="1">
        <f t="shared" si="10"/>
        <v>0</v>
      </c>
      <c r="DA64" s="1">
        <f t="shared" si="11"/>
        <v>0</v>
      </c>
      <c r="DB64" s="4">
        <v>0</v>
      </c>
      <c r="DC64" s="5" t="s">
        <v>614</v>
      </c>
      <c r="DD64" s="5" t="s">
        <v>614</v>
      </c>
      <c r="DE64" s="1">
        <f t="shared" si="12"/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4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4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4">
        <v>0</v>
      </c>
      <c r="JU64" s="4">
        <v>0</v>
      </c>
      <c r="JV64" s="4">
        <v>0</v>
      </c>
      <c r="JW64" s="4">
        <v>0</v>
      </c>
      <c r="JX64" s="4">
        <v>0</v>
      </c>
      <c r="JY64" s="4">
        <v>0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4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4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4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4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1">
        <f t="shared" si="13"/>
        <v>0</v>
      </c>
      <c r="LX64" s="1">
        <f t="shared" si="14"/>
        <v>0</v>
      </c>
      <c r="LY64" s="1">
        <f t="shared" si="15"/>
        <v>0</v>
      </c>
      <c r="LZ64" s="4">
        <v>0</v>
      </c>
      <c r="MA64" s="4">
        <v>0</v>
      </c>
      <c r="MB64" s="4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4">
        <v>0</v>
      </c>
      <c r="MO64" s="4">
        <v>0</v>
      </c>
      <c r="MP64" s="4">
        <v>0</v>
      </c>
      <c r="MQ64" s="4">
        <v>0</v>
      </c>
      <c r="MR64" s="4">
        <v>0</v>
      </c>
      <c r="MS64" s="4">
        <v>0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4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4">
        <v>0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4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4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4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4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4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4">
        <v>1</v>
      </c>
      <c r="QF64" s="4">
        <v>0</v>
      </c>
      <c r="QG64" s="4">
        <v>0</v>
      </c>
      <c r="QH64" s="4">
        <v>0</v>
      </c>
      <c r="QI64" s="4">
        <v>0</v>
      </c>
      <c r="QJ64" s="4">
        <v>0</v>
      </c>
      <c r="QK64" s="4">
        <v>0</v>
      </c>
      <c r="QL64" s="4">
        <v>0</v>
      </c>
      <c r="QM64" s="4">
        <v>0</v>
      </c>
      <c r="QN64" s="4">
        <v>0</v>
      </c>
      <c r="QO64" s="4">
        <v>0</v>
      </c>
      <c r="QP64" s="4">
        <v>0</v>
      </c>
      <c r="QQ64" s="4">
        <v>0</v>
      </c>
      <c r="QR64" s="4">
        <v>0</v>
      </c>
      <c r="QS64" s="4">
        <v>0</v>
      </c>
      <c r="QT64" s="4">
        <v>0</v>
      </c>
      <c r="QU64" s="4">
        <v>0</v>
      </c>
      <c r="QV64" s="4">
        <v>0</v>
      </c>
      <c r="QW64" s="4">
        <v>0</v>
      </c>
      <c r="QX64" s="4">
        <v>0</v>
      </c>
      <c r="QY64" s="4">
        <v>0</v>
      </c>
      <c r="QZ64" s="4">
        <v>0</v>
      </c>
      <c r="RA64" s="4">
        <v>0</v>
      </c>
      <c r="RB64" s="1">
        <f t="shared" si="16"/>
        <v>7.575757575757576E-3</v>
      </c>
      <c r="RC64" s="1">
        <f t="shared" si="17"/>
        <v>6.5938506043824942E-4</v>
      </c>
      <c r="RD64" s="1">
        <f t="shared" si="18"/>
        <v>3.7878787878787879E-4</v>
      </c>
      <c r="RE64" s="4">
        <v>0</v>
      </c>
      <c r="RF64" s="4">
        <v>0</v>
      </c>
      <c r="RG64" s="4">
        <v>0</v>
      </c>
      <c r="RH64" s="4">
        <v>0</v>
      </c>
      <c r="RI64" s="4">
        <v>0</v>
      </c>
      <c r="RJ64" s="4">
        <v>0</v>
      </c>
      <c r="RK64" s="4">
        <v>0</v>
      </c>
      <c r="RL64" s="4">
        <v>0</v>
      </c>
      <c r="RM64" s="4">
        <v>0</v>
      </c>
      <c r="RN64" s="4">
        <v>0</v>
      </c>
      <c r="RO64" s="4">
        <v>0</v>
      </c>
      <c r="RP64" s="4">
        <v>0</v>
      </c>
      <c r="RQ64" s="4">
        <v>0</v>
      </c>
      <c r="RR64" s="4">
        <v>0</v>
      </c>
      <c r="RS64" s="4">
        <v>0</v>
      </c>
      <c r="RT64" s="4">
        <v>0</v>
      </c>
      <c r="RU64" s="4">
        <v>0</v>
      </c>
      <c r="RV64" s="4">
        <v>0</v>
      </c>
      <c r="RW64" s="4">
        <v>0</v>
      </c>
      <c r="RX64" s="4">
        <v>0</v>
      </c>
      <c r="RY64" s="1">
        <f t="shared" si="19"/>
        <v>0</v>
      </c>
      <c r="RZ64" s="1">
        <f t="shared" si="20"/>
        <v>0</v>
      </c>
      <c r="SA64" s="1">
        <f t="shared" si="21"/>
        <v>0</v>
      </c>
      <c r="SB64" s="4">
        <v>0</v>
      </c>
      <c r="SC64" s="4">
        <v>0</v>
      </c>
      <c r="SD64" s="4">
        <v>0</v>
      </c>
      <c r="SE64" s="4">
        <v>0</v>
      </c>
      <c r="SF64" s="4">
        <v>0</v>
      </c>
      <c r="SG64" s="4">
        <v>0</v>
      </c>
      <c r="SH64" s="4">
        <v>0</v>
      </c>
      <c r="SI64" s="4">
        <v>0</v>
      </c>
      <c r="SJ64" s="4">
        <v>0</v>
      </c>
      <c r="SK64" s="4">
        <v>0</v>
      </c>
      <c r="SL64" s="4">
        <v>0</v>
      </c>
      <c r="SM64" s="4">
        <v>1</v>
      </c>
      <c r="SN64" s="4">
        <v>0</v>
      </c>
      <c r="SO64" s="4">
        <v>0</v>
      </c>
      <c r="SP64" s="4">
        <v>0</v>
      </c>
      <c r="SQ64" s="4">
        <v>0</v>
      </c>
      <c r="SR64" s="4">
        <v>0</v>
      </c>
      <c r="SS64" s="4">
        <v>0</v>
      </c>
      <c r="ST64" s="4">
        <v>0</v>
      </c>
      <c r="SU64" s="4">
        <v>0</v>
      </c>
      <c r="SV64" s="4">
        <v>0</v>
      </c>
      <c r="SW64" s="4">
        <v>1</v>
      </c>
      <c r="SX64" s="4">
        <v>0</v>
      </c>
      <c r="SY64" s="4">
        <v>0</v>
      </c>
      <c r="SZ64" s="4">
        <v>1</v>
      </c>
      <c r="TA64" s="4">
        <v>0</v>
      </c>
      <c r="TB64" s="4">
        <v>0</v>
      </c>
      <c r="TC64" s="4">
        <v>0</v>
      </c>
      <c r="TD64" s="4">
        <v>1</v>
      </c>
      <c r="TE64" s="4">
        <v>0</v>
      </c>
      <c r="TF64" s="4">
        <v>1</v>
      </c>
      <c r="TG64" s="4">
        <v>0</v>
      </c>
      <c r="TH64" s="4">
        <v>0</v>
      </c>
      <c r="TI64" s="4">
        <v>0</v>
      </c>
      <c r="TJ64" s="4">
        <v>0</v>
      </c>
      <c r="TK64" s="4">
        <v>0</v>
      </c>
      <c r="TL64" s="4">
        <v>0</v>
      </c>
      <c r="TM64" s="4">
        <v>0</v>
      </c>
      <c r="TN64" s="4">
        <v>0</v>
      </c>
      <c r="TO64" s="4">
        <v>0</v>
      </c>
      <c r="TP64" s="4">
        <v>0</v>
      </c>
      <c r="TQ64" s="4">
        <v>0</v>
      </c>
      <c r="TR64" s="4">
        <v>0</v>
      </c>
      <c r="TS64" s="4">
        <v>0</v>
      </c>
      <c r="TT64" s="4">
        <v>0</v>
      </c>
      <c r="TU64" s="4">
        <v>0</v>
      </c>
      <c r="TV64" s="4">
        <v>0</v>
      </c>
      <c r="TW64" s="4">
        <v>0</v>
      </c>
      <c r="TX64" s="4">
        <v>0</v>
      </c>
      <c r="TY64" s="4">
        <v>0</v>
      </c>
      <c r="TZ64" s="4">
        <v>0</v>
      </c>
      <c r="UA64" s="4">
        <v>0</v>
      </c>
      <c r="UB64" s="4">
        <v>0</v>
      </c>
      <c r="UC64" s="4">
        <v>0</v>
      </c>
      <c r="UD64" s="4">
        <v>0</v>
      </c>
      <c r="UE64" s="4">
        <v>0</v>
      </c>
      <c r="UF64" s="4">
        <v>0</v>
      </c>
      <c r="UG64" s="4">
        <v>0</v>
      </c>
      <c r="UH64" s="4">
        <v>0</v>
      </c>
      <c r="UI64" s="4">
        <v>0</v>
      </c>
      <c r="UJ64" s="4">
        <v>0</v>
      </c>
      <c r="UK64" s="4">
        <v>0</v>
      </c>
      <c r="UL64" s="4">
        <v>0</v>
      </c>
      <c r="UM64" s="4">
        <v>0</v>
      </c>
      <c r="UN64" s="4">
        <v>0</v>
      </c>
      <c r="UO64" s="4">
        <v>0</v>
      </c>
      <c r="UP64" s="4">
        <v>0</v>
      </c>
      <c r="UQ64" s="4">
        <v>0</v>
      </c>
      <c r="UR64" s="4">
        <v>0</v>
      </c>
      <c r="US64" s="4">
        <v>0</v>
      </c>
      <c r="UT64" s="4">
        <v>0</v>
      </c>
      <c r="UU64" s="4">
        <v>0</v>
      </c>
      <c r="UV64" s="4">
        <v>0</v>
      </c>
      <c r="UW64" s="4">
        <v>0</v>
      </c>
      <c r="UX64" s="4">
        <v>0</v>
      </c>
      <c r="UY64" s="4">
        <v>0</v>
      </c>
      <c r="UZ64" s="4">
        <v>0</v>
      </c>
      <c r="VA64" s="4">
        <v>0</v>
      </c>
      <c r="VB64" s="4">
        <v>0</v>
      </c>
      <c r="VC64" s="4">
        <v>1</v>
      </c>
      <c r="VD64" s="4">
        <v>0</v>
      </c>
      <c r="VE64" s="4">
        <v>0</v>
      </c>
      <c r="VF64" s="4">
        <v>0</v>
      </c>
      <c r="VG64" s="4">
        <v>0</v>
      </c>
      <c r="VH64" s="4">
        <v>0</v>
      </c>
      <c r="VI64" s="4">
        <v>0</v>
      </c>
      <c r="VJ64" s="4">
        <v>0</v>
      </c>
      <c r="VK64" s="4">
        <v>0</v>
      </c>
      <c r="VL64" s="4">
        <v>0</v>
      </c>
      <c r="VM64" s="4">
        <v>0</v>
      </c>
      <c r="VN64" s="4">
        <v>0</v>
      </c>
      <c r="VO64" s="4">
        <v>0</v>
      </c>
      <c r="VP64" s="4">
        <v>0</v>
      </c>
      <c r="VQ64" s="4">
        <v>0</v>
      </c>
      <c r="VR64" s="4">
        <v>0</v>
      </c>
      <c r="VS64" s="4">
        <v>0</v>
      </c>
      <c r="VT64" s="4">
        <v>0</v>
      </c>
      <c r="VU64" s="4">
        <v>0</v>
      </c>
      <c r="VV64" s="4">
        <v>0</v>
      </c>
      <c r="VW64" s="4">
        <v>0</v>
      </c>
      <c r="VX64" s="4">
        <v>0</v>
      </c>
      <c r="VY64" s="4">
        <v>0</v>
      </c>
      <c r="VZ64" s="4">
        <v>0</v>
      </c>
      <c r="WA64" s="4">
        <v>0</v>
      </c>
      <c r="WB64" s="4">
        <v>0</v>
      </c>
      <c r="WC64" s="4">
        <v>0</v>
      </c>
      <c r="WD64" s="4">
        <v>0</v>
      </c>
      <c r="WE64" s="4">
        <v>0</v>
      </c>
      <c r="WF64" s="4">
        <v>0</v>
      </c>
      <c r="WG64" s="4">
        <v>1</v>
      </c>
      <c r="WH64" s="4">
        <v>1</v>
      </c>
      <c r="WI64" s="4">
        <v>0</v>
      </c>
      <c r="WJ64" s="4">
        <v>0</v>
      </c>
      <c r="WK64" s="4">
        <v>0</v>
      </c>
      <c r="WL64" s="4">
        <v>0</v>
      </c>
      <c r="WM64" s="4">
        <v>0</v>
      </c>
      <c r="WN64" s="4">
        <v>0</v>
      </c>
      <c r="WO64" s="4">
        <v>0</v>
      </c>
      <c r="WP64" s="4">
        <v>0</v>
      </c>
      <c r="WQ64" s="4">
        <v>0</v>
      </c>
      <c r="WR64" s="4">
        <v>1</v>
      </c>
      <c r="WS64" s="4">
        <v>0</v>
      </c>
      <c r="WT64" s="4">
        <v>0</v>
      </c>
      <c r="WU64" s="4">
        <v>0</v>
      </c>
      <c r="WV64" s="4">
        <v>0</v>
      </c>
      <c r="WW64" s="4">
        <v>0</v>
      </c>
      <c r="WX64" s="4">
        <v>0</v>
      </c>
      <c r="WY64" s="4">
        <v>0</v>
      </c>
      <c r="WZ64" s="4">
        <v>0</v>
      </c>
      <c r="XA64" s="4">
        <v>0</v>
      </c>
      <c r="XB64" s="1">
        <f t="shared" si="22"/>
        <v>6.9230769230769235E-2</v>
      </c>
      <c r="XC64" s="1">
        <f t="shared" si="23"/>
        <v>1.9602165710744619E-3</v>
      </c>
      <c r="XD64" s="1">
        <f t="shared" si="24"/>
        <v>3.4615384615384616E-3</v>
      </c>
      <c r="XE64" s="4">
        <v>10</v>
      </c>
    </row>
    <row r="65" spans="1:629">
      <c r="A65" s="3" t="s">
        <v>677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1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1">
        <f t="shared" si="0"/>
        <v>3.5714285714285712E-2</v>
      </c>
      <c r="BG65" s="1">
        <f t="shared" si="1"/>
        <v>3.3438631282090674E-3</v>
      </c>
      <c r="BH65" s="1">
        <f t="shared" si="2"/>
        <v>1.7857142857142857E-3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1">
        <f t="shared" si="3"/>
        <v>0</v>
      </c>
      <c r="BU65" s="1">
        <f t="shared" si="4"/>
        <v>0</v>
      </c>
      <c r="BV65" s="1">
        <f t="shared" si="5"/>
        <v>0</v>
      </c>
      <c r="BW65" s="4">
        <v>0</v>
      </c>
      <c r="BX65" s="4">
        <v>0</v>
      </c>
      <c r="BY65" s="4">
        <v>0</v>
      </c>
      <c r="BZ65" s="4">
        <v>0</v>
      </c>
      <c r="CA65" s="1">
        <f t="shared" si="6"/>
        <v>0</v>
      </c>
      <c r="CB65" s="1">
        <f t="shared" si="7"/>
        <v>0</v>
      </c>
      <c r="CC65" s="1">
        <f t="shared" si="8"/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1">
        <f t="shared" si="9"/>
        <v>0</v>
      </c>
      <c r="CZ65" s="1">
        <f t="shared" si="10"/>
        <v>0</v>
      </c>
      <c r="DA65" s="1">
        <f t="shared" si="11"/>
        <v>0</v>
      </c>
      <c r="DB65" s="4">
        <v>0</v>
      </c>
      <c r="DC65" s="5" t="s">
        <v>614</v>
      </c>
      <c r="DD65" s="5" t="s">
        <v>614</v>
      </c>
      <c r="DE65" s="1">
        <f t="shared" si="12"/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1</v>
      </c>
      <c r="GS65" s="4">
        <v>0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4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4">
        <v>0</v>
      </c>
      <c r="IK65" s="4">
        <v>0</v>
      </c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4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4">
        <v>0</v>
      </c>
      <c r="JU65" s="4">
        <v>0</v>
      </c>
      <c r="JV65" s="4">
        <v>0</v>
      </c>
      <c r="JW65" s="4">
        <v>0</v>
      </c>
      <c r="JX65" s="4">
        <v>0</v>
      </c>
      <c r="JY65" s="4">
        <v>0</v>
      </c>
      <c r="JZ65" s="4">
        <v>0</v>
      </c>
      <c r="KA65" s="4">
        <v>0</v>
      </c>
      <c r="KB65" s="4">
        <v>0</v>
      </c>
      <c r="KC65" s="4">
        <v>0</v>
      </c>
      <c r="KD65" s="4">
        <v>0</v>
      </c>
      <c r="KE65" s="4">
        <v>0</v>
      </c>
      <c r="KF65" s="4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0</v>
      </c>
      <c r="KM65" s="4">
        <v>0</v>
      </c>
      <c r="KN65" s="4">
        <v>0</v>
      </c>
      <c r="KO65" s="4">
        <v>0</v>
      </c>
      <c r="KP65" s="4">
        <v>0</v>
      </c>
      <c r="KQ65" s="4">
        <v>0</v>
      </c>
      <c r="KR65" s="4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4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4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1">
        <f t="shared" si="13"/>
        <v>4.4444444444444444E-3</v>
      </c>
      <c r="LX65" s="1">
        <f t="shared" si="14"/>
        <v>2.9629629629629629E-4</v>
      </c>
      <c r="LY65" s="1">
        <f t="shared" si="15"/>
        <v>2.2222222222222223E-4</v>
      </c>
      <c r="LZ65" s="4">
        <v>0</v>
      </c>
      <c r="MA65" s="4">
        <v>0</v>
      </c>
      <c r="MB65" s="4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4">
        <v>0</v>
      </c>
      <c r="MO65" s="4">
        <v>0</v>
      </c>
      <c r="MP65" s="4">
        <v>0</v>
      </c>
      <c r="MQ65" s="4">
        <v>0</v>
      </c>
      <c r="MR65" s="4">
        <v>0</v>
      </c>
      <c r="MS65" s="4">
        <v>0</v>
      </c>
      <c r="MT65" s="4">
        <v>0</v>
      </c>
      <c r="MU65" s="4">
        <v>0</v>
      </c>
      <c r="MV65" s="4">
        <v>0</v>
      </c>
      <c r="MW65" s="4">
        <v>0</v>
      </c>
      <c r="MX65" s="4">
        <v>0</v>
      </c>
      <c r="MY65" s="4">
        <v>0</v>
      </c>
      <c r="MZ65" s="4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4">
        <v>0</v>
      </c>
      <c r="NM65" s="4">
        <v>0</v>
      </c>
      <c r="NN65" s="4">
        <v>0</v>
      </c>
      <c r="NO65" s="4">
        <v>0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4">
        <v>0</v>
      </c>
      <c r="NY65" s="4">
        <v>0</v>
      </c>
      <c r="NZ65" s="4">
        <v>0</v>
      </c>
      <c r="OA65" s="4">
        <v>0</v>
      </c>
      <c r="OB65" s="4">
        <v>0</v>
      </c>
      <c r="OC65" s="4">
        <v>0</v>
      </c>
      <c r="OD65" s="4">
        <v>0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4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4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4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4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1</v>
      </c>
      <c r="QD65" s="4">
        <v>0</v>
      </c>
      <c r="QE65" s="4">
        <v>0</v>
      </c>
      <c r="QF65" s="4">
        <v>0</v>
      </c>
      <c r="QG65" s="4">
        <v>0</v>
      </c>
      <c r="QH65" s="4">
        <v>0</v>
      </c>
      <c r="QI65" s="4">
        <v>0</v>
      </c>
      <c r="QJ65" s="4">
        <v>0</v>
      </c>
      <c r="QK65" s="4">
        <v>0</v>
      </c>
      <c r="QL65" s="4">
        <v>0</v>
      </c>
      <c r="QM65" s="4">
        <v>0</v>
      </c>
      <c r="QN65" s="4">
        <v>0</v>
      </c>
      <c r="QO65" s="4">
        <v>0</v>
      </c>
      <c r="QP65" s="4">
        <v>0</v>
      </c>
      <c r="QQ65" s="4">
        <v>0</v>
      </c>
      <c r="QR65" s="4">
        <v>0</v>
      </c>
      <c r="QS65" s="4">
        <v>0</v>
      </c>
      <c r="QT65" s="4">
        <v>0</v>
      </c>
      <c r="QU65" s="4">
        <v>0</v>
      </c>
      <c r="QV65" s="4">
        <v>0</v>
      </c>
      <c r="QW65" s="4">
        <v>0</v>
      </c>
      <c r="QX65" s="4">
        <v>0</v>
      </c>
      <c r="QY65" s="4">
        <v>0</v>
      </c>
      <c r="QZ65" s="4">
        <v>0</v>
      </c>
      <c r="RA65" s="4">
        <v>0</v>
      </c>
      <c r="RB65" s="1">
        <f t="shared" si="16"/>
        <v>7.575757575757576E-3</v>
      </c>
      <c r="RC65" s="1">
        <f t="shared" si="17"/>
        <v>6.5938506043824942E-4</v>
      </c>
      <c r="RD65" s="1">
        <f t="shared" si="18"/>
        <v>3.7878787878787879E-4</v>
      </c>
      <c r="RE65" s="4">
        <v>0</v>
      </c>
      <c r="RF65" s="4">
        <v>0</v>
      </c>
      <c r="RG65" s="4">
        <v>0</v>
      </c>
      <c r="RH65" s="4">
        <v>0</v>
      </c>
      <c r="RI65" s="4">
        <v>0</v>
      </c>
      <c r="RJ65" s="4">
        <v>0</v>
      </c>
      <c r="RK65" s="4">
        <v>0</v>
      </c>
      <c r="RL65" s="4">
        <v>0</v>
      </c>
      <c r="RM65" s="4">
        <v>0</v>
      </c>
      <c r="RN65" s="4">
        <v>0</v>
      </c>
      <c r="RO65" s="4">
        <v>0</v>
      </c>
      <c r="RP65" s="4">
        <v>0</v>
      </c>
      <c r="RQ65" s="4">
        <v>0</v>
      </c>
      <c r="RR65" s="4">
        <v>0</v>
      </c>
      <c r="RS65" s="4">
        <v>0</v>
      </c>
      <c r="RT65" s="4">
        <v>0</v>
      </c>
      <c r="RU65" s="4">
        <v>0</v>
      </c>
      <c r="RV65" s="4">
        <v>0</v>
      </c>
      <c r="RW65" s="4">
        <v>0</v>
      </c>
      <c r="RX65" s="4">
        <v>0</v>
      </c>
      <c r="RY65" s="1">
        <f t="shared" si="19"/>
        <v>0</v>
      </c>
      <c r="RZ65" s="1">
        <f t="shared" si="20"/>
        <v>0</v>
      </c>
      <c r="SA65" s="1">
        <f t="shared" si="21"/>
        <v>0</v>
      </c>
      <c r="SB65" s="4">
        <v>0</v>
      </c>
      <c r="SC65" s="4">
        <v>0</v>
      </c>
      <c r="SD65" s="4">
        <v>0</v>
      </c>
      <c r="SE65" s="4">
        <v>0</v>
      </c>
      <c r="SF65" s="4">
        <v>0</v>
      </c>
      <c r="SG65" s="4">
        <v>0</v>
      </c>
      <c r="SH65" s="4">
        <v>0</v>
      </c>
      <c r="SI65" s="4">
        <v>1</v>
      </c>
      <c r="SJ65" s="4">
        <v>0</v>
      </c>
      <c r="SK65" s="4">
        <v>0</v>
      </c>
      <c r="SL65" s="4">
        <v>0</v>
      </c>
      <c r="SM65" s="4">
        <v>0</v>
      </c>
      <c r="SN65" s="4">
        <v>0</v>
      </c>
      <c r="SO65" s="4">
        <v>0</v>
      </c>
      <c r="SP65" s="4">
        <v>0</v>
      </c>
      <c r="SQ65" s="4">
        <v>0</v>
      </c>
      <c r="SR65" s="4">
        <v>0</v>
      </c>
      <c r="SS65" s="4">
        <v>0</v>
      </c>
      <c r="ST65" s="4">
        <v>0</v>
      </c>
      <c r="SU65" s="4">
        <v>0</v>
      </c>
      <c r="SV65" s="4">
        <v>0</v>
      </c>
      <c r="SW65" s="4">
        <v>0</v>
      </c>
      <c r="SX65" s="4">
        <v>0</v>
      </c>
      <c r="SY65" s="4">
        <v>0</v>
      </c>
      <c r="SZ65" s="4">
        <v>0</v>
      </c>
      <c r="TA65" s="4">
        <v>0</v>
      </c>
      <c r="TB65" s="4">
        <v>0</v>
      </c>
      <c r="TC65" s="4">
        <v>0</v>
      </c>
      <c r="TD65" s="4">
        <v>0</v>
      </c>
      <c r="TE65" s="4">
        <v>0</v>
      </c>
      <c r="TF65" s="4">
        <v>0</v>
      </c>
      <c r="TG65" s="4">
        <v>0</v>
      </c>
      <c r="TH65" s="4">
        <v>0</v>
      </c>
      <c r="TI65" s="4">
        <v>0</v>
      </c>
      <c r="TJ65" s="4">
        <v>0</v>
      </c>
      <c r="TK65" s="4">
        <v>0</v>
      </c>
      <c r="TL65" s="4">
        <v>0</v>
      </c>
      <c r="TM65" s="4">
        <v>0</v>
      </c>
      <c r="TN65" s="4">
        <v>0</v>
      </c>
      <c r="TO65" s="4">
        <v>0</v>
      </c>
      <c r="TP65" s="4">
        <v>0</v>
      </c>
      <c r="TQ65" s="4">
        <v>0</v>
      </c>
      <c r="TR65" s="4">
        <v>0</v>
      </c>
      <c r="TS65" s="4">
        <v>0</v>
      </c>
      <c r="TT65" s="4">
        <v>0</v>
      </c>
      <c r="TU65" s="4">
        <v>0</v>
      </c>
      <c r="TV65" s="4">
        <v>0</v>
      </c>
      <c r="TW65" s="4">
        <v>0</v>
      </c>
      <c r="TX65" s="4">
        <v>0</v>
      </c>
      <c r="TY65" s="4">
        <v>0</v>
      </c>
      <c r="TZ65" s="4">
        <v>0</v>
      </c>
      <c r="UA65" s="4">
        <v>0</v>
      </c>
      <c r="UB65" s="4">
        <v>0</v>
      </c>
      <c r="UC65" s="4">
        <v>0</v>
      </c>
      <c r="UD65" s="4">
        <v>0</v>
      </c>
      <c r="UE65" s="4">
        <v>0</v>
      </c>
      <c r="UF65" s="4">
        <v>0</v>
      </c>
      <c r="UG65" s="4">
        <v>0</v>
      </c>
      <c r="UH65" s="4">
        <v>0</v>
      </c>
      <c r="UI65" s="4">
        <v>0</v>
      </c>
      <c r="UJ65" s="4">
        <v>0</v>
      </c>
      <c r="UK65" s="4">
        <v>0</v>
      </c>
      <c r="UL65" s="4">
        <v>0</v>
      </c>
      <c r="UM65" s="4">
        <v>0</v>
      </c>
      <c r="UN65" s="4">
        <v>0</v>
      </c>
      <c r="UO65" s="4">
        <v>0</v>
      </c>
      <c r="UP65" s="4">
        <v>0</v>
      </c>
      <c r="UQ65" s="4">
        <v>0</v>
      </c>
      <c r="UR65" s="4">
        <v>0</v>
      </c>
      <c r="US65" s="4">
        <v>0</v>
      </c>
      <c r="UT65" s="4">
        <v>0</v>
      </c>
      <c r="UU65" s="4">
        <v>0</v>
      </c>
      <c r="UV65" s="4">
        <v>0</v>
      </c>
      <c r="UW65" s="4">
        <v>0</v>
      </c>
      <c r="UX65" s="4">
        <v>0</v>
      </c>
      <c r="UY65" s="4">
        <v>0</v>
      </c>
      <c r="UZ65" s="4">
        <v>0</v>
      </c>
      <c r="VA65" s="4">
        <v>0</v>
      </c>
      <c r="VB65" s="4">
        <v>0</v>
      </c>
      <c r="VC65" s="4">
        <v>0</v>
      </c>
      <c r="VD65" s="4">
        <v>0</v>
      </c>
      <c r="VE65" s="4">
        <v>0</v>
      </c>
      <c r="VF65" s="4">
        <v>0</v>
      </c>
      <c r="VG65" s="4">
        <v>0</v>
      </c>
      <c r="VH65" s="4">
        <v>0</v>
      </c>
      <c r="VI65" s="4">
        <v>0</v>
      </c>
      <c r="VJ65" s="4">
        <v>0</v>
      </c>
      <c r="VK65" s="4">
        <v>0</v>
      </c>
      <c r="VL65" s="4">
        <v>0</v>
      </c>
      <c r="VM65" s="4">
        <v>0</v>
      </c>
      <c r="VN65" s="4">
        <v>0</v>
      </c>
      <c r="VO65" s="4">
        <v>0</v>
      </c>
      <c r="VP65" s="4">
        <v>0</v>
      </c>
      <c r="VQ65" s="4">
        <v>0</v>
      </c>
      <c r="VR65" s="4">
        <v>0</v>
      </c>
      <c r="VS65" s="4">
        <v>0</v>
      </c>
      <c r="VT65" s="4">
        <v>0</v>
      </c>
      <c r="VU65" s="4">
        <v>0</v>
      </c>
      <c r="VV65" s="4">
        <v>0</v>
      </c>
      <c r="VW65" s="4">
        <v>0</v>
      </c>
      <c r="VX65" s="4">
        <v>0</v>
      </c>
      <c r="VY65" s="4">
        <v>0</v>
      </c>
      <c r="VZ65" s="4">
        <v>0</v>
      </c>
      <c r="WA65" s="4">
        <v>0</v>
      </c>
      <c r="WB65" s="4">
        <v>0</v>
      </c>
      <c r="WC65" s="4">
        <v>0</v>
      </c>
      <c r="WD65" s="4">
        <v>0</v>
      </c>
      <c r="WE65" s="4">
        <v>0</v>
      </c>
      <c r="WF65" s="4">
        <v>0</v>
      </c>
      <c r="WG65" s="4">
        <v>0</v>
      </c>
      <c r="WH65" s="4">
        <v>0</v>
      </c>
      <c r="WI65" s="4">
        <v>0</v>
      </c>
      <c r="WJ65" s="4">
        <v>0</v>
      </c>
      <c r="WK65" s="4">
        <v>0</v>
      </c>
      <c r="WL65" s="4">
        <v>0</v>
      </c>
      <c r="WM65" s="4">
        <v>0</v>
      </c>
      <c r="WN65" s="4">
        <v>0</v>
      </c>
      <c r="WO65" s="4">
        <v>0</v>
      </c>
      <c r="WP65" s="4">
        <v>0</v>
      </c>
      <c r="WQ65" s="4">
        <v>0</v>
      </c>
      <c r="WR65" s="4">
        <v>0</v>
      </c>
      <c r="WS65" s="4">
        <v>0</v>
      </c>
      <c r="WT65" s="4">
        <v>0</v>
      </c>
      <c r="WU65" s="4">
        <v>0</v>
      </c>
      <c r="WV65" s="4">
        <v>0</v>
      </c>
      <c r="WW65" s="4">
        <v>0</v>
      </c>
      <c r="WX65" s="4">
        <v>0</v>
      </c>
      <c r="WY65" s="4">
        <v>0</v>
      </c>
      <c r="WZ65" s="4">
        <v>0</v>
      </c>
      <c r="XA65" s="4">
        <v>0</v>
      </c>
      <c r="XB65" s="1">
        <f t="shared" si="22"/>
        <v>7.6923076923076927E-3</v>
      </c>
      <c r="XC65" s="1">
        <f t="shared" si="23"/>
        <v>6.7466001485156095E-4</v>
      </c>
      <c r="XD65" s="1">
        <f t="shared" si="24"/>
        <v>3.8461538461538462E-4</v>
      </c>
      <c r="XE65" s="4">
        <v>5</v>
      </c>
    </row>
    <row r="66" spans="1:629">
      <c r="A66" s="3" t="s">
        <v>678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1">
        <f t="shared" si="0"/>
        <v>0</v>
      </c>
      <c r="BG66" s="1">
        <f t="shared" si="1"/>
        <v>0</v>
      </c>
      <c r="BH66" s="1">
        <f t="shared" si="2"/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1">
        <f t="shared" si="3"/>
        <v>0</v>
      </c>
      <c r="BU66" s="1">
        <f t="shared" si="4"/>
        <v>0</v>
      </c>
      <c r="BV66" s="1">
        <f t="shared" si="5"/>
        <v>0</v>
      </c>
      <c r="BW66" s="4">
        <v>0</v>
      </c>
      <c r="BX66" s="4">
        <v>0</v>
      </c>
      <c r="BY66" s="4">
        <v>0</v>
      </c>
      <c r="BZ66" s="4">
        <v>0</v>
      </c>
      <c r="CA66" s="1">
        <f t="shared" si="6"/>
        <v>0</v>
      </c>
      <c r="CB66" s="1">
        <f t="shared" si="7"/>
        <v>0</v>
      </c>
      <c r="CC66" s="1">
        <f t="shared" si="8"/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1">
        <f t="shared" si="9"/>
        <v>0</v>
      </c>
      <c r="CZ66" s="1">
        <f t="shared" si="10"/>
        <v>0</v>
      </c>
      <c r="DA66" s="1">
        <f t="shared" si="11"/>
        <v>0</v>
      </c>
      <c r="DB66" s="4">
        <v>0</v>
      </c>
      <c r="DC66" s="5" t="s">
        <v>614</v>
      </c>
      <c r="DD66" s="5" t="s">
        <v>614</v>
      </c>
      <c r="DE66" s="1">
        <f t="shared" si="12"/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>
        <v>0</v>
      </c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4">
        <v>0</v>
      </c>
      <c r="IK66" s="4">
        <v>0</v>
      </c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4">
        <v>0</v>
      </c>
      <c r="JU66" s="4">
        <v>0</v>
      </c>
      <c r="JV66" s="4">
        <v>0</v>
      </c>
      <c r="JW66" s="4">
        <v>0</v>
      </c>
      <c r="JX66" s="4">
        <v>0</v>
      </c>
      <c r="JY66" s="4">
        <v>0</v>
      </c>
      <c r="JZ66" s="4">
        <v>0</v>
      </c>
      <c r="KA66" s="4">
        <v>0</v>
      </c>
      <c r="KB66" s="4">
        <v>0</v>
      </c>
      <c r="KC66" s="4">
        <v>0</v>
      </c>
      <c r="KD66" s="4">
        <v>0</v>
      </c>
      <c r="KE66" s="4">
        <v>0</v>
      </c>
      <c r="KF66" s="4">
        <v>0</v>
      </c>
      <c r="KG66" s="4">
        <v>0</v>
      </c>
      <c r="KH66" s="4">
        <v>0</v>
      </c>
      <c r="KI66" s="4">
        <v>0</v>
      </c>
      <c r="KJ66" s="4">
        <v>0</v>
      </c>
      <c r="KK66" s="4">
        <v>0</v>
      </c>
      <c r="KL66" s="4">
        <v>0</v>
      </c>
      <c r="KM66" s="4">
        <v>0</v>
      </c>
      <c r="KN66" s="4">
        <v>0</v>
      </c>
      <c r="KO66" s="4">
        <v>0</v>
      </c>
      <c r="KP66" s="4">
        <v>0</v>
      </c>
      <c r="KQ66" s="4">
        <v>0</v>
      </c>
      <c r="KR66" s="4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4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4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1">
        <f t="shared" si="13"/>
        <v>0</v>
      </c>
      <c r="LX66" s="1">
        <f t="shared" si="14"/>
        <v>0</v>
      </c>
      <c r="LY66" s="1">
        <f t="shared" si="15"/>
        <v>0</v>
      </c>
      <c r="LZ66" s="4">
        <v>0</v>
      </c>
      <c r="MA66" s="4">
        <v>0</v>
      </c>
      <c r="MB66" s="4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4">
        <v>0</v>
      </c>
      <c r="MO66" s="4">
        <v>0</v>
      </c>
      <c r="MP66" s="4">
        <v>0</v>
      </c>
      <c r="MQ66" s="4">
        <v>0</v>
      </c>
      <c r="MR66" s="4">
        <v>0</v>
      </c>
      <c r="MS66" s="4">
        <v>0</v>
      </c>
      <c r="MT66" s="4">
        <v>0</v>
      </c>
      <c r="MU66" s="4">
        <v>0</v>
      </c>
      <c r="MV66" s="4">
        <v>0</v>
      </c>
      <c r="MW66" s="4">
        <v>0</v>
      </c>
      <c r="MX66" s="4">
        <v>0</v>
      </c>
      <c r="MY66" s="4">
        <v>0</v>
      </c>
      <c r="MZ66" s="4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4">
        <v>0</v>
      </c>
      <c r="NM66" s="4">
        <v>0</v>
      </c>
      <c r="NN66" s="4">
        <v>0</v>
      </c>
      <c r="NO66" s="4">
        <v>0</v>
      </c>
      <c r="NP66" s="4">
        <v>0</v>
      </c>
      <c r="NQ66" s="4">
        <v>0</v>
      </c>
      <c r="NR66" s="4">
        <v>0</v>
      </c>
      <c r="NS66" s="4">
        <v>0</v>
      </c>
      <c r="NT66" s="4">
        <v>0</v>
      </c>
      <c r="NU66" s="4">
        <v>0</v>
      </c>
      <c r="NV66" s="4">
        <v>0</v>
      </c>
      <c r="NW66" s="4">
        <v>0</v>
      </c>
      <c r="NX66" s="4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4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4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4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4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0</v>
      </c>
      <c r="QD66" s="4">
        <v>0</v>
      </c>
      <c r="QE66" s="4">
        <v>0</v>
      </c>
      <c r="QF66" s="4">
        <v>0</v>
      </c>
      <c r="QG66" s="4">
        <v>0</v>
      </c>
      <c r="QH66" s="4">
        <v>0</v>
      </c>
      <c r="QI66" s="4">
        <v>0</v>
      </c>
      <c r="QJ66" s="4">
        <v>0</v>
      </c>
      <c r="QK66" s="4">
        <v>0</v>
      </c>
      <c r="QL66" s="4">
        <v>0</v>
      </c>
      <c r="QM66" s="4">
        <v>0</v>
      </c>
      <c r="QN66" s="4">
        <v>0</v>
      </c>
      <c r="QO66" s="4">
        <v>0</v>
      </c>
      <c r="QP66" s="4">
        <v>0</v>
      </c>
      <c r="QQ66" s="4">
        <v>0</v>
      </c>
      <c r="QR66" s="4">
        <v>0</v>
      </c>
      <c r="QS66" s="4">
        <v>0</v>
      </c>
      <c r="QT66" s="4">
        <v>0</v>
      </c>
      <c r="QU66" s="4">
        <v>0</v>
      </c>
      <c r="QV66" s="4">
        <v>0</v>
      </c>
      <c r="QW66" s="4">
        <v>0</v>
      </c>
      <c r="QX66" s="4">
        <v>0</v>
      </c>
      <c r="QY66" s="4">
        <v>0</v>
      </c>
      <c r="QZ66" s="4">
        <v>0</v>
      </c>
      <c r="RA66" s="4">
        <v>0</v>
      </c>
      <c r="RB66" s="1">
        <f t="shared" si="16"/>
        <v>0</v>
      </c>
      <c r="RC66" s="1">
        <f t="shared" si="17"/>
        <v>0</v>
      </c>
      <c r="RD66" s="1">
        <f t="shared" si="18"/>
        <v>0</v>
      </c>
      <c r="RE66" s="4">
        <v>0</v>
      </c>
      <c r="RF66" s="4">
        <v>0</v>
      </c>
      <c r="RG66" s="4">
        <v>0</v>
      </c>
      <c r="RH66" s="4">
        <v>0</v>
      </c>
      <c r="RI66" s="4">
        <v>0</v>
      </c>
      <c r="RJ66" s="4">
        <v>0</v>
      </c>
      <c r="RK66" s="4">
        <v>0</v>
      </c>
      <c r="RL66" s="4">
        <v>0</v>
      </c>
      <c r="RM66" s="4">
        <v>0</v>
      </c>
      <c r="RN66" s="4">
        <v>0</v>
      </c>
      <c r="RO66" s="4">
        <v>0</v>
      </c>
      <c r="RP66" s="4">
        <v>0</v>
      </c>
      <c r="RQ66" s="4">
        <v>0</v>
      </c>
      <c r="RR66" s="4">
        <v>0</v>
      </c>
      <c r="RS66" s="4">
        <v>0</v>
      </c>
      <c r="RT66" s="4">
        <v>0</v>
      </c>
      <c r="RU66" s="4">
        <v>0</v>
      </c>
      <c r="RV66" s="4">
        <v>0</v>
      </c>
      <c r="RW66" s="4">
        <v>0</v>
      </c>
      <c r="RX66" s="4">
        <v>0</v>
      </c>
      <c r="RY66" s="1">
        <f t="shared" si="19"/>
        <v>0</v>
      </c>
      <c r="RZ66" s="1">
        <f t="shared" si="20"/>
        <v>0</v>
      </c>
      <c r="SA66" s="1">
        <f t="shared" si="21"/>
        <v>0</v>
      </c>
      <c r="SB66" s="4">
        <v>0</v>
      </c>
      <c r="SC66" s="4">
        <v>0</v>
      </c>
      <c r="SD66" s="4">
        <v>0</v>
      </c>
      <c r="SE66" s="4">
        <v>0</v>
      </c>
      <c r="SF66" s="4">
        <v>0</v>
      </c>
      <c r="SG66" s="4">
        <v>0</v>
      </c>
      <c r="SH66" s="4">
        <v>0</v>
      </c>
      <c r="SI66" s="4">
        <v>0</v>
      </c>
      <c r="SJ66" s="4">
        <v>0</v>
      </c>
      <c r="SK66" s="4">
        <v>0</v>
      </c>
      <c r="SL66" s="4">
        <v>0</v>
      </c>
      <c r="SM66" s="4">
        <v>0</v>
      </c>
      <c r="SN66" s="4">
        <v>0</v>
      </c>
      <c r="SO66" s="4">
        <v>0</v>
      </c>
      <c r="SP66" s="4">
        <v>0</v>
      </c>
      <c r="SQ66" s="4">
        <v>0</v>
      </c>
      <c r="SR66" s="4">
        <v>0</v>
      </c>
      <c r="SS66" s="4">
        <v>0</v>
      </c>
      <c r="ST66" s="4">
        <v>0</v>
      </c>
      <c r="SU66" s="4">
        <v>0</v>
      </c>
      <c r="SV66" s="4">
        <v>0</v>
      </c>
      <c r="SW66" s="4">
        <v>0</v>
      </c>
      <c r="SX66" s="4">
        <v>0</v>
      </c>
      <c r="SY66" s="4">
        <v>0</v>
      </c>
      <c r="SZ66" s="4">
        <v>0</v>
      </c>
      <c r="TA66" s="4">
        <v>0</v>
      </c>
      <c r="TB66" s="4">
        <v>0</v>
      </c>
      <c r="TC66" s="4">
        <v>0</v>
      </c>
      <c r="TD66" s="4">
        <v>1</v>
      </c>
      <c r="TE66" s="4">
        <v>0</v>
      </c>
      <c r="TF66" s="4">
        <v>0</v>
      </c>
      <c r="TG66" s="4">
        <v>0</v>
      </c>
      <c r="TH66" s="4">
        <v>0</v>
      </c>
      <c r="TI66" s="4">
        <v>0</v>
      </c>
      <c r="TJ66" s="4">
        <v>0</v>
      </c>
      <c r="TK66" s="4">
        <v>0</v>
      </c>
      <c r="TL66" s="4">
        <v>0</v>
      </c>
      <c r="TM66" s="4">
        <v>0</v>
      </c>
      <c r="TN66" s="4">
        <v>0</v>
      </c>
      <c r="TO66" s="4">
        <v>0</v>
      </c>
      <c r="TP66" s="4">
        <v>0</v>
      </c>
      <c r="TQ66" s="4">
        <v>0</v>
      </c>
      <c r="TR66" s="4">
        <v>0</v>
      </c>
      <c r="TS66" s="4">
        <v>0</v>
      </c>
      <c r="TT66" s="4">
        <v>0</v>
      </c>
      <c r="TU66" s="4">
        <v>0</v>
      </c>
      <c r="TV66" s="4">
        <v>0</v>
      </c>
      <c r="TW66" s="4">
        <v>0</v>
      </c>
      <c r="TX66" s="4">
        <v>0</v>
      </c>
      <c r="TY66" s="4">
        <v>0</v>
      </c>
      <c r="TZ66" s="4">
        <v>0</v>
      </c>
      <c r="UA66" s="4">
        <v>0</v>
      </c>
      <c r="UB66" s="4">
        <v>0</v>
      </c>
      <c r="UC66" s="4">
        <v>0</v>
      </c>
      <c r="UD66" s="4">
        <v>0</v>
      </c>
      <c r="UE66" s="4">
        <v>0</v>
      </c>
      <c r="UF66" s="4">
        <v>0</v>
      </c>
      <c r="UG66" s="4">
        <v>0</v>
      </c>
      <c r="UH66" s="4">
        <v>0</v>
      </c>
      <c r="UI66" s="4">
        <v>0</v>
      </c>
      <c r="UJ66" s="4">
        <v>0</v>
      </c>
      <c r="UK66" s="4">
        <v>0</v>
      </c>
      <c r="UL66" s="4">
        <v>0</v>
      </c>
      <c r="UM66" s="4">
        <v>0</v>
      </c>
      <c r="UN66" s="4">
        <v>0</v>
      </c>
      <c r="UO66" s="4">
        <v>0</v>
      </c>
      <c r="UP66" s="4">
        <v>0</v>
      </c>
      <c r="UQ66" s="4">
        <v>0</v>
      </c>
      <c r="UR66" s="4">
        <v>0</v>
      </c>
      <c r="US66" s="4">
        <v>0</v>
      </c>
      <c r="UT66" s="4">
        <v>0</v>
      </c>
      <c r="UU66" s="4">
        <v>0</v>
      </c>
      <c r="UV66" s="4">
        <v>0</v>
      </c>
      <c r="UW66" s="4">
        <v>0</v>
      </c>
      <c r="UX66" s="4">
        <v>0</v>
      </c>
      <c r="UY66" s="4">
        <v>0</v>
      </c>
      <c r="UZ66" s="4">
        <v>0</v>
      </c>
      <c r="VA66" s="4">
        <v>0</v>
      </c>
      <c r="VB66" s="4">
        <v>0</v>
      </c>
      <c r="VC66" s="4">
        <v>0</v>
      </c>
      <c r="VD66" s="4">
        <v>0</v>
      </c>
      <c r="VE66" s="4">
        <v>0</v>
      </c>
      <c r="VF66" s="4">
        <v>0</v>
      </c>
      <c r="VG66" s="4">
        <v>0</v>
      </c>
      <c r="VH66" s="4">
        <v>0</v>
      </c>
      <c r="VI66" s="4">
        <v>0</v>
      </c>
      <c r="VJ66" s="4">
        <v>0</v>
      </c>
      <c r="VK66" s="4">
        <v>0</v>
      </c>
      <c r="VL66" s="4">
        <v>0</v>
      </c>
      <c r="VM66" s="4">
        <v>0</v>
      </c>
      <c r="VN66" s="4">
        <v>0</v>
      </c>
      <c r="VO66" s="4">
        <v>0</v>
      </c>
      <c r="VP66" s="4">
        <v>0</v>
      </c>
      <c r="VQ66" s="4">
        <v>0</v>
      </c>
      <c r="VR66" s="4">
        <v>0</v>
      </c>
      <c r="VS66" s="4">
        <v>0</v>
      </c>
      <c r="VT66" s="4">
        <v>0</v>
      </c>
      <c r="VU66" s="4">
        <v>0</v>
      </c>
      <c r="VV66" s="4">
        <v>0</v>
      </c>
      <c r="VW66" s="4">
        <v>0</v>
      </c>
      <c r="VX66" s="4">
        <v>0</v>
      </c>
      <c r="VY66" s="4">
        <v>0</v>
      </c>
      <c r="VZ66" s="4">
        <v>0</v>
      </c>
      <c r="WA66" s="4">
        <v>0</v>
      </c>
      <c r="WB66" s="4">
        <v>0</v>
      </c>
      <c r="WC66" s="4">
        <v>0</v>
      </c>
      <c r="WD66" s="4">
        <v>0</v>
      </c>
      <c r="WE66" s="4">
        <v>1</v>
      </c>
      <c r="WF66" s="4">
        <v>0</v>
      </c>
      <c r="WG66" s="4">
        <v>0</v>
      </c>
      <c r="WH66" s="4">
        <v>0</v>
      </c>
      <c r="WI66" s="4">
        <v>0</v>
      </c>
      <c r="WJ66" s="4">
        <v>0</v>
      </c>
      <c r="WK66" s="4">
        <v>0</v>
      </c>
      <c r="WL66" s="4">
        <v>0</v>
      </c>
      <c r="WM66" s="4">
        <v>0</v>
      </c>
      <c r="WN66" s="4">
        <v>0</v>
      </c>
      <c r="WO66" s="4">
        <v>0</v>
      </c>
      <c r="WP66" s="4">
        <v>0</v>
      </c>
      <c r="WQ66" s="4">
        <v>0</v>
      </c>
      <c r="WR66" s="4">
        <v>0</v>
      </c>
      <c r="WS66" s="4">
        <v>0</v>
      </c>
      <c r="WT66" s="4">
        <v>0</v>
      </c>
      <c r="WU66" s="4">
        <v>0</v>
      </c>
      <c r="WV66" s="4">
        <v>0</v>
      </c>
      <c r="WW66" s="4">
        <v>0</v>
      </c>
      <c r="WX66" s="4">
        <v>0</v>
      </c>
      <c r="WY66" s="4">
        <v>0</v>
      </c>
      <c r="WZ66" s="4">
        <v>0</v>
      </c>
      <c r="XA66" s="4">
        <v>0</v>
      </c>
      <c r="XB66" s="1">
        <f t="shared" si="22"/>
        <v>1.5384615384615385E-2</v>
      </c>
      <c r="XC66" s="1">
        <f t="shared" si="23"/>
        <v>9.5040803446034508E-4</v>
      </c>
      <c r="XD66" s="1">
        <f t="shared" si="24"/>
        <v>7.6923076923076923E-4</v>
      </c>
      <c r="XE66" s="4">
        <v>2</v>
      </c>
    </row>
    <row r="67" spans="1:629" s="10" customFormat="1">
      <c r="A67" s="11" t="s">
        <v>679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1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2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1</v>
      </c>
      <c r="BD67" s="7">
        <v>0</v>
      </c>
      <c r="BE67" s="7">
        <v>0</v>
      </c>
      <c r="BF67" s="8">
        <f t="shared" ref="BF67:BF112" si="25">AVERAGE(B67:BE67)</f>
        <v>7.1428571428571425E-2</v>
      </c>
      <c r="BG67" s="8">
        <f t="shared" ref="BG67:BG111" si="26">_xlfn.STDEV.S(B67:BE67)/56</f>
        <v>5.7558783144670018E-3</v>
      </c>
      <c r="BH67" s="8">
        <f t="shared" ref="BH67:BH111" si="27">SUM(B67:BE67)/1120</f>
        <v>3.5714285714285713E-3</v>
      </c>
      <c r="BI67" s="7">
        <v>0</v>
      </c>
      <c r="BJ67" s="7">
        <v>0</v>
      </c>
      <c r="BK67" s="7">
        <v>0</v>
      </c>
      <c r="BL67" s="7">
        <v>1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8">
        <f t="shared" ref="BT67:BT112" si="28">AVERAGE(BI67:BS67)</f>
        <v>9.0909090909090912E-2</v>
      </c>
      <c r="BU67" s="8">
        <f t="shared" ref="BU67:BU111" si="29">_xlfn.STDEV.S(BI67:BS67)/11</f>
        <v>2.7410122234342148E-2</v>
      </c>
      <c r="BV67" s="8">
        <f t="shared" ref="BV67:BV111" si="30">SUM(BI67:BS67)/220</f>
        <v>4.5454545454545452E-3</v>
      </c>
      <c r="BW67" s="7">
        <v>0</v>
      </c>
      <c r="BX67" s="7">
        <v>0</v>
      </c>
      <c r="BY67" s="7">
        <v>0</v>
      </c>
      <c r="BZ67" s="7">
        <v>0</v>
      </c>
      <c r="CA67" s="8">
        <f t="shared" ref="CA67:CA111" si="31">AVERAGE(BW67:BZ67)</f>
        <v>0</v>
      </c>
      <c r="CB67" s="8">
        <f t="shared" ref="CB67:CB111" si="32">_xlfn.STDEV.S(BW67:BZ67)/4</f>
        <v>0</v>
      </c>
      <c r="CC67" s="8">
        <f t="shared" ref="CC67:CC111" si="33">SUM(BW67:BZ67)/80</f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8">
        <f t="shared" ref="CY67:CY112" si="34">AVERAGE(CD67:CX67)</f>
        <v>0</v>
      </c>
      <c r="CZ67" s="8">
        <f t="shared" ref="CZ67:CZ111" si="35">_xlfn.STDEV.S(CD67:CX67)/21</f>
        <v>0</v>
      </c>
      <c r="DA67" s="8">
        <f t="shared" ref="DA67:DA111" si="36">SUM(CD67:CX67)/420</f>
        <v>0</v>
      </c>
      <c r="DB67" s="7">
        <v>8</v>
      </c>
      <c r="DC67" s="9" t="s">
        <v>614</v>
      </c>
      <c r="DD67" s="9" t="s">
        <v>614</v>
      </c>
      <c r="DE67" s="8">
        <f t="shared" ref="DE67:DE111" si="37">SUM(DB67)/1560</f>
        <v>5.1282051282051282E-3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1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>
        <v>0</v>
      </c>
      <c r="FV67" s="7">
        <v>0</v>
      </c>
      <c r="FW67" s="7">
        <v>0</v>
      </c>
      <c r="FX67" s="7">
        <v>0</v>
      </c>
      <c r="FY67" s="7">
        <v>1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>
        <v>0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2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1</v>
      </c>
      <c r="HM67" s="7">
        <v>0</v>
      </c>
      <c r="HN67" s="7">
        <v>0</v>
      </c>
      <c r="HO67" s="7">
        <v>0</v>
      </c>
      <c r="HP67" s="7">
        <v>1</v>
      </c>
      <c r="HQ67" s="7">
        <v>0</v>
      </c>
      <c r="HR67" s="7">
        <v>0</v>
      </c>
      <c r="HS67" s="7">
        <v>1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  <c r="KS67" s="7">
        <v>0</v>
      </c>
      <c r="KT67" s="7">
        <v>0</v>
      </c>
      <c r="KU67" s="7">
        <v>0</v>
      </c>
      <c r="KV67" s="7">
        <v>0</v>
      </c>
      <c r="KW67" s="7">
        <v>0</v>
      </c>
      <c r="KX67" s="7">
        <v>0</v>
      </c>
      <c r="KY67" s="7">
        <v>0</v>
      </c>
      <c r="KZ67" s="7">
        <v>0</v>
      </c>
      <c r="LA67" s="7">
        <v>0</v>
      </c>
      <c r="LB67" s="7">
        <v>0</v>
      </c>
      <c r="LC67" s="7">
        <v>0</v>
      </c>
      <c r="LD67" s="7">
        <v>0</v>
      </c>
      <c r="LE67" s="7">
        <v>0</v>
      </c>
      <c r="LF67" s="7">
        <v>0</v>
      </c>
      <c r="LG67" s="7">
        <v>0</v>
      </c>
      <c r="LH67" s="7">
        <v>0</v>
      </c>
      <c r="LI67" s="7">
        <v>0</v>
      </c>
      <c r="LJ67" s="7">
        <v>0</v>
      </c>
      <c r="LK67" s="7">
        <v>0</v>
      </c>
      <c r="LL67" s="7">
        <v>0</v>
      </c>
      <c r="LM67" s="7">
        <v>0</v>
      </c>
      <c r="LN67" s="7">
        <v>0</v>
      </c>
      <c r="LO67" s="7">
        <v>0</v>
      </c>
      <c r="LP67" s="7">
        <v>0</v>
      </c>
      <c r="LQ67" s="7">
        <v>0</v>
      </c>
      <c r="LR67" s="7">
        <v>0</v>
      </c>
      <c r="LS67" s="7">
        <v>0</v>
      </c>
      <c r="LT67" s="7">
        <v>0</v>
      </c>
      <c r="LU67" s="7">
        <v>0</v>
      </c>
      <c r="LV67" s="7">
        <v>0</v>
      </c>
      <c r="LW67" s="8">
        <f t="shared" ref="LW67:LW112" si="38">AVERAGE(DF67:LV67)</f>
        <v>3.111111111111111E-2</v>
      </c>
      <c r="LX67" s="8">
        <f t="shared" ref="LX67:LX111" si="39">_xlfn.STDEV.S(DF67:LV67)/225</f>
        <v>8.8002636555732444E-4</v>
      </c>
      <c r="LY67" s="8">
        <f t="shared" ref="LY67:LY111" si="40">SUM(DF67:LV67)/4500</f>
        <v>1.5555555555555555E-3</v>
      </c>
      <c r="LZ67" s="7">
        <v>0</v>
      </c>
      <c r="MA67" s="7">
        <v>0</v>
      </c>
      <c r="MB67" s="7">
        <v>0</v>
      </c>
      <c r="MC67" s="7">
        <v>0</v>
      </c>
      <c r="MD67" s="7">
        <v>0</v>
      </c>
      <c r="ME67" s="7">
        <v>0</v>
      </c>
      <c r="MF67" s="7">
        <v>0</v>
      </c>
      <c r="MG67" s="7">
        <v>0</v>
      </c>
      <c r="MH67" s="7">
        <v>0</v>
      </c>
      <c r="MI67" s="7">
        <v>0</v>
      </c>
      <c r="MJ67" s="7">
        <v>0</v>
      </c>
      <c r="MK67" s="7">
        <v>0</v>
      </c>
      <c r="ML67" s="7">
        <v>0</v>
      </c>
      <c r="MM67" s="7">
        <v>0</v>
      </c>
      <c r="MN67" s="7">
        <v>0</v>
      </c>
      <c r="MO67" s="7">
        <v>0</v>
      </c>
      <c r="MP67" s="7">
        <v>0</v>
      </c>
      <c r="MQ67" s="7">
        <v>0</v>
      </c>
      <c r="MR67" s="7">
        <v>0</v>
      </c>
      <c r="MS67" s="7">
        <v>0</v>
      </c>
      <c r="MT67" s="7">
        <v>0</v>
      </c>
      <c r="MU67" s="7">
        <v>0</v>
      </c>
      <c r="MV67" s="7">
        <v>0</v>
      </c>
      <c r="MW67" s="7">
        <v>0</v>
      </c>
      <c r="MX67" s="7">
        <v>0</v>
      </c>
      <c r="MY67" s="7">
        <v>0</v>
      </c>
      <c r="MZ67" s="7">
        <v>0</v>
      </c>
      <c r="NA67" s="7">
        <v>0</v>
      </c>
      <c r="NB67" s="7">
        <v>0</v>
      </c>
      <c r="NC67" s="7">
        <v>0</v>
      </c>
      <c r="ND67" s="7">
        <v>0</v>
      </c>
      <c r="NE67" s="7">
        <v>0</v>
      </c>
      <c r="NF67" s="7">
        <v>1</v>
      </c>
      <c r="NG67" s="7">
        <v>0</v>
      </c>
      <c r="NH67" s="7">
        <v>0</v>
      </c>
      <c r="NI67" s="7">
        <v>0</v>
      </c>
      <c r="NJ67" s="7">
        <v>0</v>
      </c>
      <c r="NK67" s="7">
        <v>0</v>
      </c>
      <c r="NL67" s="7">
        <v>0</v>
      </c>
      <c r="NM67" s="7">
        <v>0</v>
      </c>
      <c r="NN67" s="7">
        <v>0</v>
      </c>
      <c r="NO67" s="7">
        <v>0</v>
      </c>
      <c r="NP67" s="7">
        <v>0</v>
      </c>
      <c r="NQ67" s="7">
        <v>0</v>
      </c>
      <c r="NR67" s="7">
        <v>0</v>
      </c>
      <c r="NS67" s="7">
        <v>0</v>
      </c>
      <c r="NT67" s="7">
        <v>0</v>
      </c>
      <c r="NU67" s="7">
        <v>0</v>
      </c>
      <c r="NV67" s="7">
        <v>0</v>
      </c>
      <c r="NW67" s="7">
        <v>0</v>
      </c>
      <c r="NX67" s="7">
        <v>0</v>
      </c>
      <c r="NY67" s="7">
        <v>0</v>
      </c>
      <c r="NZ67" s="7">
        <v>0</v>
      </c>
      <c r="OA67" s="7">
        <v>0</v>
      </c>
      <c r="OB67" s="7">
        <v>0</v>
      </c>
      <c r="OC67" s="7">
        <v>0</v>
      </c>
      <c r="OD67" s="7">
        <v>0</v>
      </c>
      <c r="OE67" s="7">
        <v>0</v>
      </c>
      <c r="OF67" s="7">
        <v>0</v>
      </c>
      <c r="OG67" s="7">
        <v>0</v>
      </c>
      <c r="OH67" s="7">
        <v>0</v>
      </c>
      <c r="OI67" s="7">
        <v>0</v>
      </c>
      <c r="OJ67" s="7">
        <v>0</v>
      </c>
      <c r="OK67" s="7">
        <v>0</v>
      </c>
      <c r="OL67" s="7">
        <v>0</v>
      </c>
      <c r="OM67" s="7">
        <v>0</v>
      </c>
      <c r="ON67" s="7">
        <v>0</v>
      </c>
      <c r="OO67" s="7">
        <v>0</v>
      </c>
      <c r="OP67" s="7">
        <v>0</v>
      </c>
      <c r="OQ67" s="7">
        <v>0</v>
      </c>
      <c r="OR67" s="7">
        <v>0</v>
      </c>
      <c r="OS67" s="7">
        <v>0</v>
      </c>
      <c r="OT67" s="7">
        <v>0</v>
      </c>
      <c r="OU67" s="7">
        <v>0</v>
      </c>
      <c r="OV67" s="7">
        <v>0</v>
      </c>
      <c r="OW67" s="7">
        <v>0</v>
      </c>
      <c r="OX67" s="7">
        <v>0</v>
      </c>
      <c r="OY67" s="7">
        <v>0</v>
      </c>
      <c r="OZ67" s="7">
        <v>0</v>
      </c>
      <c r="PA67" s="7">
        <v>0</v>
      </c>
      <c r="PB67" s="7">
        <v>1</v>
      </c>
      <c r="PC67" s="7">
        <v>0</v>
      </c>
      <c r="PD67" s="7">
        <v>0</v>
      </c>
      <c r="PE67" s="7">
        <v>0</v>
      </c>
      <c r="PF67" s="7">
        <v>0</v>
      </c>
      <c r="PG67" s="7">
        <v>0</v>
      </c>
      <c r="PH67" s="7">
        <v>0</v>
      </c>
      <c r="PI67" s="7">
        <v>0</v>
      </c>
      <c r="PJ67" s="7">
        <v>0</v>
      </c>
      <c r="PK67" s="7">
        <v>0</v>
      </c>
      <c r="PL67" s="7">
        <v>0</v>
      </c>
      <c r="PM67" s="7">
        <v>0</v>
      </c>
      <c r="PN67" s="7">
        <v>0</v>
      </c>
      <c r="PO67" s="7">
        <v>0</v>
      </c>
      <c r="PP67" s="7">
        <v>0</v>
      </c>
      <c r="PQ67" s="7">
        <v>0</v>
      </c>
      <c r="PR67" s="7">
        <v>0</v>
      </c>
      <c r="PS67" s="7">
        <v>0</v>
      </c>
      <c r="PT67" s="7">
        <v>0</v>
      </c>
      <c r="PU67" s="7">
        <v>0</v>
      </c>
      <c r="PV67" s="7">
        <v>0</v>
      </c>
      <c r="PW67" s="7">
        <v>0</v>
      </c>
      <c r="PX67" s="7">
        <v>0</v>
      </c>
      <c r="PY67" s="7">
        <v>0</v>
      </c>
      <c r="PZ67" s="7">
        <v>0</v>
      </c>
      <c r="QA67" s="7">
        <v>0</v>
      </c>
      <c r="QB67" s="7">
        <v>0</v>
      </c>
      <c r="QC67" s="7">
        <v>0</v>
      </c>
      <c r="QD67" s="7">
        <v>0</v>
      </c>
      <c r="QE67" s="7">
        <v>0</v>
      </c>
      <c r="QF67" s="7">
        <v>0</v>
      </c>
      <c r="QG67" s="7">
        <v>0</v>
      </c>
      <c r="QH67" s="7">
        <v>0</v>
      </c>
      <c r="QI67" s="7">
        <v>0</v>
      </c>
      <c r="QJ67" s="7">
        <v>0</v>
      </c>
      <c r="QK67" s="7">
        <v>0</v>
      </c>
      <c r="QL67" s="7">
        <v>0</v>
      </c>
      <c r="QM67" s="7">
        <v>0</v>
      </c>
      <c r="QN67" s="7">
        <v>0</v>
      </c>
      <c r="QO67" s="7">
        <v>0</v>
      </c>
      <c r="QP67" s="7">
        <v>0</v>
      </c>
      <c r="QQ67" s="7">
        <v>0</v>
      </c>
      <c r="QR67" s="7">
        <v>0</v>
      </c>
      <c r="QS67" s="7">
        <v>0</v>
      </c>
      <c r="QT67" s="7">
        <v>0</v>
      </c>
      <c r="QU67" s="7">
        <v>0</v>
      </c>
      <c r="QV67" s="7">
        <v>0</v>
      </c>
      <c r="QW67" s="7">
        <v>0</v>
      </c>
      <c r="QX67" s="7">
        <v>0</v>
      </c>
      <c r="QY67" s="7">
        <v>0</v>
      </c>
      <c r="QZ67" s="7">
        <v>0</v>
      </c>
      <c r="RA67" s="7">
        <v>0</v>
      </c>
      <c r="RB67" s="8">
        <f t="shared" ref="RB67:RB112" si="41">AVERAGE(LZ67:RA67)</f>
        <v>1.5151515151515152E-2</v>
      </c>
      <c r="RC67" s="8">
        <f t="shared" ref="RC67:RC111" si="42">_xlfn.STDEV.S(LZ67:RA67)/132</f>
        <v>9.2894527345843323E-4</v>
      </c>
      <c r="RD67" s="8">
        <f t="shared" ref="RD67:RD111" si="43">SUM(LZ67:RA67)/2640</f>
        <v>7.5757575757575758E-4</v>
      </c>
      <c r="RE67" s="7">
        <v>0</v>
      </c>
      <c r="RF67" s="7">
        <v>0</v>
      </c>
      <c r="RG67" s="7">
        <v>0</v>
      </c>
      <c r="RH67" s="7">
        <v>0</v>
      </c>
      <c r="RI67" s="7">
        <v>0</v>
      </c>
      <c r="RJ67" s="7">
        <v>0</v>
      </c>
      <c r="RK67" s="7">
        <v>1</v>
      </c>
      <c r="RL67" s="7">
        <v>0</v>
      </c>
      <c r="RM67" s="7">
        <v>0</v>
      </c>
      <c r="RN67" s="7">
        <v>0</v>
      </c>
      <c r="RO67" s="7">
        <v>1</v>
      </c>
      <c r="RP67" s="7">
        <v>0</v>
      </c>
      <c r="RQ67" s="7">
        <v>0</v>
      </c>
      <c r="RR67" s="7">
        <v>0</v>
      </c>
      <c r="RS67" s="7">
        <v>0</v>
      </c>
      <c r="RT67" s="7">
        <v>0</v>
      </c>
      <c r="RU67" s="7">
        <v>0</v>
      </c>
      <c r="RV67" s="7">
        <v>0</v>
      </c>
      <c r="RW67" s="7">
        <v>0</v>
      </c>
      <c r="RX67" s="7">
        <v>0</v>
      </c>
      <c r="RY67" s="8">
        <f t="shared" ref="RY67:RY112" si="44">AVERAGE(RE67:RX67)</f>
        <v>0.1</v>
      </c>
      <c r="RZ67" s="8">
        <f t="shared" ref="RZ67:RZ111" si="45">_xlfn.STDEV.S(RE67:RX67)/20</f>
        <v>1.5389675281277312E-2</v>
      </c>
      <c r="SA67" s="8">
        <f t="shared" ref="SA67:SA111" si="46">SUM(RE67:RX67)/400</f>
        <v>5.0000000000000001E-3</v>
      </c>
      <c r="SB67" s="7">
        <v>0</v>
      </c>
      <c r="SC67" s="7">
        <v>0</v>
      </c>
      <c r="SD67" s="7">
        <v>0</v>
      </c>
      <c r="SE67" s="7">
        <v>0</v>
      </c>
      <c r="SF67" s="7">
        <v>0</v>
      </c>
      <c r="SG67" s="7">
        <v>0</v>
      </c>
      <c r="SH67" s="7">
        <v>0</v>
      </c>
      <c r="SI67" s="7">
        <v>1</v>
      </c>
      <c r="SJ67" s="7">
        <v>0</v>
      </c>
      <c r="SK67" s="7">
        <v>2</v>
      </c>
      <c r="SL67" s="7">
        <v>0</v>
      </c>
      <c r="SM67" s="7">
        <v>0</v>
      </c>
      <c r="SN67" s="7">
        <v>0</v>
      </c>
      <c r="SO67" s="7">
        <v>0</v>
      </c>
      <c r="SP67" s="7">
        <v>0</v>
      </c>
      <c r="SQ67" s="7">
        <v>0</v>
      </c>
      <c r="SR67" s="7">
        <v>0</v>
      </c>
      <c r="SS67" s="7">
        <v>0</v>
      </c>
      <c r="ST67" s="7">
        <v>0</v>
      </c>
      <c r="SU67" s="7">
        <v>0</v>
      </c>
      <c r="SV67" s="7">
        <v>0</v>
      </c>
      <c r="SW67" s="7">
        <v>0</v>
      </c>
      <c r="SX67" s="7">
        <v>0</v>
      </c>
      <c r="SY67" s="7">
        <v>0</v>
      </c>
      <c r="SZ67" s="7">
        <v>0</v>
      </c>
      <c r="TA67" s="7">
        <v>0</v>
      </c>
      <c r="TB67" s="7">
        <v>0</v>
      </c>
      <c r="TC67" s="7">
        <v>0</v>
      </c>
      <c r="TD67" s="7">
        <v>0</v>
      </c>
      <c r="TE67" s="7">
        <v>1</v>
      </c>
      <c r="TF67" s="7">
        <v>0</v>
      </c>
      <c r="TG67" s="7">
        <v>0</v>
      </c>
      <c r="TH67" s="7">
        <v>0</v>
      </c>
      <c r="TI67" s="7">
        <v>0</v>
      </c>
      <c r="TJ67" s="7">
        <v>0</v>
      </c>
      <c r="TK67" s="7">
        <v>0</v>
      </c>
      <c r="TL67" s="7">
        <v>0</v>
      </c>
      <c r="TM67" s="7">
        <v>0</v>
      </c>
      <c r="TN67" s="7">
        <v>0</v>
      </c>
      <c r="TO67" s="7">
        <v>0</v>
      </c>
      <c r="TP67" s="7">
        <v>0</v>
      </c>
      <c r="TQ67" s="7">
        <v>0</v>
      </c>
      <c r="TR67" s="7">
        <v>0</v>
      </c>
      <c r="TS67" s="7">
        <v>0</v>
      </c>
      <c r="TT67" s="7">
        <v>0</v>
      </c>
      <c r="TU67" s="7">
        <v>0</v>
      </c>
      <c r="TV67" s="7">
        <v>0</v>
      </c>
      <c r="TW67" s="7">
        <v>0</v>
      </c>
      <c r="TX67" s="7">
        <v>0</v>
      </c>
      <c r="TY67" s="7">
        <v>0</v>
      </c>
      <c r="TZ67" s="7">
        <v>0</v>
      </c>
      <c r="UA67" s="7">
        <v>0</v>
      </c>
      <c r="UB67" s="7">
        <v>0</v>
      </c>
      <c r="UC67" s="7">
        <v>0</v>
      </c>
      <c r="UD67" s="7">
        <v>0</v>
      </c>
      <c r="UE67" s="7">
        <v>0</v>
      </c>
      <c r="UF67" s="7">
        <v>0</v>
      </c>
      <c r="UG67" s="7">
        <v>0</v>
      </c>
      <c r="UH67" s="7">
        <v>0</v>
      </c>
      <c r="UI67" s="7">
        <v>0</v>
      </c>
      <c r="UJ67" s="7">
        <v>0</v>
      </c>
      <c r="UK67" s="7">
        <v>0</v>
      </c>
      <c r="UL67" s="7">
        <v>0</v>
      </c>
      <c r="UM67" s="7">
        <v>0</v>
      </c>
      <c r="UN67" s="7">
        <v>0</v>
      </c>
      <c r="UO67" s="7">
        <v>0</v>
      </c>
      <c r="UP67" s="7">
        <v>0</v>
      </c>
      <c r="UQ67" s="7">
        <v>0</v>
      </c>
      <c r="UR67" s="7">
        <v>0</v>
      </c>
      <c r="US67" s="7">
        <v>0</v>
      </c>
      <c r="UT67" s="7">
        <v>0</v>
      </c>
      <c r="UU67" s="7">
        <v>0</v>
      </c>
      <c r="UV67" s="7">
        <v>0</v>
      </c>
      <c r="UW67" s="7">
        <v>0</v>
      </c>
      <c r="UX67" s="7">
        <v>0</v>
      </c>
      <c r="UY67" s="7">
        <v>0</v>
      </c>
      <c r="UZ67" s="7">
        <v>0</v>
      </c>
      <c r="VA67" s="7">
        <v>0</v>
      </c>
      <c r="VB67" s="7">
        <v>0</v>
      </c>
      <c r="VC67" s="7">
        <v>0</v>
      </c>
      <c r="VD67" s="7">
        <v>0</v>
      </c>
      <c r="VE67" s="7">
        <v>0</v>
      </c>
      <c r="VF67" s="7">
        <v>0</v>
      </c>
      <c r="VG67" s="7">
        <v>0</v>
      </c>
      <c r="VH67" s="7">
        <v>0</v>
      </c>
      <c r="VI67" s="7">
        <v>0</v>
      </c>
      <c r="VJ67" s="7">
        <v>0</v>
      </c>
      <c r="VK67" s="7">
        <v>0</v>
      </c>
      <c r="VL67" s="7">
        <v>0</v>
      </c>
      <c r="VM67" s="7">
        <v>0</v>
      </c>
      <c r="VN67" s="7">
        <v>0</v>
      </c>
      <c r="VO67" s="7">
        <v>0</v>
      </c>
      <c r="VP67" s="7">
        <v>0</v>
      </c>
      <c r="VQ67" s="7">
        <v>0</v>
      </c>
      <c r="VR67" s="7">
        <v>0</v>
      </c>
      <c r="VS67" s="7">
        <v>0</v>
      </c>
      <c r="VT67" s="7">
        <v>0</v>
      </c>
      <c r="VU67" s="7">
        <v>0</v>
      </c>
      <c r="VV67" s="7">
        <v>0</v>
      </c>
      <c r="VW67" s="7">
        <v>0</v>
      </c>
      <c r="VX67" s="7">
        <v>0</v>
      </c>
      <c r="VY67" s="7">
        <v>0</v>
      </c>
      <c r="VZ67" s="7">
        <v>0</v>
      </c>
      <c r="WA67" s="7">
        <v>0</v>
      </c>
      <c r="WB67" s="7">
        <v>0</v>
      </c>
      <c r="WC67" s="7">
        <v>0</v>
      </c>
      <c r="WD67" s="7">
        <v>0</v>
      </c>
      <c r="WE67" s="7">
        <v>0</v>
      </c>
      <c r="WF67" s="7">
        <v>0</v>
      </c>
      <c r="WG67" s="7">
        <v>0</v>
      </c>
      <c r="WH67" s="7">
        <v>0</v>
      </c>
      <c r="WI67" s="7">
        <v>0</v>
      </c>
      <c r="WJ67" s="7">
        <v>0</v>
      </c>
      <c r="WK67" s="7">
        <v>0</v>
      </c>
      <c r="WL67" s="7">
        <v>0</v>
      </c>
      <c r="WM67" s="7">
        <v>0</v>
      </c>
      <c r="WN67" s="7">
        <v>0</v>
      </c>
      <c r="WO67" s="7">
        <v>0</v>
      </c>
      <c r="WP67" s="7">
        <v>0</v>
      </c>
      <c r="WQ67" s="7">
        <v>0</v>
      </c>
      <c r="WR67" s="7">
        <v>0</v>
      </c>
      <c r="WS67" s="7">
        <v>0</v>
      </c>
      <c r="WT67" s="7">
        <v>0</v>
      </c>
      <c r="WU67" s="7">
        <v>0</v>
      </c>
      <c r="WV67" s="7">
        <v>0</v>
      </c>
      <c r="WW67" s="7">
        <v>0</v>
      </c>
      <c r="WX67" s="7">
        <v>0</v>
      </c>
      <c r="WY67" s="7">
        <v>0</v>
      </c>
      <c r="WZ67" s="7">
        <v>0</v>
      </c>
      <c r="XA67" s="7">
        <v>0</v>
      </c>
      <c r="XB67" s="8">
        <f t="shared" ref="XB67:XB112" si="47">AVERAGE(SB67:XA67)</f>
        <v>3.0769230769230771E-2</v>
      </c>
      <c r="XC67" s="8">
        <f t="shared" ref="XC67:XC111" si="48">_xlfn.STDEV.S(SB67:XA67)/130</f>
        <v>1.6418625451833195E-3</v>
      </c>
      <c r="XD67" s="8">
        <f t="shared" ref="XD67:XD111" si="49">SUM(SB67:XA67)/2600</f>
        <v>1.5384615384615385E-3</v>
      </c>
      <c r="XE67" s="7">
        <v>28</v>
      </c>
    </row>
    <row r="68" spans="1:629" s="10" customFormat="1">
      <c r="A68" s="11" t="s">
        <v>680</v>
      </c>
      <c r="B68" s="7">
        <v>0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2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1</v>
      </c>
      <c r="AJ68" s="7">
        <v>0</v>
      </c>
      <c r="AK68" s="7">
        <v>0</v>
      </c>
      <c r="AL68" s="7">
        <v>2</v>
      </c>
      <c r="AM68" s="7">
        <v>0</v>
      </c>
      <c r="AN68" s="7">
        <v>0</v>
      </c>
      <c r="AO68" s="7">
        <v>0</v>
      </c>
      <c r="AP68" s="7">
        <v>0</v>
      </c>
      <c r="AQ68" s="7">
        <v>1</v>
      </c>
      <c r="AR68" s="7">
        <v>3</v>
      </c>
      <c r="AS68" s="7">
        <v>0</v>
      </c>
      <c r="AT68" s="7">
        <v>0</v>
      </c>
      <c r="AU68" s="7">
        <v>0</v>
      </c>
      <c r="AV68" s="7">
        <v>1</v>
      </c>
      <c r="AW68" s="7">
        <v>0</v>
      </c>
      <c r="AX68" s="7">
        <v>1</v>
      </c>
      <c r="AY68" s="7">
        <v>0</v>
      </c>
      <c r="AZ68" s="7">
        <v>0</v>
      </c>
      <c r="BA68" s="7">
        <v>0</v>
      </c>
      <c r="BB68" s="7">
        <v>0</v>
      </c>
      <c r="BC68" s="7">
        <v>1</v>
      </c>
      <c r="BD68" s="7">
        <v>1</v>
      </c>
      <c r="BE68" s="7">
        <v>1</v>
      </c>
      <c r="BF68" s="8">
        <f t="shared" si="25"/>
        <v>0.3392857142857143</v>
      </c>
      <c r="BG68" s="8">
        <f t="shared" si="26"/>
        <v>1.1435055848261048E-2</v>
      </c>
      <c r="BH68" s="8">
        <f t="shared" si="27"/>
        <v>1.6964285714285713E-2</v>
      </c>
      <c r="BI68" s="7">
        <v>0</v>
      </c>
      <c r="BJ68" s="7">
        <v>0</v>
      </c>
      <c r="BK68" s="7">
        <v>2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1</v>
      </c>
      <c r="BR68" s="7">
        <v>0</v>
      </c>
      <c r="BS68" s="7">
        <v>1</v>
      </c>
      <c r="BT68" s="8">
        <f t="shared" si="28"/>
        <v>0.36363636363636365</v>
      </c>
      <c r="BU68" s="8">
        <f t="shared" si="29"/>
        <v>6.1290896587567457E-2</v>
      </c>
      <c r="BV68" s="8">
        <f t="shared" si="30"/>
        <v>1.8181818181818181E-2</v>
      </c>
      <c r="BW68" s="7">
        <v>1</v>
      </c>
      <c r="BX68" s="7">
        <v>0</v>
      </c>
      <c r="BY68" s="7">
        <v>0</v>
      </c>
      <c r="BZ68" s="7">
        <v>0</v>
      </c>
      <c r="CA68" s="8">
        <f t="shared" si="31"/>
        <v>0.25</v>
      </c>
      <c r="CB68" s="8">
        <f t="shared" si="32"/>
        <v>0.125</v>
      </c>
      <c r="CC68" s="8">
        <f t="shared" si="33"/>
        <v>1.2500000000000001E-2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2</v>
      </c>
      <c r="CL68" s="7">
        <v>3</v>
      </c>
      <c r="CM68" s="7">
        <v>0</v>
      </c>
      <c r="CN68" s="7">
        <v>0</v>
      </c>
      <c r="CO68" s="7">
        <v>0</v>
      </c>
      <c r="CP68" s="7">
        <v>1</v>
      </c>
      <c r="CQ68" s="7">
        <v>0</v>
      </c>
      <c r="CR68" s="7">
        <v>2</v>
      </c>
      <c r="CS68" s="7">
        <v>0</v>
      </c>
      <c r="CT68" s="7">
        <v>0</v>
      </c>
      <c r="CU68" s="7">
        <v>1</v>
      </c>
      <c r="CV68" s="7">
        <v>0</v>
      </c>
      <c r="CW68" s="7">
        <v>0</v>
      </c>
      <c r="CX68" s="7">
        <v>0</v>
      </c>
      <c r="CY68" s="8">
        <f t="shared" si="34"/>
        <v>0.42857142857142855</v>
      </c>
      <c r="CZ68" s="8">
        <f t="shared" si="35"/>
        <v>4.1435217232220573E-2</v>
      </c>
      <c r="DA68" s="8">
        <f t="shared" si="36"/>
        <v>2.1428571428571429E-2</v>
      </c>
      <c r="DB68" s="7">
        <v>169</v>
      </c>
      <c r="DC68" s="9" t="s">
        <v>614</v>
      </c>
      <c r="DD68" s="9" t="s">
        <v>614</v>
      </c>
      <c r="DE68" s="8">
        <f t="shared" si="37"/>
        <v>0.10833333333333334</v>
      </c>
      <c r="DF68" s="7">
        <v>1</v>
      </c>
      <c r="DG68" s="7">
        <v>3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3</v>
      </c>
      <c r="DN68" s="7">
        <v>2</v>
      </c>
      <c r="DO68" s="7">
        <v>1</v>
      </c>
      <c r="DP68" s="7">
        <v>2</v>
      </c>
      <c r="DQ68" s="7">
        <v>3</v>
      </c>
      <c r="DR68" s="7">
        <v>5</v>
      </c>
      <c r="DS68" s="7">
        <v>1</v>
      </c>
      <c r="DT68" s="7">
        <v>0</v>
      </c>
      <c r="DU68" s="7">
        <v>1</v>
      </c>
      <c r="DV68" s="7">
        <v>0</v>
      </c>
      <c r="DW68" s="7">
        <v>3</v>
      </c>
      <c r="DX68" s="7">
        <v>2</v>
      </c>
      <c r="DY68" s="7">
        <v>2</v>
      </c>
      <c r="DZ68" s="7">
        <v>7</v>
      </c>
      <c r="EA68" s="7">
        <v>5</v>
      </c>
      <c r="EB68" s="7">
        <v>4</v>
      </c>
      <c r="EC68" s="7">
        <v>0</v>
      </c>
      <c r="ED68" s="7">
        <v>6</v>
      </c>
      <c r="EE68" s="7">
        <v>6</v>
      </c>
      <c r="EF68" s="7">
        <v>4</v>
      </c>
      <c r="EG68" s="7">
        <v>6</v>
      </c>
      <c r="EH68" s="7">
        <v>8</v>
      </c>
      <c r="EI68" s="7">
        <v>6</v>
      </c>
      <c r="EJ68" s="7">
        <v>7</v>
      </c>
      <c r="EK68" s="7">
        <v>6</v>
      </c>
      <c r="EL68" s="7">
        <v>6</v>
      </c>
      <c r="EM68" s="7">
        <v>7</v>
      </c>
      <c r="EN68" s="7">
        <v>2</v>
      </c>
      <c r="EO68" s="7">
        <v>4</v>
      </c>
      <c r="EP68" s="7">
        <v>5</v>
      </c>
      <c r="EQ68" s="7">
        <v>5</v>
      </c>
      <c r="ER68" s="7">
        <v>3</v>
      </c>
      <c r="ES68" s="7">
        <v>5</v>
      </c>
      <c r="ET68" s="7">
        <v>0</v>
      </c>
      <c r="EU68" s="7">
        <v>1</v>
      </c>
      <c r="EV68" s="7">
        <v>6</v>
      </c>
      <c r="EW68" s="7">
        <v>5</v>
      </c>
      <c r="EX68" s="7">
        <v>1</v>
      </c>
      <c r="EY68" s="7">
        <v>2</v>
      </c>
      <c r="EZ68" s="7">
        <v>0</v>
      </c>
      <c r="FA68" s="7">
        <v>1</v>
      </c>
      <c r="FB68" s="7">
        <v>6</v>
      </c>
      <c r="FC68" s="7">
        <v>5</v>
      </c>
      <c r="FD68" s="7">
        <v>2</v>
      </c>
      <c r="FE68" s="7">
        <v>3</v>
      </c>
      <c r="FF68" s="7">
        <v>4</v>
      </c>
      <c r="FG68" s="7">
        <v>2</v>
      </c>
      <c r="FH68" s="7">
        <v>8</v>
      </c>
      <c r="FI68" s="7">
        <v>2</v>
      </c>
      <c r="FJ68" s="7">
        <v>3</v>
      </c>
      <c r="FK68" s="7">
        <v>7</v>
      </c>
      <c r="FL68" s="7">
        <v>9</v>
      </c>
      <c r="FM68" s="7">
        <v>3</v>
      </c>
      <c r="FN68" s="7">
        <v>3</v>
      </c>
      <c r="FO68" s="7">
        <v>3</v>
      </c>
      <c r="FP68" s="7">
        <v>5</v>
      </c>
      <c r="FQ68" s="7">
        <v>2</v>
      </c>
      <c r="FR68" s="7">
        <v>3</v>
      </c>
      <c r="FS68" s="7">
        <v>7</v>
      </c>
      <c r="FT68" s="7">
        <v>8</v>
      </c>
      <c r="FU68" s="7">
        <v>3</v>
      </c>
      <c r="FV68" s="7">
        <v>9</v>
      </c>
      <c r="FW68" s="7">
        <v>9</v>
      </c>
      <c r="FX68" s="7">
        <v>7</v>
      </c>
      <c r="FY68" s="7">
        <v>7</v>
      </c>
      <c r="FZ68" s="7">
        <v>3</v>
      </c>
      <c r="GA68" s="7">
        <v>5</v>
      </c>
      <c r="GB68" s="7">
        <v>2</v>
      </c>
      <c r="GC68" s="7">
        <v>3</v>
      </c>
      <c r="GD68" s="7">
        <v>5</v>
      </c>
      <c r="GE68" s="7">
        <v>3</v>
      </c>
      <c r="GF68" s="7">
        <v>3</v>
      </c>
      <c r="GG68" s="7">
        <v>4</v>
      </c>
      <c r="GH68" s="7">
        <v>3</v>
      </c>
      <c r="GI68" s="7">
        <v>3</v>
      </c>
      <c r="GJ68" s="7">
        <v>2</v>
      </c>
      <c r="GK68" s="7">
        <v>4</v>
      </c>
      <c r="GL68" s="7">
        <v>3</v>
      </c>
      <c r="GM68" s="7">
        <v>5</v>
      </c>
      <c r="GN68" s="7">
        <v>1</v>
      </c>
      <c r="GO68" s="7">
        <v>1</v>
      </c>
      <c r="GP68" s="7">
        <v>8</v>
      </c>
      <c r="GQ68" s="7">
        <v>3</v>
      </c>
      <c r="GR68" s="7">
        <v>0</v>
      </c>
      <c r="GS68" s="7">
        <v>0</v>
      </c>
      <c r="GT68" s="7">
        <v>4</v>
      </c>
      <c r="GU68" s="7">
        <v>1</v>
      </c>
      <c r="GV68" s="7">
        <v>0</v>
      </c>
      <c r="GW68" s="7">
        <v>4</v>
      </c>
      <c r="GX68" s="7">
        <v>3</v>
      </c>
      <c r="GY68" s="7">
        <v>1</v>
      </c>
      <c r="GZ68" s="7">
        <v>5</v>
      </c>
      <c r="HA68" s="7">
        <v>9</v>
      </c>
      <c r="HB68" s="7">
        <v>14</v>
      </c>
      <c r="HC68" s="7">
        <v>2</v>
      </c>
      <c r="HD68" s="7">
        <v>13</v>
      </c>
      <c r="HE68" s="7">
        <v>11</v>
      </c>
      <c r="HF68" s="7">
        <v>5</v>
      </c>
      <c r="HG68" s="7">
        <v>7</v>
      </c>
      <c r="HH68" s="7">
        <v>9</v>
      </c>
      <c r="HI68" s="7">
        <v>6</v>
      </c>
      <c r="HJ68" s="7">
        <v>11</v>
      </c>
      <c r="HK68" s="7">
        <v>6</v>
      </c>
      <c r="HL68" s="7">
        <v>10</v>
      </c>
      <c r="HM68" s="7">
        <v>9</v>
      </c>
      <c r="HN68" s="7">
        <v>4</v>
      </c>
      <c r="HO68" s="7">
        <v>1</v>
      </c>
      <c r="HP68" s="7">
        <v>6</v>
      </c>
      <c r="HQ68" s="7">
        <v>5</v>
      </c>
      <c r="HR68" s="7">
        <v>5</v>
      </c>
      <c r="HS68" s="7">
        <v>9</v>
      </c>
      <c r="HT68" s="7">
        <v>3</v>
      </c>
      <c r="HU68" s="7">
        <v>9</v>
      </c>
      <c r="HV68" s="7">
        <v>5</v>
      </c>
      <c r="HW68" s="7">
        <v>12</v>
      </c>
      <c r="HX68" s="7">
        <v>8</v>
      </c>
      <c r="HY68" s="7">
        <v>1</v>
      </c>
      <c r="HZ68" s="7">
        <v>0</v>
      </c>
      <c r="IA68" s="7">
        <v>3</v>
      </c>
      <c r="IB68" s="7">
        <v>2</v>
      </c>
      <c r="IC68" s="7">
        <v>1</v>
      </c>
      <c r="ID68" s="7">
        <v>6</v>
      </c>
      <c r="IE68" s="7">
        <v>2</v>
      </c>
      <c r="IF68" s="7">
        <v>5</v>
      </c>
      <c r="IG68" s="7">
        <v>7</v>
      </c>
      <c r="IH68" s="7">
        <v>7</v>
      </c>
      <c r="II68" s="7">
        <v>4</v>
      </c>
      <c r="IJ68" s="7">
        <v>8</v>
      </c>
      <c r="IK68" s="7">
        <v>0</v>
      </c>
      <c r="IL68" s="7">
        <v>9</v>
      </c>
      <c r="IM68" s="7">
        <v>7</v>
      </c>
      <c r="IN68" s="7">
        <v>5</v>
      </c>
      <c r="IO68" s="7">
        <v>10</v>
      </c>
      <c r="IP68" s="7">
        <v>15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5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4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3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1</v>
      </c>
      <c r="KQ68" s="7">
        <v>0</v>
      </c>
      <c r="KR68" s="7">
        <v>0</v>
      </c>
      <c r="KS68" s="7">
        <v>0</v>
      </c>
      <c r="KT68" s="7">
        <v>0</v>
      </c>
      <c r="KU68" s="7">
        <v>0</v>
      </c>
      <c r="KV68" s="7">
        <v>0</v>
      </c>
      <c r="KW68" s="7">
        <v>0</v>
      </c>
      <c r="KX68" s="7">
        <v>0</v>
      </c>
      <c r="KY68" s="7">
        <v>0</v>
      </c>
      <c r="KZ68" s="7">
        <v>0</v>
      </c>
      <c r="LA68" s="7">
        <v>0</v>
      </c>
      <c r="LB68" s="7">
        <v>0</v>
      </c>
      <c r="LC68" s="7">
        <v>0</v>
      </c>
      <c r="LD68" s="7">
        <v>0</v>
      </c>
      <c r="LE68" s="7">
        <v>0</v>
      </c>
      <c r="LF68" s="7">
        <v>0</v>
      </c>
      <c r="LG68" s="7">
        <v>0</v>
      </c>
      <c r="LH68" s="7">
        <v>0</v>
      </c>
      <c r="LI68" s="7">
        <v>0</v>
      </c>
      <c r="LJ68" s="7">
        <v>0</v>
      </c>
      <c r="LK68" s="7">
        <v>0</v>
      </c>
      <c r="LL68" s="7">
        <v>2</v>
      </c>
      <c r="LM68" s="7">
        <v>0</v>
      </c>
      <c r="LN68" s="7">
        <v>0</v>
      </c>
      <c r="LO68" s="7">
        <v>0</v>
      </c>
      <c r="LP68" s="7">
        <v>0</v>
      </c>
      <c r="LQ68" s="7">
        <v>0</v>
      </c>
      <c r="LR68" s="7">
        <v>0</v>
      </c>
      <c r="LS68" s="7">
        <v>0</v>
      </c>
      <c r="LT68" s="7">
        <v>0</v>
      </c>
      <c r="LU68" s="7">
        <v>0</v>
      </c>
      <c r="LV68" s="7">
        <v>0</v>
      </c>
      <c r="LW68" s="8">
        <f t="shared" si="38"/>
        <v>2.8088888888888888</v>
      </c>
      <c r="LX68" s="8">
        <f t="shared" si="39"/>
        <v>1.4640856987132151E-2</v>
      </c>
      <c r="LY68" s="8">
        <f t="shared" si="40"/>
        <v>0.14044444444444446</v>
      </c>
      <c r="LZ68" s="7">
        <v>2</v>
      </c>
      <c r="MA68" s="7">
        <v>1</v>
      </c>
      <c r="MB68" s="7">
        <v>0</v>
      </c>
      <c r="MC68" s="7">
        <v>0</v>
      </c>
      <c r="MD68" s="7">
        <v>0</v>
      </c>
      <c r="ME68" s="7">
        <v>0</v>
      </c>
      <c r="MF68" s="7">
        <v>0</v>
      </c>
      <c r="MG68" s="7">
        <v>0</v>
      </c>
      <c r="MH68" s="7">
        <v>2</v>
      </c>
      <c r="MI68" s="7">
        <v>12</v>
      </c>
      <c r="MJ68" s="7">
        <v>2</v>
      </c>
      <c r="MK68" s="7">
        <v>6</v>
      </c>
      <c r="ML68" s="7">
        <v>2</v>
      </c>
      <c r="MM68" s="7">
        <v>5</v>
      </c>
      <c r="MN68" s="7">
        <v>5</v>
      </c>
      <c r="MO68" s="7">
        <v>4</v>
      </c>
      <c r="MP68" s="7">
        <v>7</v>
      </c>
      <c r="MQ68" s="7">
        <v>9</v>
      </c>
      <c r="MR68" s="7">
        <v>2</v>
      </c>
      <c r="MS68" s="7">
        <v>3</v>
      </c>
      <c r="MT68" s="7">
        <v>4</v>
      </c>
      <c r="MU68" s="7">
        <v>8</v>
      </c>
      <c r="MV68" s="7">
        <v>3</v>
      </c>
      <c r="MW68" s="7">
        <v>0</v>
      </c>
      <c r="MX68" s="7">
        <v>8</v>
      </c>
      <c r="MY68" s="7">
        <v>18</v>
      </c>
      <c r="MZ68" s="7">
        <v>19</v>
      </c>
      <c r="NA68" s="7">
        <v>8</v>
      </c>
      <c r="NB68" s="7">
        <v>10</v>
      </c>
      <c r="NC68" s="7">
        <v>5</v>
      </c>
      <c r="ND68" s="7">
        <v>5</v>
      </c>
      <c r="NE68" s="7">
        <v>6</v>
      </c>
      <c r="NF68" s="7">
        <v>9</v>
      </c>
      <c r="NG68" s="7">
        <v>2</v>
      </c>
      <c r="NH68" s="7">
        <v>4</v>
      </c>
      <c r="NI68" s="7">
        <v>6</v>
      </c>
      <c r="NJ68" s="7">
        <v>5</v>
      </c>
      <c r="NK68" s="7">
        <v>3</v>
      </c>
      <c r="NL68" s="7">
        <v>3</v>
      </c>
      <c r="NM68" s="7">
        <v>2</v>
      </c>
      <c r="NN68" s="7">
        <v>1</v>
      </c>
      <c r="NO68" s="7">
        <v>2</v>
      </c>
      <c r="NP68" s="7">
        <v>1</v>
      </c>
      <c r="NQ68" s="7">
        <v>2</v>
      </c>
      <c r="NR68" s="7">
        <v>2</v>
      </c>
      <c r="NS68" s="7">
        <v>1</v>
      </c>
      <c r="NT68" s="7">
        <v>1</v>
      </c>
      <c r="NU68" s="7">
        <v>4</v>
      </c>
      <c r="NV68" s="7">
        <v>5</v>
      </c>
      <c r="NW68" s="7">
        <v>5</v>
      </c>
      <c r="NX68" s="7">
        <v>5</v>
      </c>
      <c r="NY68" s="7">
        <v>1</v>
      </c>
      <c r="NZ68" s="7">
        <v>0</v>
      </c>
      <c r="OA68" s="7">
        <v>1</v>
      </c>
      <c r="OB68" s="7">
        <v>4</v>
      </c>
      <c r="OC68" s="7">
        <v>0</v>
      </c>
      <c r="OD68" s="7">
        <v>5</v>
      </c>
      <c r="OE68" s="7">
        <v>3</v>
      </c>
      <c r="OF68" s="7">
        <v>4</v>
      </c>
      <c r="OG68" s="7">
        <v>6</v>
      </c>
      <c r="OH68" s="7">
        <v>2</v>
      </c>
      <c r="OI68" s="7">
        <v>8</v>
      </c>
      <c r="OJ68" s="7">
        <v>0</v>
      </c>
      <c r="OK68" s="7">
        <v>0</v>
      </c>
      <c r="OL68" s="7">
        <v>0</v>
      </c>
      <c r="OM68" s="7">
        <v>9</v>
      </c>
      <c r="ON68" s="7">
        <v>0</v>
      </c>
      <c r="OO68" s="7">
        <v>5</v>
      </c>
      <c r="OP68" s="7">
        <v>5</v>
      </c>
      <c r="OQ68" s="7">
        <v>1</v>
      </c>
      <c r="OR68" s="7">
        <v>0</v>
      </c>
      <c r="OS68" s="7">
        <v>16</v>
      </c>
      <c r="OT68" s="7">
        <v>9</v>
      </c>
      <c r="OU68" s="7">
        <v>4</v>
      </c>
      <c r="OV68" s="7">
        <v>11</v>
      </c>
      <c r="OW68" s="7">
        <v>10</v>
      </c>
      <c r="OX68" s="7">
        <v>6</v>
      </c>
      <c r="OY68" s="7">
        <v>3</v>
      </c>
      <c r="OZ68" s="7">
        <v>4</v>
      </c>
      <c r="PA68" s="7">
        <v>5</v>
      </c>
      <c r="PB68" s="7">
        <v>6</v>
      </c>
      <c r="PC68" s="7">
        <v>1</v>
      </c>
      <c r="PD68" s="7">
        <v>20</v>
      </c>
      <c r="PE68" s="7">
        <v>10</v>
      </c>
      <c r="PF68" s="7">
        <v>27</v>
      </c>
      <c r="PG68" s="7">
        <v>14</v>
      </c>
      <c r="PH68" s="7">
        <v>8</v>
      </c>
      <c r="PI68" s="7">
        <v>10</v>
      </c>
      <c r="PJ68" s="7">
        <v>3</v>
      </c>
      <c r="PK68" s="7">
        <v>18</v>
      </c>
      <c r="PL68" s="7">
        <v>20</v>
      </c>
      <c r="PM68" s="7">
        <v>8</v>
      </c>
      <c r="PN68" s="7">
        <v>14</v>
      </c>
      <c r="PO68" s="7">
        <v>12</v>
      </c>
      <c r="PP68" s="7">
        <v>18</v>
      </c>
      <c r="PQ68" s="7">
        <v>10</v>
      </c>
      <c r="PR68" s="7">
        <v>15</v>
      </c>
      <c r="PS68" s="7">
        <v>27</v>
      </c>
      <c r="PT68" s="7">
        <v>5</v>
      </c>
      <c r="PU68" s="7">
        <v>0</v>
      </c>
      <c r="PV68" s="7">
        <v>5</v>
      </c>
      <c r="PW68" s="7">
        <v>1</v>
      </c>
      <c r="PX68" s="7">
        <v>9</v>
      </c>
      <c r="PY68" s="7">
        <v>9</v>
      </c>
      <c r="PZ68" s="7">
        <v>12</v>
      </c>
      <c r="QA68" s="7">
        <v>8</v>
      </c>
      <c r="QB68" s="7">
        <v>8</v>
      </c>
      <c r="QC68" s="7">
        <v>16</v>
      </c>
      <c r="QD68" s="7">
        <v>7</v>
      </c>
      <c r="QE68" s="7">
        <v>10</v>
      </c>
      <c r="QF68" s="7">
        <v>1</v>
      </c>
      <c r="QG68" s="7">
        <v>8</v>
      </c>
      <c r="QH68" s="7">
        <v>0</v>
      </c>
      <c r="QI68" s="7">
        <v>0</v>
      </c>
      <c r="QJ68" s="7">
        <v>0</v>
      </c>
      <c r="QK68" s="7">
        <v>0</v>
      </c>
      <c r="QL68" s="7">
        <v>0</v>
      </c>
      <c r="QM68" s="7">
        <v>0</v>
      </c>
      <c r="QN68" s="7">
        <v>0</v>
      </c>
      <c r="QO68" s="7">
        <v>0</v>
      </c>
      <c r="QP68" s="7">
        <v>0</v>
      </c>
      <c r="QQ68" s="7">
        <v>2</v>
      </c>
      <c r="QR68" s="7">
        <v>0</v>
      </c>
      <c r="QS68" s="7">
        <v>0</v>
      </c>
      <c r="QT68" s="7">
        <v>0</v>
      </c>
      <c r="QU68" s="7">
        <v>0</v>
      </c>
      <c r="QV68" s="7">
        <v>0</v>
      </c>
      <c r="QW68" s="7">
        <v>0</v>
      </c>
      <c r="QX68" s="7">
        <v>0</v>
      </c>
      <c r="QY68" s="7">
        <v>0</v>
      </c>
      <c r="QZ68" s="7">
        <v>0</v>
      </c>
      <c r="RA68" s="7">
        <v>0</v>
      </c>
      <c r="RB68" s="8">
        <f t="shared" si="41"/>
        <v>5.1742424242424239</v>
      </c>
      <c r="RC68" s="8">
        <f t="shared" si="42"/>
        <v>4.3479089384432394E-2</v>
      </c>
      <c r="RD68" s="8">
        <f t="shared" si="43"/>
        <v>0.25871212121212123</v>
      </c>
      <c r="RE68" s="7">
        <v>10</v>
      </c>
      <c r="RF68" s="7">
        <v>0</v>
      </c>
      <c r="RG68" s="7">
        <v>2</v>
      </c>
      <c r="RH68" s="7">
        <v>3</v>
      </c>
      <c r="RI68" s="7">
        <v>20</v>
      </c>
      <c r="RJ68" s="7">
        <v>2</v>
      </c>
      <c r="RK68" s="7">
        <v>2</v>
      </c>
      <c r="RL68" s="7">
        <v>6</v>
      </c>
      <c r="RM68" s="7">
        <v>3</v>
      </c>
      <c r="RN68" s="7">
        <v>5</v>
      </c>
      <c r="RO68" s="7">
        <v>13</v>
      </c>
      <c r="RP68" s="7">
        <v>8</v>
      </c>
      <c r="RQ68" s="7">
        <v>4</v>
      </c>
      <c r="RR68" s="7">
        <v>8</v>
      </c>
      <c r="RS68" s="7">
        <v>3</v>
      </c>
      <c r="RT68" s="7">
        <v>1</v>
      </c>
      <c r="RU68" s="7">
        <v>1</v>
      </c>
      <c r="RV68" s="7">
        <v>1</v>
      </c>
      <c r="RW68" s="7">
        <v>2</v>
      </c>
      <c r="RX68" s="7">
        <v>5</v>
      </c>
      <c r="RY68" s="8">
        <f t="shared" si="44"/>
        <v>4.95</v>
      </c>
      <c r="RZ68" s="8">
        <f t="shared" si="45"/>
        <v>0.24466679812607012</v>
      </c>
      <c r="SA68" s="8">
        <f t="shared" si="46"/>
        <v>0.2475</v>
      </c>
      <c r="SB68" s="7">
        <v>15</v>
      </c>
      <c r="SC68" s="7">
        <v>9</v>
      </c>
      <c r="SD68" s="7">
        <v>29</v>
      </c>
      <c r="SE68" s="7">
        <v>7</v>
      </c>
      <c r="SF68" s="7">
        <v>23</v>
      </c>
      <c r="SG68" s="7">
        <v>128</v>
      </c>
      <c r="SH68" s="7">
        <v>11</v>
      </c>
      <c r="SI68" s="7">
        <v>53</v>
      </c>
      <c r="SJ68" s="7">
        <v>12</v>
      </c>
      <c r="SK68" s="7">
        <v>37</v>
      </c>
      <c r="SL68" s="7">
        <v>11</v>
      </c>
      <c r="SM68" s="7">
        <v>19</v>
      </c>
      <c r="SN68" s="7">
        <v>6</v>
      </c>
      <c r="SO68" s="7">
        <v>5</v>
      </c>
      <c r="SP68" s="7">
        <v>7</v>
      </c>
      <c r="SQ68" s="7">
        <v>23</v>
      </c>
      <c r="SR68" s="7">
        <v>11</v>
      </c>
      <c r="SS68" s="7">
        <v>9</v>
      </c>
      <c r="ST68" s="7">
        <v>13</v>
      </c>
      <c r="SU68" s="7">
        <v>8</v>
      </c>
      <c r="SV68" s="7">
        <v>8</v>
      </c>
      <c r="SW68" s="7">
        <v>15</v>
      </c>
      <c r="SX68" s="7">
        <v>9</v>
      </c>
      <c r="SY68" s="7">
        <v>7</v>
      </c>
      <c r="SZ68" s="7">
        <v>8</v>
      </c>
      <c r="TA68" s="7">
        <v>17</v>
      </c>
      <c r="TB68" s="7">
        <v>7</v>
      </c>
      <c r="TC68" s="7">
        <v>73</v>
      </c>
      <c r="TD68" s="7">
        <v>122</v>
      </c>
      <c r="TE68" s="7">
        <v>124</v>
      </c>
      <c r="TF68" s="7">
        <v>29</v>
      </c>
      <c r="TG68" s="7">
        <v>19</v>
      </c>
      <c r="TH68" s="7">
        <v>17</v>
      </c>
      <c r="TI68" s="7">
        <v>11</v>
      </c>
      <c r="TJ68" s="7">
        <v>11</v>
      </c>
      <c r="TK68" s="7">
        <v>12</v>
      </c>
      <c r="TL68" s="7">
        <v>6</v>
      </c>
      <c r="TM68" s="7">
        <v>6</v>
      </c>
      <c r="TN68" s="7">
        <v>1</v>
      </c>
      <c r="TO68" s="7">
        <v>8</v>
      </c>
      <c r="TP68" s="7">
        <v>6</v>
      </c>
      <c r="TQ68" s="7">
        <v>5</v>
      </c>
      <c r="TR68" s="7">
        <v>1</v>
      </c>
      <c r="TS68" s="7">
        <v>14</v>
      </c>
      <c r="TT68" s="7">
        <v>10</v>
      </c>
      <c r="TU68" s="7">
        <v>15</v>
      </c>
      <c r="TV68" s="7">
        <v>8</v>
      </c>
      <c r="TW68" s="7">
        <v>11</v>
      </c>
      <c r="TX68" s="7">
        <v>6</v>
      </c>
      <c r="TY68" s="7">
        <v>6</v>
      </c>
      <c r="TZ68" s="7">
        <v>8</v>
      </c>
      <c r="UA68" s="7">
        <v>2</v>
      </c>
      <c r="UB68" s="7">
        <v>8</v>
      </c>
      <c r="UC68" s="7">
        <v>5</v>
      </c>
      <c r="UD68" s="7">
        <v>9</v>
      </c>
      <c r="UE68" s="7">
        <v>18</v>
      </c>
      <c r="UF68" s="7">
        <v>11</v>
      </c>
      <c r="UG68" s="7">
        <v>12</v>
      </c>
      <c r="UH68" s="7">
        <v>9</v>
      </c>
      <c r="UI68" s="7">
        <v>12</v>
      </c>
      <c r="UJ68" s="7">
        <v>9</v>
      </c>
      <c r="UK68" s="7">
        <v>11</v>
      </c>
      <c r="UL68" s="7">
        <v>6</v>
      </c>
      <c r="UM68" s="7">
        <v>4</v>
      </c>
      <c r="UN68" s="7">
        <v>14</v>
      </c>
      <c r="UO68" s="7">
        <v>15</v>
      </c>
      <c r="UP68" s="7">
        <v>12</v>
      </c>
      <c r="UQ68" s="7">
        <v>9</v>
      </c>
      <c r="UR68" s="7">
        <v>10</v>
      </c>
      <c r="US68" s="7">
        <v>3</v>
      </c>
      <c r="UT68" s="7">
        <v>13</v>
      </c>
      <c r="UU68" s="7">
        <v>3</v>
      </c>
      <c r="UV68" s="7">
        <v>5</v>
      </c>
      <c r="UW68" s="7">
        <v>8</v>
      </c>
      <c r="UX68" s="7">
        <v>15</v>
      </c>
      <c r="UY68" s="7">
        <v>23</v>
      </c>
      <c r="UZ68" s="7">
        <v>11</v>
      </c>
      <c r="VA68" s="7">
        <v>13</v>
      </c>
      <c r="VB68" s="7">
        <v>16</v>
      </c>
      <c r="VC68" s="7">
        <v>11</v>
      </c>
      <c r="VD68" s="7">
        <v>20</v>
      </c>
      <c r="VE68" s="7">
        <v>6</v>
      </c>
      <c r="VF68" s="7">
        <v>9</v>
      </c>
      <c r="VG68" s="7">
        <v>10</v>
      </c>
      <c r="VH68" s="7">
        <v>16</v>
      </c>
      <c r="VI68" s="7">
        <v>11</v>
      </c>
      <c r="VJ68" s="7">
        <v>24</v>
      </c>
      <c r="VK68" s="7">
        <v>18</v>
      </c>
      <c r="VL68" s="7">
        <v>19</v>
      </c>
      <c r="VM68" s="7">
        <v>12</v>
      </c>
      <c r="VN68" s="7">
        <v>4</v>
      </c>
      <c r="VO68" s="7">
        <v>9</v>
      </c>
      <c r="VP68" s="7">
        <v>6</v>
      </c>
      <c r="VQ68" s="7">
        <v>8</v>
      </c>
      <c r="VR68" s="7">
        <v>10</v>
      </c>
      <c r="VS68" s="7">
        <v>6</v>
      </c>
      <c r="VT68" s="7">
        <v>0</v>
      </c>
      <c r="VU68" s="7">
        <v>7</v>
      </c>
      <c r="VV68" s="7">
        <v>8</v>
      </c>
      <c r="VW68" s="7">
        <v>5</v>
      </c>
      <c r="VX68" s="7">
        <v>9</v>
      </c>
      <c r="VY68" s="7">
        <v>15</v>
      </c>
      <c r="VZ68" s="7">
        <v>13</v>
      </c>
      <c r="WA68" s="7">
        <v>6</v>
      </c>
      <c r="WB68" s="7">
        <v>11</v>
      </c>
      <c r="WC68" s="7">
        <v>7</v>
      </c>
      <c r="WD68" s="7">
        <v>8</v>
      </c>
      <c r="WE68" s="7">
        <v>2</v>
      </c>
      <c r="WF68" s="7">
        <v>7</v>
      </c>
      <c r="WG68" s="7">
        <v>13</v>
      </c>
      <c r="WH68" s="7">
        <v>8</v>
      </c>
      <c r="WI68" s="7">
        <v>7</v>
      </c>
      <c r="WJ68" s="7">
        <v>7</v>
      </c>
      <c r="WK68" s="7">
        <v>12</v>
      </c>
      <c r="WL68" s="7">
        <v>18</v>
      </c>
      <c r="WM68" s="7">
        <v>113</v>
      </c>
      <c r="WN68" s="7">
        <v>7</v>
      </c>
      <c r="WO68" s="7">
        <v>13</v>
      </c>
      <c r="WP68" s="7">
        <v>4</v>
      </c>
      <c r="WQ68" s="7">
        <v>8</v>
      </c>
      <c r="WR68" s="7">
        <v>24</v>
      </c>
      <c r="WS68" s="7">
        <v>15</v>
      </c>
      <c r="WT68" s="7">
        <v>12</v>
      </c>
      <c r="WU68" s="7">
        <v>23</v>
      </c>
      <c r="WV68" s="7">
        <v>25</v>
      </c>
      <c r="WW68" s="7">
        <v>0</v>
      </c>
      <c r="WX68" s="7">
        <v>8</v>
      </c>
      <c r="WY68" s="7">
        <v>15</v>
      </c>
      <c r="WZ68" s="7">
        <v>26</v>
      </c>
      <c r="XA68" s="7">
        <v>16</v>
      </c>
      <c r="XB68" s="8">
        <f t="shared" si="47"/>
        <v>15.330769230769231</v>
      </c>
      <c r="XC68" s="8">
        <f t="shared" si="48"/>
        <v>0.16229170568904705</v>
      </c>
      <c r="XD68" s="8">
        <f t="shared" si="49"/>
        <v>0.7665384615384615</v>
      </c>
      <c r="XE68" s="7">
        <v>3607</v>
      </c>
    </row>
    <row r="69" spans="1:629">
      <c r="A69" s="3" t="s">
        <v>681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1">
        <f t="shared" si="25"/>
        <v>0</v>
      </c>
      <c r="BG69" s="1">
        <f t="shared" si="26"/>
        <v>0</v>
      </c>
      <c r="BH69" s="1">
        <f t="shared" si="27"/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2</v>
      </c>
      <c r="BP69" s="4">
        <v>0</v>
      </c>
      <c r="BQ69" s="4">
        <v>0</v>
      </c>
      <c r="BR69" s="4">
        <v>0</v>
      </c>
      <c r="BS69" s="4">
        <v>0</v>
      </c>
      <c r="BT69" s="1">
        <f t="shared" si="28"/>
        <v>0.18181818181818182</v>
      </c>
      <c r="BU69" s="1">
        <f t="shared" si="29"/>
        <v>5.4820244468684297E-2</v>
      </c>
      <c r="BV69" s="1">
        <f t="shared" si="30"/>
        <v>9.0909090909090905E-3</v>
      </c>
      <c r="BW69" s="4">
        <v>1</v>
      </c>
      <c r="BX69" s="4">
        <v>0</v>
      </c>
      <c r="BY69" s="4">
        <v>0</v>
      </c>
      <c r="BZ69" s="4">
        <v>0</v>
      </c>
      <c r="CA69" s="1">
        <f t="shared" si="31"/>
        <v>0.25</v>
      </c>
      <c r="CB69" s="1">
        <f t="shared" si="32"/>
        <v>0.125</v>
      </c>
      <c r="CC69" s="1">
        <f t="shared" si="33"/>
        <v>1.2500000000000001E-2</v>
      </c>
      <c r="CD69" s="4">
        <v>0</v>
      </c>
      <c r="CE69" s="4">
        <v>1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1">
        <f t="shared" si="34"/>
        <v>4.7619047619047616E-2</v>
      </c>
      <c r="CZ69" s="1">
        <f t="shared" si="35"/>
        <v>1.0391328106475826E-2</v>
      </c>
      <c r="DA69" s="1">
        <f t="shared" si="36"/>
        <v>2.3809523809523812E-3</v>
      </c>
      <c r="DB69" s="4">
        <v>3</v>
      </c>
      <c r="DC69" s="5" t="s">
        <v>614</v>
      </c>
      <c r="DD69" s="5" t="s">
        <v>614</v>
      </c>
      <c r="DE69" s="1">
        <f t="shared" si="37"/>
        <v>1.9230769230769232E-3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1</v>
      </c>
      <c r="FC69" s="4">
        <v>0</v>
      </c>
      <c r="FD69" s="4">
        <v>0</v>
      </c>
      <c r="FE69" s="4">
        <v>0</v>
      </c>
      <c r="FF69" s="4">
        <v>0</v>
      </c>
      <c r="FG69" s="4">
        <v>1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1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4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0</v>
      </c>
      <c r="HX69" s="4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4">
        <v>0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1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4">
        <v>0</v>
      </c>
      <c r="JU69" s="4">
        <v>0</v>
      </c>
      <c r="JV69" s="4">
        <v>0</v>
      </c>
      <c r="JW69" s="4">
        <v>0</v>
      </c>
      <c r="JX69" s="4">
        <v>0</v>
      </c>
      <c r="JY69" s="4">
        <v>0</v>
      </c>
      <c r="JZ69" s="4">
        <v>0</v>
      </c>
      <c r="KA69" s="4">
        <v>0</v>
      </c>
      <c r="KB69" s="4">
        <v>0</v>
      </c>
      <c r="KC69" s="4">
        <v>0</v>
      </c>
      <c r="KD69" s="4">
        <v>0</v>
      </c>
      <c r="KE69" s="4">
        <v>0</v>
      </c>
      <c r="KF69" s="4">
        <v>0</v>
      </c>
      <c r="KG69" s="4">
        <v>0</v>
      </c>
      <c r="KH69" s="4">
        <v>0</v>
      </c>
      <c r="KI69" s="4">
        <v>0</v>
      </c>
      <c r="KJ69" s="4">
        <v>0</v>
      </c>
      <c r="KK69" s="4">
        <v>0</v>
      </c>
      <c r="KL69" s="4">
        <v>0</v>
      </c>
      <c r="KM69" s="4">
        <v>0</v>
      </c>
      <c r="KN69" s="4">
        <v>0</v>
      </c>
      <c r="KO69" s="4">
        <v>0</v>
      </c>
      <c r="KP69" s="4">
        <v>0</v>
      </c>
      <c r="KQ69" s="4">
        <v>0</v>
      </c>
      <c r="KR69" s="4">
        <v>0</v>
      </c>
      <c r="KS69" s="4">
        <v>0</v>
      </c>
      <c r="KT69" s="4">
        <v>0</v>
      </c>
      <c r="KU69" s="4">
        <v>0</v>
      </c>
      <c r="KV69" s="4">
        <v>0</v>
      </c>
      <c r="KW69" s="4">
        <v>0</v>
      </c>
      <c r="KX69" s="4">
        <v>0</v>
      </c>
      <c r="KY69" s="4">
        <v>0</v>
      </c>
      <c r="KZ69" s="4">
        <v>0</v>
      </c>
      <c r="LA69" s="4">
        <v>0</v>
      </c>
      <c r="LB69" s="4">
        <v>0</v>
      </c>
      <c r="LC69" s="4">
        <v>0</v>
      </c>
      <c r="LD69" s="4">
        <v>0</v>
      </c>
      <c r="LE69" s="4">
        <v>0</v>
      </c>
      <c r="LF69" s="4">
        <v>0</v>
      </c>
      <c r="LG69" s="4">
        <v>0</v>
      </c>
      <c r="LH69" s="4">
        <v>0</v>
      </c>
      <c r="LI69" s="4">
        <v>0</v>
      </c>
      <c r="LJ69" s="4">
        <v>0</v>
      </c>
      <c r="LK69" s="4">
        <v>0</v>
      </c>
      <c r="LL69" s="4">
        <v>0</v>
      </c>
      <c r="LM69" s="4">
        <v>0</v>
      </c>
      <c r="LN69" s="4">
        <v>0</v>
      </c>
      <c r="LO69" s="4">
        <v>0</v>
      </c>
      <c r="LP69" s="4">
        <v>0</v>
      </c>
      <c r="LQ69" s="4">
        <v>0</v>
      </c>
      <c r="LR69" s="4">
        <v>0</v>
      </c>
      <c r="LS69" s="4">
        <v>0</v>
      </c>
      <c r="LT69" s="4">
        <v>0</v>
      </c>
      <c r="LU69" s="4">
        <v>0</v>
      </c>
      <c r="LV69" s="4">
        <v>0</v>
      </c>
      <c r="LW69" s="1">
        <f t="shared" si="38"/>
        <v>1.7777777777777778E-2</v>
      </c>
      <c r="LX69" s="1">
        <f t="shared" si="39"/>
        <v>5.8861096233538113E-4</v>
      </c>
      <c r="LY69" s="1">
        <f t="shared" si="40"/>
        <v>8.8888888888888893E-4</v>
      </c>
      <c r="LZ69" s="4">
        <v>0</v>
      </c>
      <c r="MA69" s="4">
        <v>0</v>
      </c>
      <c r="MB69" s="4">
        <v>0</v>
      </c>
      <c r="MC69" s="4">
        <v>0</v>
      </c>
      <c r="MD69" s="4">
        <v>0</v>
      </c>
      <c r="ME69" s="4">
        <v>0</v>
      </c>
      <c r="MF69" s="4">
        <v>0</v>
      </c>
      <c r="MG69" s="4">
        <v>0</v>
      </c>
      <c r="MH69" s="4">
        <v>0</v>
      </c>
      <c r="MI69" s="4">
        <v>0</v>
      </c>
      <c r="MJ69" s="4">
        <v>0</v>
      </c>
      <c r="MK69" s="4">
        <v>0</v>
      </c>
      <c r="ML69" s="4">
        <v>0</v>
      </c>
      <c r="MM69" s="4">
        <v>0</v>
      </c>
      <c r="MN69" s="4">
        <v>0</v>
      </c>
      <c r="MO69" s="4">
        <v>0</v>
      </c>
      <c r="MP69" s="4">
        <v>0</v>
      </c>
      <c r="MQ69" s="4">
        <v>1</v>
      </c>
      <c r="MR69" s="4">
        <v>0</v>
      </c>
      <c r="MS69" s="4">
        <v>0</v>
      </c>
      <c r="MT69" s="4">
        <v>0</v>
      </c>
      <c r="MU69" s="4">
        <v>0</v>
      </c>
      <c r="MV69" s="4">
        <v>0</v>
      </c>
      <c r="MW69" s="4">
        <v>0</v>
      </c>
      <c r="MX69" s="4">
        <v>0</v>
      </c>
      <c r="MY69" s="4">
        <v>0</v>
      </c>
      <c r="MZ69" s="4">
        <v>0</v>
      </c>
      <c r="NA69" s="4">
        <v>1</v>
      </c>
      <c r="NB69" s="4">
        <v>2</v>
      </c>
      <c r="NC69" s="4">
        <v>0</v>
      </c>
      <c r="ND69" s="4">
        <v>0</v>
      </c>
      <c r="NE69" s="4">
        <v>0</v>
      </c>
      <c r="NF69" s="4">
        <v>0</v>
      </c>
      <c r="NG69" s="4">
        <v>0</v>
      </c>
      <c r="NH69" s="4">
        <v>1</v>
      </c>
      <c r="NI69" s="4">
        <v>0</v>
      </c>
      <c r="NJ69" s="4">
        <v>0</v>
      </c>
      <c r="NK69" s="4">
        <v>0</v>
      </c>
      <c r="NL69" s="4">
        <v>0</v>
      </c>
      <c r="NM69" s="4">
        <v>0</v>
      </c>
      <c r="NN69" s="4">
        <v>1</v>
      </c>
      <c r="NO69" s="4">
        <v>0</v>
      </c>
      <c r="NP69" s="4">
        <v>0</v>
      </c>
      <c r="NQ69" s="4">
        <v>0</v>
      </c>
      <c r="NR69" s="4">
        <v>0</v>
      </c>
      <c r="NS69" s="4">
        <v>0</v>
      </c>
      <c r="NT69" s="4">
        <v>2</v>
      </c>
      <c r="NU69" s="4">
        <v>0</v>
      </c>
      <c r="NV69" s="4">
        <v>0</v>
      </c>
      <c r="NW69" s="4">
        <v>0</v>
      </c>
      <c r="NX69" s="4">
        <v>0</v>
      </c>
      <c r="NY69" s="4">
        <v>0</v>
      </c>
      <c r="NZ69" s="4">
        <v>0</v>
      </c>
      <c r="OA69" s="4">
        <v>0</v>
      </c>
      <c r="OB69" s="4">
        <v>0</v>
      </c>
      <c r="OC69" s="4">
        <v>0</v>
      </c>
      <c r="OD69" s="4">
        <v>0</v>
      </c>
      <c r="OE69" s="4">
        <v>0</v>
      </c>
      <c r="OF69" s="4">
        <v>0</v>
      </c>
      <c r="OG69" s="4">
        <v>0</v>
      </c>
      <c r="OH69" s="4">
        <v>0</v>
      </c>
      <c r="OI69" s="4">
        <v>0</v>
      </c>
      <c r="OJ69" s="4">
        <v>0</v>
      </c>
      <c r="OK69" s="4">
        <v>0</v>
      </c>
      <c r="OL69" s="4">
        <v>0</v>
      </c>
      <c r="OM69" s="4">
        <v>0</v>
      </c>
      <c r="ON69" s="4">
        <v>0</v>
      </c>
      <c r="OO69" s="4">
        <v>0</v>
      </c>
      <c r="OP69" s="4">
        <v>0</v>
      </c>
      <c r="OQ69" s="4">
        <v>0</v>
      </c>
      <c r="OR69" s="4">
        <v>0</v>
      </c>
      <c r="OS69" s="4">
        <v>0</v>
      </c>
      <c r="OT69" s="4">
        <v>0</v>
      </c>
      <c r="OU69" s="4">
        <v>0</v>
      </c>
      <c r="OV69" s="4">
        <v>0</v>
      </c>
      <c r="OW69" s="4">
        <v>0</v>
      </c>
      <c r="OX69" s="4">
        <v>0</v>
      </c>
      <c r="OY69" s="4">
        <v>0</v>
      </c>
      <c r="OZ69" s="4">
        <v>0</v>
      </c>
      <c r="PA69" s="4">
        <v>0</v>
      </c>
      <c r="PB69" s="4">
        <v>1</v>
      </c>
      <c r="PC69" s="4">
        <v>0</v>
      </c>
      <c r="PD69" s="4">
        <v>1</v>
      </c>
      <c r="PE69" s="4">
        <v>0</v>
      </c>
      <c r="PF69" s="4">
        <v>0</v>
      </c>
      <c r="PG69" s="4">
        <v>2</v>
      </c>
      <c r="PH69" s="4">
        <v>0</v>
      </c>
      <c r="PI69" s="4">
        <v>1</v>
      </c>
      <c r="PJ69" s="4">
        <v>0</v>
      </c>
      <c r="PK69" s="4">
        <v>0</v>
      </c>
      <c r="PL69" s="4">
        <v>0</v>
      </c>
      <c r="PM69" s="4">
        <v>0</v>
      </c>
      <c r="PN69" s="4">
        <v>0</v>
      </c>
      <c r="PO69" s="4">
        <v>0</v>
      </c>
      <c r="PP69" s="4">
        <v>0</v>
      </c>
      <c r="PQ69" s="4">
        <v>0</v>
      </c>
      <c r="PR69" s="4">
        <v>0</v>
      </c>
      <c r="PS69" s="4">
        <v>0</v>
      </c>
      <c r="PT69" s="4">
        <v>0</v>
      </c>
      <c r="PU69" s="4">
        <v>0</v>
      </c>
      <c r="PV69" s="4">
        <v>0</v>
      </c>
      <c r="PW69" s="4">
        <v>0</v>
      </c>
      <c r="PX69" s="4">
        <v>0</v>
      </c>
      <c r="PY69" s="4">
        <v>0</v>
      </c>
      <c r="PZ69" s="4">
        <v>0</v>
      </c>
      <c r="QA69" s="4">
        <v>0</v>
      </c>
      <c r="QB69" s="4">
        <v>1</v>
      </c>
      <c r="QC69" s="4">
        <v>0</v>
      </c>
      <c r="QD69" s="4">
        <v>0</v>
      </c>
      <c r="QE69" s="4">
        <v>1</v>
      </c>
      <c r="QF69" s="4">
        <v>0</v>
      </c>
      <c r="QG69" s="4">
        <v>0</v>
      </c>
      <c r="QH69" s="4">
        <v>0</v>
      </c>
      <c r="QI69" s="4">
        <v>0</v>
      </c>
      <c r="QJ69" s="4">
        <v>0</v>
      </c>
      <c r="QK69" s="4">
        <v>0</v>
      </c>
      <c r="QL69" s="4">
        <v>0</v>
      </c>
      <c r="QM69" s="4">
        <v>0</v>
      </c>
      <c r="QN69" s="4">
        <v>0</v>
      </c>
      <c r="QO69" s="4">
        <v>0</v>
      </c>
      <c r="QP69" s="4">
        <v>0</v>
      </c>
      <c r="QQ69" s="4">
        <v>0</v>
      </c>
      <c r="QR69" s="4">
        <v>0</v>
      </c>
      <c r="QS69" s="4">
        <v>0</v>
      </c>
      <c r="QT69" s="4">
        <v>0</v>
      </c>
      <c r="QU69" s="4">
        <v>0</v>
      </c>
      <c r="QV69" s="4">
        <v>0</v>
      </c>
      <c r="QW69" s="4">
        <v>0</v>
      </c>
      <c r="QX69" s="4">
        <v>0</v>
      </c>
      <c r="QY69" s="4">
        <v>0</v>
      </c>
      <c r="QZ69" s="4">
        <v>0</v>
      </c>
      <c r="RA69" s="4">
        <v>0</v>
      </c>
      <c r="RB69" s="1">
        <f t="shared" si="41"/>
        <v>0.11363636363636363</v>
      </c>
      <c r="RC69" s="1">
        <f t="shared" si="42"/>
        <v>2.9074879792017551E-3</v>
      </c>
      <c r="RD69" s="1">
        <f t="shared" si="43"/>
        <v>5.681818181818182E-3</v>
      </c>
      <c r="RE69" s="4">
        <v>0</v>
      </c>
      <c r="RF69" s="4">
        <v>0</v>
      </c>
      <c r="RG69" s="4">
        <v>0</v>
      </c>
      <c r="RH69" s="4">
        <v>0</v>
      </c>
      <c r="RI69" s="4">
        <v>1</v>
      </c>
      <c r="RJ69" s="4">
        <v>0</v>
      </c>
      <c r="RK69" s="4">
        <v>1</v>
      </c>
      <c r="RL69" s="4">
        <v>0</v>
      </c>
      <c r="RM69" s="4">
        <v>0</v>
      </c>
      <c r="RN69" s="4">
        <v>0</v>
      </c>
      <c r="RO69" s="4">
        <v>0</v>
      </c>
      <c r="RP69" s="4">
        <v>1</v>
      </c>
      <c r="RQ69" s="4">
        <v>0</v>
      </c>
      <c r="RR69" s="4">
        <v>0</v>
      </c>
      <c r="RS69" s="4">
        <v>0</v>
      </c>
      <c r="RT69" s="4">
        <v>0</v>
      </c>
      <c r="RU69" s="4">
        <v>0</v>
      </c>
      <c r="RV69" s="4">
        <v>0</v>
      </c>
      <c r="RW69" s="4">
        <v>0</v>
      </c>
      <c r="RX69" s="4">
        <v>1</v>
      </c>
      <c r="RY69" s="1">
        <f t="shared" si="44"/>
        <v>0.2</v>
      </c>
      <c r="RZ69" s="1">
        <f t="shared" si="45"/>
        <v>2.0519567041703081E-2</v>
      </c>
      <c r="SA69" s="1">
        <f t="shared" si="46"/>
        <v>0.01</v>
      </c>
      <c r="SB69" s="4">
        <v>1</v>
      </c>
      <c r="SC69" s="4">
        <v>0</v>
      </c>
      <c r="SD69" s="4">
        <v>1</v>
      </c>
      <c r="SE69" s="4">
        <v>0</v>
      </c>
      <c r="SF69" s="4">
        <v>0</v>
      </c>
      <c r="SG69" s="4">
        <v>1</v>
      </c>
      <c r="SH69" s="4">
        <v>0</v>
      </c>
      <c r="SI69" s="4">
        <v>0</v>
      </c>
      <c r="SJ69" s="4">
        <v>0</v>
      </c>
      <c r="SK69" s="4">
        <v>1</v>
      </c>
      <c r="SL69" s="4">
        <v>0</v>
      </c>
      <c r="SM69" s="4">
        <v>3</v>
      </c>
      <c r="SN69" s="4">
        <v>1</v>
      </c>
      <c r="SO69" s="4">
        <v>0</v>
      </c>
      <c r="SP69" s="4">
        <v>0</v>
      </c>
      <c r="SQ69" s="4">
        <v>2</v>
      </c>
      <c r="SR69" s="4">
        <v>1</v>
      </c>
      <c r="SS69" s="4">
        <v>0</v>
      </c>
      <c r="ST69" s="4">
        <v>1</v>
      </c>
      <c r="SU69" s="4">
        <v>0</v>
      </c>
      <c r="SV69" s="4">
        <v>0</v>
      </c>
      <c r="SW69" s="4">
        <v>0</v>
      </c>
      <c r="SX69" s="4">
        <v>0</v>
      </c>
      <c r="SY69" s="4">
        <v>0</v>
      </c>
      <c r="SZ69" s="4">
        <v>1</v>
      </c>
      <c r="TA69" s="4">
        <v>0</v>
      </c>
      <c r="TB69" s="4">
        <v>0</v>
      </c>
      <c r="TC69" s="4">
        <v>2</v>
      </c>
      <c r="TD69" s="4">
        <v>3</v>
      </c>
      <c r="TE69" s="4">
        <v>7</v>
      </c>
      <c r="TF69" s="4">
        <v>0</v>
      </c>
      <c r="TG69" s="4">
        <v>1</v>
      </c>
      <c r="TH69" s="4">
        <v>0</v>
      </c>
      <c r="TI69" s="4">
        <v>0</v>
      </c>
      <c r="TJ69" s="4">
        <v>0</v>
      </c>
      <c r="TK69" s="4">
        <v>0</v>
      </c>
      <c r="TL69" s="4">
        <v>2</v>
      </c>
      <c r="TM69" s="4">
        <v>1</v>
      </c>
      <c r="TN69" s="4">
        <v>0</v>
      </c>
      <c r="TO69" s="4">
        <v>0</v>
      </c>
      <c r="TP69" s="4">
        <v>1</v>
      </c>
      <c r="TQ69" s="4">
        <v>0</v>
      </c>
      <c r="TR69" s="4">
        <v>0</v>
      </c>
      <c r="TS69" s="4">
        <v>0</v>
      </c>
      <c r="TT69" s="4">
        <v>0</v>
      </c>
      <c r="TU69" s="4">
        <v>0</v>
      </c>
      <c r="TV69" s="4">
        <v>0</v>
      </c>
      <c r="TW69" s="4">
        <v>0</v>
      </c>
      <c r="TX69" s="4">
        <v>0</v>
      </c>
      <c r="TY69" s="4">
        <v>0</v>
      </c>
      <c r="TZ69" s="4">
        <v>0</v>
      </c>
      <c r="UA69" s="4">
        <v>0</v>
      </c>
      <c r="UB69" s="4">
        <v>0</v>
      </c>
      <c r="UC69" s="4">
        <v>0</v>
      </c>
      <c r="UD69" s="4">
        <v>1</v>
      </c>
      <c r="UE69" s="4">
        <v>0</v>
      </c>
      <c r="UF69" s="4">
        <v>0</v>
      </c>
      <c r="UG69" s="4">
        <v>1</v>
      </c>
      <c r="UH69" s="4">
        <v>0</v>
      </c>
      <c r="UI69" s="4">
        <v>0</v>
      </c>
      <c r="UJ69" s="4">
        <v>0</v>
      </c>
      <c r="UK69" s="4">
        <v>0</v>
      </c>
      <c r="UL69" s="4">
        <v>0</v>
      </c>
      <c r="UM69" s="4">
        <v>0</v>
      </c>
      <c r="UN69" s="4">
        <v>0</v>
      </c>
      <c r="UO69" s="4">
        <v>0</v>
      </c>
      <c r="UP69" s="4">
        <v>0</v>
      </c>
      <c r="UQ69" s="4">
        <v>0</v>
      </c>
      <c r="UR69" s="4">
        <v>0</v>
      </c>
      <c r="US69" s="4">
        <v>0</v>
      </c>
      <c r="UT69" s="4">
        <v>0</v>
      </c>
      <c r="UU69" s="4">
        <v>0</v>
      </c>
      <c r="UV69" s="4">
        <v>0</v>
      </c>
      <c r="UW69" s="4">
        <v>0</v>
      </c>
      <c r="UX69" s="4">
        <v>0</v>
      </c>
      <c r="UY69" s="4">
        <v>0</v>
      </c>
      <c r="UZ69" s="4">
        <v>0</v>
      </c>
      <c r="VA69" s="4">
        <v>0</v>
      </c>
      <c r="VB69" s="4">
        <v>1</v>
      </c>
      <c r="VC69" s="4">
        <v>0</v>
      </c>
      <c r="VD69" s="4">
        <v>0</v>
      </c>
      <c r="VE69" s="4">
        <v>0</v>
      </c>
      <c r="VF69" s="4">
        <v>0</v>
      </c>
      <c r="VG69" s="4">
        <v>0</v>
      </c>
      <c r="VH69" s="4">
        <v>0</v>
      </c>
      <c r="VI69" s="4">
        <v>0</v>
      </c>
      <c r="VJ69" s="4">
        <v>1</v>
      </c>
      <c r="VK69" s="4">
        <v>1</v>
      </c>
      <c r="VL69" s="4">
        <v>0</v>
      </c>
      <c r="VM69" s="4">
        <v>0</v>
      </c>
      <c r="VN69" s="4">
        <v>0</v>
      </c>
      <c r="VO69" s="4">
        <v>0</v>
      </c>
      <c r="VP69" s="4">
        <v>0</v>
      </c>
      <c r="VQ69" s="4">
        <v>0</v>
      </c>
      <c r="VR69" s="4">
        <v>0</v>
      </c>
      <c r="VS69" s="4">
        <v>0</v>
      </c>
      <c r="VT69" s="4">
        <v>0</v>
      </c>
      <c r="VU69" s="4">
        <v>0</v>
      </c>
      <c r="VV69" s="4">
        <v>1</v>
      </c>
      <c r="VW69" s="4">
        <v>0</v>
      </c>
      <c r="VX69" s="4">
        <v>0</v>
      </c>
      <c r="VY69" s="4">
        <v>0</v>
      </c>
      <c r="VZ69" s="4">
        <v>0</v>
      </c>
      <c r="WA69" s="4">
        <v>1</v>
      </c>
      <c r="WB69" s="4">
        <v>0</v>
      </c>
      <c r="WC69" s="4">
        <v>0</v>
      </c>
      <c r="WD69" s="4">
        <v>0</v>
      </c>
      <c r="WE69" s="4">
        <v>0</v>
      </c>
      <c r="WF69" s="4">
        <v>0</v>
      </c>
      <c r="WG69" s="4">
        <v>0</v>
      </c>
      <c r="WH69" s="4">
        <v>0</v>
      </c>
      <c r="WI69" s="4">
        <v>0</v>
      </c>
      <c r="WJ69" s="4">
        <v>0</v>
      </c>
      <c r="WK69" s="4">
        <v>0</v>
      </c>
      <c r="WL69" s="4">
        <v>0</v>
      </c>
      <c r="WM69" s="4">
        <v>1</v>
      </c>
      <c r="WN69" s="4">
        <v>0</v>
      </c>
      <c r="WO69" s="4">
        <v>0</v>
      </c>
      <c r="WP69" s="4">
        <v>0</v>
      </c>
      <c r="WQ69" s="4">
        <v>0</v>
      </c>
      <c r="WR69" s="4">
        <v>0</v>
      </c>
      <c r="WS69" s="4">
        <v>0</v>
      </c>
      <c r="WT69" s="4">
        <v>0</v>
      </c>
      <c r="WU69" s="4">
        <v>0</v>
      </c>
      <c r="WV69" s="4">
        <v>0</v>
      </c>
      <c r="WW69" s="4">
        <v>0</v>
      </c>
      <c r="WX69" s="4">
        <v>1</v>
      </c>
      <c r="WY69" s="4">
        <v>1</v>
      </c>
      <c r="WZ69" s="4">
        <v>1</v>
      </c>
      <c r="XA69" s="4">
        <v>0</v>
      </c>
      <c r="XB69" s="1">
        <f t="shared" si="47"/>
        <v>0.31538461538461537</v>
      </c>
      <c r="XC69" s="1">
        <f t="shared" si="48"/>
        <v>6.3558537304535577E-3</v>
      </c>
      <c r="XD69" s="1">
        <f t="shared" si="49"/>
        <v>1.5769230769230768E-2</v>
      </c>
      <c r="XE69" s="4">
        <v>71</v>
      </c>
    </row>
    <row r="70" spans="1:629">
      <c r="A70" s="3" t="s">
        <v>682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2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1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1</v>
      </c>
      <c r="BF70" s="1">
        <f t="shared" si="25"/>
        <v>7.1428571428571425E-2</v>
      </c>
      <c r="BG70" s="1">
        <f t="shared" si="26"/>
        <v>5.7558783144670018E-3</v>
      </c>
      <c r="BH70" s="1">
        <f t="shared" si="27"/>
        <v>3.5714285714285713E-3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1">
        <f t="shared" si="28"/>
        <v>0</v>
      </c>
      <c r="BU70" s="1">
        <f t="shared" si="29"/>
        <v>0</v>
      </c>
      <c r="BV70" s="1">
        <f t="shared" si="30"/>
        <v>0</v>
      </c>
      <c r="BW70" s="4">
        <v>0</v>
      </c>
      <c r="BX70" s="4">
        <v>0</v>
      </c>
      <c r="BY70" s="4">
        <v>0</v>
      </c>
      <c r="BZ70" s="4">
        <v>1</v>
      </c>
      <c r="CA70" s="1">
        <f t="shared" si="31"/>
        <v>0.25</v>
      </c>
      <c r="CB70" s="1">
        <f t="shared" si="32"/>
        <v>0.125</v>
      </c>
      <c r="CC70" s="1">
        <f t="shared" si="33"/>
        <v>1.2500000000000001E-2</v>
      </c>
      <c r="CD70" s="4">
        <v>1</v>
      </c>
      <c r="CE70" s="4">
        <v>0</v>
      </c>
      <c r="CF70" s="4">
        <v>1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1</v>
      </c>
      <c r="CR70" s="4">
        <v>1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1">
        <f t="shared" si="34"/>
        <v>0.19047619047619047</v>
      </c>
      <c r="CZ70" s="1">
        <f t="shared" si="35"/>
        <v>1.9160662289594205E-2</v>
      </c>
      <c r="DA70" s="1">
        <f t="shared" si="36"/>
        <v>9.5238095238095247E-3</v>
      </c>
      <c r="DB70" s="4">
        <v>16</v>
      </c>
      <c r="DC70" s="5" t="s">
        <v>614</v>
      </c>
      <c r="DD70" s="5" t="s">
        <v>614</v>
      </c>
      <c r="DE70" s="1">
        <f t="shared" si="37"/>
        <v>1.0256410256410256E-2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1</v>
      </c>
      <c r="DT70" s="4">
        <v>0</v>
      </c>
      <c r="DU70" s="4">
        <v>0</v>
      </c>
      <c r="DV70" s="4">
        <v>0</v>
      </c>
      <c r="DW70" s="4">
        <v>1</v>
      </c>
      <c r="DX70" s="4">
        <v>0</v>
      </c>
      <c r="DY70" s="4">
        <v>0</v>
      </c>
      <c r="DZ70" s="4">
        <v>2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1</v>
      </c>
      <c r="EL70" s="4">
        <v>1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1</v>
      </c>
      <c r="FU70" s="4">
        <v>0</v>
      </c>
      <c r="FV70" s="4">
        <v>0</v>
      </c>
      <c r="FW70" s="4">
        <v>0</v>
      </c>
      <c r="FX70" s="4">
        <v>0</v>
      </c>
      <c r="FY70" s="4">
        <v>1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1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1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1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1</v>
      </c>
      <c r="HW70" s="4">
        <v>0</v>
      </c>
      <c r="HX70" s="4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1</v>
      </c>
      <c r="IH70" s="4">
        <v>0</v>
      </c>
      <c r="II70" s="4">
        <v>0</v>
      </c>
      <c r="IJ70" s="4">
        <v>0</v>
      </c>
      <c r="IK70" s="4">
        <v>0</v>
      </c>
      <c r="IL70" s="4">
        <v>0</v>
      </c>
      <c r="IM70" s="4">
        <v>0</v>
      </c>
      <c r="IN70" s="4">
        <v>0</v>
      </c>
      <c r="IO70" s="4">
        <v>2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4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4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0</v>
      </c>
      <c r="KA70" s="4">
        <v>0</v>
      </c>
      <c r="KB70" s="4">
        <v>0</v>
      </c>
      <c r="KC70" s="4">
        <v>0</v>
      </c>
      <c r="KD70" s="4">
        <v>0</v>
      </c>
      <c r="KE70" s="4">
        <v>0</v>
      </c>
      <c r="KF70" s="4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4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4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4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1">
        <f t="shared" si="38"/>
        <v>6.6666666666666666E-2</v>
      </c>
      <c r="LX70" s="1">
        <f t="shared" si="39"/>
        <v>1.2598815766974242E-3</v>
      </c>
      <c r="LY70" s="1">
        <f t="shared" si="40"/>
        <v>3.3333333333333335E-3</v>
      </c>
      <c r="LZ70" s="4">
        <v>0</v>
      </c>
      <c r="MA70" s="4">
        <v>0</v>
      </c>
      <c r="MB70" s="4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4">
        <v>0</v>
      </c>
      <c r="MO70" s="4">
        <v>0</v>
      </c>
      <c r="MP70" s="4">
        <v>0</v>
      </c>
      <c r="MQ70" s="4">
        <v>0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4">
        <v>0</v>
      </c>
      <c r="NA70" s="4">
        <v>1</v>
      </c>
      <c r="NB70" s="4">
        <v>2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0</v>
      </c>
      <c r="NI70" s="4">
        <v>0</v>
      </c>
      <c r="NJ70" s="4">
        <v>0</v>
      </c>
      <c r="NK70" s="4">
        <v>0</v>
      </c>
      <c r="NL70" s="4">
        <v>0</v>
      </c>
      <c r="NM70" s="4">
        <v>0</v>
      </c>
      <c r="NN70" s="4">
        <v>0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0</v>
      </c>
      <c r="NU70" s="4">
        <v>0</v>
      </c>
      <c r="NV70" s="4">
        <v>0</v>
      </c>
      <c r="NW70" s="4">
        <v>0</v>
      </c>
      <c r="NX70" s="4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4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4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0</v>
      </c>
      <c r="PC70" s="4">
        <v>0</v>
      </c>
      <c r="PD70" s="4">
        <v>0</v>
      </c>
      <c r="PE70" s="4">
        <v>0</v>
      </c>
      <c r="PF70" s="4">
        <v>1</v>
      </c>
      <c r="PG70" s="4">
        <v>0</v>
      </c>
      <c r="PH70" s="4">
        <v>0</v>
      </c>
      <c r="PI70" s="4">
        <v>1</v>
      </c>
      <c r="PJ70" s="4">
        <v>0</v>
      </c>
      <c r="PK70" s="4">
        <v>0</v>
      </c>
      <c r="PL70" s="4">
        <v>0</v>
      </c>
      <c r="PM70" s="4">
        <v>0</v>
      </c>
      <c r="PN70" s="4">
        <v>1</v>
      </c>
      <c r="PO70" s="4">
        <v>1</v>
      </c>
      <c r="PP70" s="4">
        <v>0</v>
      </c>
      <c r="PQ70" s="4">
        <v>0</v>
      </c>
      <c r="PR70" s="4">
        <v>1</v>
      </c>
      <c r="PS70" s="4">
        <v>0</v>
      </c>
      <c r="PT70" s="4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0</v>
      </c>
      <c r="QC70" s="4">
        <v>1</v>
      </c>
      <c r="QD70" s="4">
        <v>0</v>
      </c>
      <c r="QE70" s="4">
        <v>0</v>
      </c>
      <c r="QF70" s="4">
        <v>0</v>
      </c>
      <c r="QG70" s="4">
        <v>0</v>
      </c>
      <c r="QH70" s="4">
        <v>0</v>
      </c>
      <c r="QI70" s="4">
        <v>0</v>
      </c>
      <c r="QJ70" s="4">
        <v>0</v>
      </c>
      <c r="QK70" s="4">
        <v>0</v>
      </c>
      <c r="QL70" s="4">
        <v>0</v>
      </c>
      <c r="QM70" s="4">
        <v>0</v>
      </c>
      <c r="QN70" s="4">
        <v>0</v>
      </c>
      <c r="QO70" s="4">
        <v>0</v>
      </c>
      <c r="QP70" s="4">
        <v>0</v>
      </c>
      <c r="QQ70" s="4">
        <v>0</v>
      </c>
      <c r="QR70" s="4">
        <v>0</v>
      </c>
      <c r="QS70" s="4">
        <v>0</v>
      </c>
      <c r="QT70" s="4">
        <v>0</v>
      </c>
      <c r="QU70" s="4">
        <v>0</v>
      </c>
      <c r="QV70" s="4">
        <v>0</v>
      </c>
      <c r="QW70" s="4">
        <v>0</v>
      </c>
      <c r="QX70" s="4">
        <v>0</v>
      </c>
      <c r="QY70" s="4">
        <v>0</v>
      </c>
      <c r="QZ70" s="4">
        <v>0</v>
      </c>
      <c r="RA70" s="4">
        <v>0</v>
      </c>
      <c r="RB70" s="1">
        <f t="shared" si="41"/>
        <v>6.8181818181818177E-2</v>
      </c>
      <c r="RC70" s="1">
        <f t="shared" si="42"/>
        <v>2.1331538669319286E-3</v>
      </c>
      <c r="RD70" s="1">
        <f t="shared" si="43"/>
        <v>3.4090909090909089E-3</v>
      </c>
      <c r="RE70" s="4">
        <v>1</v>
      </c>
      <c r="RF70" s="4">
        <v>0</v>
      </c>
      <c r="RG70" s="4">
        <v>0</v>
      </c>
      <c r="RH70" s="4">
        <v>0</v>
      </c>
      <c r="RI70" s="4">
        <v>0</v>
      </c>
      <c r="RJ70" s="4">
        <v>0</v>
      </c>
      <c r="RK70" s="4">
        <v>0</v>
      </c>
      <c r="RL70" s="4">
        <v>0</v>
      </c>
      <c r="RM70" s="4">
        <v>0</v>
      </c>
      <c r="RN70" s="4">
        <v>0</v>
      </c>
      <c r="RO70" s="4">
        <v>0</v>
      </c>
      <c r="RP70" s="4">
        <v>0</v>
      </c>
      <c r="RQ70" s="4">
        <v>0</v>
      </c>
      <c r="RR70" s="4">
        <v>0</v>
      </c>
      <c r="RS70" s="4">
        <v>0</v>
      </c>
      <c r="RT70" s="4">
        <v>0</v>
      </c>
      <c r="RU70" s="4">
        <v>0</v>
      </c>
      <c r="RV70" s="4">
        <v>0</v>
      </c>
      <c r="RW70" s="4">
        <v>0</v>
      </c>
      <c r="RX70" s="4">
        <v>0</v>
      </c>
      <c r="RY70" s="1">
        <f t="shared" si="44"/>
        <v>0.05</v>
      </c>
      <c r="RZ70" s="1">
        <f t="shared" si="45"/>
        <v>1.1180339887498949E-2</v>
      </c>
      <c r="SA70" s="1">
        <f t="shared" si="46"/>
        <v>2.5000000000000001E-3</v>
      </c>
      <c r="SB70" s="4">
        <v>0</v>
      </c>
      <c r="SC70" s="4">
        <v>0</v>
      </c>
      <c r="SD70" s="4">
        <v>0</v>
      </c>
      <c r="SE70" s="4">
        <v>0</v>
      </c>
      <c r="SF70" s="4">
        <v>0</v>
      </c>
      <c r="SG70" s="4">
        <v>5</v>
      </c>
      <c r="SH70" s="4">
        <v>0</v>
      </c>
      <c r="SI70" s="4">
        <v>2</v>
      </c>
      <c r="SJ70" s="4">
        <v>0</v>
      </c>
      <c r="SK70" s="4">
        <v>2</v>
      </c>
      <c r="SL70" s="4">
        <v>0</v>
      </c>
      <c r="SM70" s="4">
        <v>2</v>
      </c>
      <c r="SN70" s="4">
        <v>0</v>
      </c>
      <c r="SO70" s="4">
        <v>1</v>
      </c>
      <c r="SP70" s="4">
        <v>1</v>
      </c>
      <c r="SQ70" s="4">
        <v>0</v>
      </c>
      <c r="SR70" s="4">
        <v>0</v>
      </c>
      <c r="SS70" s="4">
        <v>0</v>
      </c>
      <c r="ST70" s="4">
        <v>0</v>
      </c>
      <c r="SU70" s="4">
        <v>0</v>
      </c>
      <c r="SV70" s="4">
        <v>0</v>
      </c>
      <c r="SW70" s="4">
        <v>0</v>
      </c>
      <c r="SX70" s="4">
        <v>0</v>
      </c>
      <c r="SY70" s="4">
        <v>0</v>
      </c>
      <c r="SZ70" s="4">
        <v>0</v>
      </c>
      <c r="TA70" s="4">
        <v>0</v>
      </c>
      <c r="TB70" s="4">
        <v>0</v>
      </c>
      <c r="TC70" s="4">
        <v>0</v>
      </c>
      <c r="TD70" s="4">
        <v>2</v>
      </c>
      <c r="TE70" s="4">
        <v>2</v>
      </c>
      <c r="TF70" s="4">
        <v>0</v>
      </c>
      <c r="TG70" s="4">
        <v>1</v>
      </c>
      <c r="TH70" s="4">
        <v>0</v>
      </c>
      <c r="TI70" s="4">
        <v>0</v>
      </c>
      <c r="TJ70" s="4">
        <v>0</v>
      </c>
      <c r="TK70" s="4">
        <v>1</v>
      </c>
      <c r="TL70" s="4">
        <v>0</v>
      </c>
      <c r="TM70" s="4">
        <v>0</v>
      </c>
      <c r="TN70" s="4">
        <v>0</v>
      </c>
      <c r="TO70" s="4">
        <v>0</v>
      </c>
      <c r="TP70" s="4">
        <v>0</v>
      </c>
      <c r="TQ70" s="4">
        <v>0</v>
      </c>
      <c r="TR70" s="4">
        <v>1</v>
      </c>
      <c r="TS70" s="4">
        <v>0</v>
      </c>
      <c r="TT70" s="4">
        <v>0</v>
      </c>
      <c r="TU70" s="4">
        <v>0</v>
      </c>
      <c r="TV70" s="4">
        <v>0</v>
      </c>
      <c r="TW70" s="4">
        <v>0</v>
      </c>
      <c r="TX70" s="4">
        <v>0</v>
      </c>
      <c r="TY70" s="4">
        <v>2</v>
      </c>
      <c r="TZ70" s="4">
        <v>0</v>
      </c>
      <c r="UA70" s="4">
        <v>0</v>
      </c>
      <c r="UB70" s="4">
        <v>0</v>
      </c>
      <c r="UC70" s="4">
        <v>0</v>
      </c>
      <c r="UD70" s="4">
        <v>0</v>
      </c>
      <c r="UE70" s="4">
        <v>0</v>
      </c>
      <c r="UF70" s="4">
        <v>0</v>
      </c>
      <c r="UG70" s="4">
        <v>0</v>
      </c>
      <c r="UH70" s="4">
        <v>0</v>
      </c>
      <c r="UI70" s="4">
        <v>0</v>
      </c>
      <c r="UJ70" s="4">
        <v>0</v>
      </c>
      <c r="UK70" s="4">
        <v>0</v>
      </c>
      <c r="UL70" s="4">
        <v>0</v>
      </c>
      <c r="UM70" s="4">
        <v>0</v>
      </c>
      <c r="UN70" s="4">
        <v>0</v>
      </c>
      <c r="UO70" s="4">
        <v>0</v>
      </c>
      <c r="UP70" s="4">
        <v>0</v>
      </c>
      <c r="UQ70" s="4">
        <v>0</v>
      </c>
      <c r="UR70" s="4">
        <v>0</v>
      </c>
      <c r="US70" s="4">
        <v>0</v>
      </c>
      <c r="UT70" s="4">
        <v>0</v>
      </c>
      <c r="UU70" s="4">
        <v>0</v>
      </c>
      <c r="UV70" s="4">
        <v>0</v>
      </c>
      <c r="UW70" s="4">
        <v>0</v>
      </c>
      <c r="UX70" s="4">
        <v>0</v>
      </c>
      <c r="UY70" s="4">
        <v>1</v>
      </c>
      <c r="UZ70" s="4">
        <v>0</v>
      </c>
      <c r="VA70" s="4">
        <v>0</v>
      </c>
      <c r="VB70" s="4">
        <v>0</v>
      </c>
      <c r="VC70" s="4">
        <v>0</v>
      </c>
      <c r="VD70" s="4">
        <v>0</v>
      </c>
      <c r="VE70" s="4">
        <v>1</v>
      </c>
      <c r="VF70" s="4">
        <v>0</v>
      </c>
      <c r="VG70" s="4">
        <v>0</v>
      </c>
      <c r="VH70" s="4">
        <v>0</v>
      </c>
      <c r="VI70" s="4">
        <v>0</v>
      </c>
      <c r="VJ70" s="4">
        <v>0</v>
      </c>
      <c r="VK70" s="4">
        <v>0</v>
      </c>
      <c r="VL70" s="4">
        <v>0</v>
      </c>
      <c r="VM70" s="4">
        <v>0</v>
      </c>
      <c r="VN70" s="4">
        <v>0</v>
      </c>
      <c r="VO70" s="4">
        <v>0</v>
      </c>
      <c r="VP70" s="4">
        <v>0</v>
      </c>
      <c r="VQ70" s="4">
        <v>0</v>
      </c>
      <c r="VR70" s="4">
        <v>2</v>
      </c>
      <c r="VS70" s="4">
        <v>0</v>
      </c>
      <c r="VT70" s="4">
        <v>0</v>
      </c>
      <c r="VU70" s="4">
        <v>1</v>
      </c>
      <c r="VV70" s="4">
        <v>0</v>
      </c>
      <c r="VW70" s="4">
        <v>0</v>
      </c>
      <c r="VX70" s="4">
        <v>1</v>
      </c>
      <c r="VY70" s="4">
        <v>0</v>
      </c>
      <c r="VZ70" s="4">
        <v>0</v>
      </c>
      <c r="WA70" s="4">
        <v>0</v>
      </c>
      <c r="WB70" s="4">
        <v>2</v>
      </c>
      <c r="WC70" s="4">
        <v>0</v>
      </c>
      <c r="WD70" s="4">
        <v>0</v>
      </c>
      <c r="WE70" s="4">
        <v>0</v>
      </c>
      <c r="WF70" s="4">
        <v>0</v>
      </c>
      <c r="WG70" s="4">
        <v>0</v>
      </c>
      <c r="WH70" s="4">
        <v>0</v>
      </c>
      <c r="WI70" s="4">
        <v>1</v>
      </c>
      <c r="WJ70" s="4">
        <v>2</v>
      </c>
      <c r="WK70" s="4">
        <v>0</v>
      </c>
      <c r="WL70" s="4">
        <v>0</v>
      </c>
      <c r="WM70" s="4">
        <v>3</v>
      </c>
      <c r="WN70" s="4">
        <v>0</v>
      </c>
      <c r="WO70" s="4">
        <v>0</v>
      </c>
      <c r="WP70" s="4">
        <v>0</v>
      </c>
      <c r="WQ70" s="4">
        <v>0</v>
      </c>
      <c r="WR70" s="4">
        <v>0</v>
      </c>
      <c r="WS70" s="4">
        <v>1</v>
      </c>
      <c r="WT70" s="4">
        <v>0</v>
      </c>
      <c r="WU70" s="4">
        <v>0</v>
      </c>
      <c r="WV70" s="4">
        <v>1</v>
      </c>
      <c r="WW70" s="4">
        <v>0</v>
      </c>
      <c r="WX70" s="4">
        <v>0</v>
      </c>
      <c r="WY70" s="4">
        <v>3</v>
      </c>
      <c r="WZ70" s="4">
        <v>1</v>
      </c>
      <c r="XA70" s="4">
        <v>1</v>
      </c>
      <c r="XB70" s="1">
        <f t="shared" si="47"/>
        <v>0.33076923076923076</v>
      </c>
      <c r="XC70" s="1">
        <f t="shared" si="48"/>
        <v>6.0112016850482715E-3</v>
      </c>
      <c r="XD70" s="1">
        <f t="shared" si="49"/>
        <v>1.653846153846154E-2</v>
      </c>
      <c r="XE70" s="4">
        <v>93</v>
      </c>
    </row>
    <row r="71" spans="1:629">
      <c r="A71" s="3" t="s">
        <v>683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1">
        <f t="shared" si="25"/>
        <v>0</v>
      </c>
      <c r="BG71" s="1">
        <f t="shared" si="26"/>
        <v>0</v>
      </c>
      <c r="BH71" s="1">
        <f t="shared" si="27"/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1">
        <f t="shared" si="28"/>
        <v>0</v>
      </c>
      <c r="BU71" s="1">
        <f t="shared" si="29"/>
        <v>0</v>
      </c>
      <c r="BV71" s="1">
        <f t="shared" si="30"/>
        <v>0</v>
      </c>
      <c r="BW71" s="4">
        <v>0</v>
      </c>
      <c r="BX71" s="4">
        <v>0</v>
      </c>
      <c r="BY71" s="4">
        <v>0</v>
      </c>
      <c r="BZ71" s="4">
        <v>0</v>
      </c>
      <c r="CA71" s="1">
        <f t="shared" si="31"/>
        <v>0</v>
      </c>
      <c r="CB71" s="1">
        <f t="shared" si="32"/>
        <v>0</v>
      </c>
      <c r="CC71" s="1">
        <f t="shared" si="33"/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1">
        <f t="shared" si="34"/>
        <v>0</v>
      </c>
      <c r="CZ71" s="1">
        <f t="shared" si="35"/>
        <v>0</v>
      </c>
      <c r="DA71" s="1">
        <f t="shared" si="36"/>
        <v>0</v>
      </c>
      <c r="DB71" s="4">
        <v>19</v>
      </c>
      <c r="DC71" s="5" t="s">
        <v>614</v>
      </c>
      <c r="DD71" s="5" t="s">
        <v>614</v>
      </c>
      <c r="DE71" s="1">
        <f t="shared" si="37"/>
        <v>1.217948717948718E-2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1</v>
      </c>
      <c r="DY71" s="4">
        <v>1</v>
      </c>
      <c r="DZ71" s="4">
        <v>0</v>
      </c>
      <c r="EA71" s="4">
        <v>1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1</v>
      </c>
      <c r="EJ71" s="4">
        <v>0</v>
      </c>
      <c r="EK71" s="4">
        <v>1</v>
      </c>
      <c r="EL71" s="4">
        <v>0</v>
      </c>
      <c r="EM71" s="4">
        <v>1</v>
      </c>
      <c r="EN71" s="4">
        <v>0</v>
      </c>
      <c r="EO71" s="4">
        <v>0</v>
      </c>
      <c r="EP71" s="4">
        <v>0</v>
      </c>
      <c r="EQ71" s="4">
        <v>0</v>
      </c>
      <c r="ER71" s="4">
        <v>1</v>
      </c>
      <c r="ES71" s="4">
        <v>0</v>
      </c>
      <c r="ET71" s="4">
        <v>0</v>
      </c>
      <c r="EU71" s="4">
        <v>0</v>
      </c>
      <c r="EV71" s="4">
        <v>1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1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1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1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1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1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1</v>
      </c>
      <c r="GZ71" s="4">
        <v>0</v>
      </c>
      <c r="HA71" s="4">
        <v>0</v>
      </c>
      <c r="HB71" s="4">
        <v>1</v>
      </c>
      <c r="HC71" s="4">
        <v>0</v>
      </c>
      <c r="HD71" s="4">
        <v>0</v>
      </c>
      <c r="HE71" s="4">
        <v>0</v>
      </c>
      <c r="HF71" s="4">
        <v>1</v>
      </c>
      <c r="HG71" s="4">
        <v>0</v>
      </c>
      <c r="HH71" s="4">
        <v>0</v>
      </c>
      <c r="HI71" s="4">
        <v>1</v>
      </c>
      <c r="HJ71" s="4">
        <v>0</v>
      </c>
      <c r="HK71" s="4">
        <v>0</v>
      </c>
      <c r="HL71" s="4">
        <v>0</v>
      </c>
      <c r="HM71" s="4">
        <v>0</v>
      </c>
      <c r="HN71" s="4">
        <v>0</v>
      </c>
      <c r="HO71" s="4">
        <v>0</v>
      </c>
      <c r="HP71" s="4">
        <v>1</v>
      </c>
      <c r="HQ71" s="4">
        <v>1</v>
      </c>
      <c r="HR71" s="4">
        <v>1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1</v>
      </c>
      <c r="IE71" s="4">
        <v>0</v>
      </c>
      <c r="IF71" s="4">
        <v>0</v>
      </c>
      <c r="IG71" s="4">
        <v>1</v>
      </c>
      <c r="IH71" s="4">
        <v>0</v>
      </c>
      <c r="II71" s="4">
        <v>1</v>
      </c>
      <c r="IJ71" s="4">
        <v>0</v>
      </c>
      <c r="IK71" s="4">
        <v>0</v>
      </c>
      <c r="IL71" s="4">
        <v>1</v>
      </c>
      <c r="IM71" s="4">
        <v>0</v>
      </c>
      <c r="IN71" s="4">
        <v>0</v>
      </c>
      <c r="IO71" s="4">
        <v>1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4">
        <v>0</v>
      </c>
      <c r="JU71" s="4">
        <v>0</v>
      </c>
      <c r="JV71" s="4">
        <v>0</v>
      </c>
      <c r="JW71" s="4">
        <v>0</v>
      </c>
      <c r="JX71" s="4">
        <v>0</v>
      </c>
      <c r="JY71" s="4">
        <v>0</v>
      </c>
      <c r="JZ71" s="4">
        <v>0</v>
      </c>
      <c r="KA71" s="4">
        <v>0</v>
      </c>
      <c r="KB71" s="4">
        <v>0</v>
      </c>
      <c r="KC71" s="4">
        <v>0</v>
      </c>
      <c r="KD71" s="4">
        <v>0</v>
      </c>
      <c r="KE71" s="4">
        <v>0</v>
      </c>
      <c r="KF71" s="4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0</v>
      </c>
      <c r="KM71" s="4">
        <v>0</v>
      </c>
      <c r="KN71" s="4">
        <v>0</v>
      </c>
      <c r="KO71" s="4">
        <v>0</v>
      </c>
      <c r="KP71" s="4">
        <v>0</v>
      </c>
      <c r="KQ71" s="4">
        <v>0</v>
      </c>
      <c r="KR71" s="4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4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4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1">
        <f t="shared" si="38"/>
        <v>0.1111111111111111</v>
      </c>
      <c r="LX71" s="1">
        <f t="shared" si="39"/>
        <v>1.3998684185526934E-3</v>
      </c>
      <c r="LY71" s="1">
        <f t="shared" si="40"/>
        <v>5.5555555555555558E-3</v>
      </c>
      <c r="LZ71" s="4">
        <v>0</v>
      </c>
      <c r="MA71" s="4">
        <v>0</v>
      </c>
      <c r="MB71" s="4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4">
        <v>0</v>
      </c>
      <c r="MO71" s="4">
        <v>1</v>
      </c>
      <c r="MP71" s="4">
        <v>0</v>
      </c>
      <c r="MQ71" s="4">
        <v>0</v>
      </c>
      <c r="MR71" s="4">
        <v>0</v>
      </c>
      <c r="MS71" s="4">
        <v>0</v>
      </c>
      <c r="MT71" s="4">
        <v>0</v>
      </c>
      <c r="MU71" s="4">
        <v>0</v>
      </c>
      <c r="MV71" s="4">
        <v>0</v>
      </c>
      <c r="MW71" s="4">
        <v>0</v>
      </c>
      <c r="MX71" s="4">
        <v>0</v>
      </c>
      <c r="MY71" s="4">
        <v>0</v>
      </c>
      <c r="MZ71" s="4">
        <v>0</v>
      </c>
      <c r="NA71" s="4">
        <v>0</v>
      </c>
      <c r="NB71" s="4">
        <v>0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1</v>
      </c>
      <c r="NL71" s="4">
        <v>0</v>
      </c>
      <c r="NM71" s="4">
        <v>0</v>
      </c>
      <c r="NN71" s="4">
        <v>0</v>
      </c>
      <c r="NO71" s="4">
        <v>0</v>
      </c>
      <c r="NP71" s="4">
        <v>1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0</v>
      </c>
      <c r="NX71" s="4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4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2</v>
      </c>
      <c r="OU71" s="4">
        <v>0</v>
      </c>
      <c r="OV71" s="4">
        <v>0</v>
      </c>
      <c r="OW71" s="4">
        <v>0</v>
      </c>
      <c r="OX71" s="4">
        <v>0</v>
      </c>
      <c r="OY71" s="4">
        <v>1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1</v>
      </c>
      <c r="PG71" s="4">
        <v>0</v>
      </c>
      <c r="PH71" s="4">
        <v>0</v>
      </c>
      <c r="PI71" s="4">
        <v>0</v>
      </c>
      <c r="PJ71" s="4">
        <v>0</v>
      </c>
      <c r="PK71" s="4">
        <v>0</v>
      </c>
      <c r="PL71" s="4">
        <v>1</v>
      </c>
      <c r="PM71" s="4">
        <v>0</v>
      </c>
      <c r="PN71" s="4">
        <v>0</v>
      </c>
      <c r="PO71" s="4">
        <v>1</v>
      </c>
      <c r="PP71" s="4">
        <v>0</v>
      </c>
      <c r="PQ71" s="4">
        <v>0</v>
      </c>
      <c r="PR71" s="4">
        <v>0</v>
      </c>
      <c r="PS71" s="4">
        <v>1</v>
      </c>
      <c r="PT71" s="4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0</v>
      </c>
      <c r="QD71" s="4">
        <v>0</v>
      </c>
      <c r="QE71" s="4">
        <v>0</v>
      </c>
      <c r="QF71" s="4">
        <v>0</v>
      </c>
      <c r="QG71" s="4">
        <v>0</v>
      </c>
      <c r="QH71" s="4">
        <v>0</v>
      </c>
      <c r="QI71" s="4">
        <v>0</v>
      </c>
      <c r="QJ71" s="4">
        <v>0</v>
      </c>
      <c r="QK71" s="4">
        <v>0</v>
      </c>
      <c r="QL71" s="4">
        <v>0</v>
      </c>
      <c r="QM71" s="4">
        <v>0</v>
      </c>
      <c r="QN71" s="4">
        <v>0</v>
      </c>
      <c r="QO71" s="4">
        <v>0</v>
      </c>
      <c r="QP71" s="4">
        <v>0</v>
      </c>
      <c r="QQ71" s="4">
        <v>0</v>
      </c>
      <c r="QR71" s="4">
        <v>0</v>
      </c>
      <c r="QS71" s="4">
        <v>0</v>
      </c>
      <c r="QT71" s="4">
        <v>0</v>
      </c>
      <c r="QU71" s="4">
        <v>0</v>
      </c>
      <c r="QV71" s="4">
        <v>0</v>
      </c>
      <c r="QW71" s="4">
        <v>0</v>
      </c>
      <c r="QX71" s="4">
        <v>0</v>
      </c>
      <c r="QY71" s="4">
        <v>0</v>
      </c>
      <c r="QZ71" s="4">
        <v>0</v>
      </c>
      <c r="RA71" s="4">
        <v>0</v>
      </c>
      <c r="RB71" s="1">
        <f t="shared" si="41"/>
        <v>7.575757575757576E-2</v>
      </c>
      <c r="RC71" s="1">
        <f t="shared" si="42"/>
        <v>2.2193224472658079E-3</v>
      </c>
      <c r="RD71" s="1">
        <f t="shared" si="43"/>
        <v>3.787878787878788E-3</v>
      </c>
      <c r="RE71" s="4">
        <v>0</v>
      </c>
      <c r="RF71" s="4">
        <v>0</v>
      </c>
      <c r="RG71" s="4">
        <v>0</v>
      </c>
      <c r="RH71" s="4">
        <v>0</v>
      </c>
      <c r="RI71" s="4">
        <v>0</v>
      </c>
      <c r="RJ71" s="4">
        <v>0</v>
      </c>
      <c r="RK71" s="4">
        <v>0</v>
      </c>
      <c r="RL71" s="4">
        <v>0</v>
      </c>
      <c r="RM71" s="4">
        <v>0</v>
      </c>
      <c r="RN71" s="4">
        <v>0</v>
      </c>
      <c r="RO71" s="4">
        <v>0</v>
      </c>
      <c r="RP71" s="4">
        <v>0</v>
      </c>
      <c r="RQ71" s="4">
        <v>0</v>
      </c>
      <c r="RR71" s="4">
        <v>0</v>
      </c>
      <c r="RS71" s="4">
        <v>0</v>
      </c>
      <c r="RT71" s="4">
        <v>0</v>
      </c>
      <c r="RU71" s="4">
        <v>0</v>
      </c>
      <c r="RV71" s="4">
        <v>0</v>
      </c>
      <c r="RW71" s="4">
        <v>0</v>
      </c>
      <c r="RX71" s="4">
        <v>0</v>
      </c>
      <c r="RY71" s="1">
        <f t="shared" si="44"/>
        <v>0</v>
      </c>
      <c r="RZ71" s="1">
        <f t="shared" si="45"/>
        <v>0</v>
      </c>
      <c r="SA71" s="1">
        <f t="shared" si="46"/>
        <v>0</v>
      </c>
      <c r="SB71" s="4">
        <v>0</v>
      </c>
      <c r="SC71" s="4">
        <v>0</v>
      </c>
      <c r="SD71" s="4">
        <v>0</v>
      </c>
      <c r="SE71" s="4">
        <v>0</v>
      </c>
      <c r="SF71" s="4">
        <v>0</v>
      </c>
      <c r="SG71" s="4">
        <v>3</v>
      </c>
      <c r="SH71" s="4">
        <v>0</v>
      </c>
      <c r="SI71" s="4">
        <v>0</v>
      </c>
      <c r="SJ71" s="4">
        <v>0</v>
      </c>
      <c r="SK71" s="4">
        <v>1</v>
      </c>
      <c r="SL71" s="4">
        <v>0</v>
      </c>
      <c r="SM71" s="4">
        <v>0</v>
      </c>
      <c r="SN71" s="4">
        <v>0</v>
      </c>
      <c r="SO71" s="4">
        <v>0</v>
      </c>
      <c r="SP71" s="4">
        <v>1</v>
      </c>
      <c r="SQ71" s="4">
        <v>2</v>
      </c>
      <c r="SR71" s="4">
        <v>0</v>
      </c>
      <c r="SS71" s="4">
        <v>1</v>
      </c>
      <c r="ST71" s="4">
        <v>0</v>
      </c>
      <c r="SU71" s="4">
        <v>0</v>
      </c>
      <c r="SV71" s="4">
        <v>0</v>
      </c>
      <c r="SW71" s="4">
        <v>0</v>
      </c>
      <c r="SX71" s="4">
        <v>0</v>
      </c>
      <c r="SY71" s="4">
        <v>0</v>
      </c>
      <c r="SZ71" s="4">
        <v>0</v>
      </c>
      <c r="TA71" s="4">
        <v>0</v>
      </c>
      <c r="TB71" s="4">
        <v>0</v>
      </c>
      <c r="TC71" s="4">
        <v>0</v>
      </c>
      <c r="TD71" s="4">
        <v>1</v>
      </c>
      <c r="TE71" s="4">
        <v>0</v>
      </c>
      <c r="TF71" s="4">
        <v>0</v>
      </c>
      <c r="TG71" s="4">
        <v>0</v>
      </c>
      <c r="TH71" s="4">
        <v>0</v>
      </c>
      <c r="TI71" s="4">
        <v>0</v>
      </c>
      <c r="TJ71" s="4">
        <v>0</v>
      </c>
      <c r="TK71" s="4">
        <v>0</v>
      </c>
      <c r="TL71" s="4">
        <v>0</v>
      </c>
      <c r="TM71" s="4">
        <v>0</v>
      </c>
      <c r="TN71" s="4">
        <v>0</v>
      </c>
      <c r="TO71" s="4">
        <v>0</v>
      </c>
      <c r="TP71" s="4">
        <v>1</v>
      </c>
      <c r="TQ71" s="4">
        <v>0</v>
      </c>
      <c r="TR71" s="4">
        <v>0</v>
      </c>
      <c r="TS71" s="4">
        <v>0</v>
      </c>
      <c r="TT71" s="4">
        <v>0</v>
      </c>
      <c r="TU71" s="4">
        <v>0</v>
      </c>
      <c r="TV71" s="4">
        <v>0</v>
      </c>
      <c r="TW71" s="4">
        <v>0</v>
      </c>
      <c r="TX71" s="4">
        <v>0</v>
      </c>
      <c r="TY71" s="4">
        <v>0</v>
      </c>
      <c r="TZ71" s="4">
        <v>0</v>
      </c>
      <c r="UA71" s="4">
        <v>0</v>
      </c>
      <c r="UB71" s="4">
        <v>0</v>
      </c>
      <c r="UC71" s="4">
        <v>0</v>
      </c>
      <c r="UD71" s="4">
        <v>0</v>
      </c>
      <c r="UE71" s="4">
        <v>0</v>
      </c>
      <c r="UF71" s="4">
        <v>0</v>
      </c>
      <c r="UG71" s="4">
        <v>0</v>
      </c>
      <c r="UH71" s="4">
        <v>0</v>
      </c>
      <c r="UI71" s="4">
        <v>0</v>
      </c>
      <c r="UJ71" s="4">
        <v>0</v>
      </c>
      <c r="UK71" s="4">
        <v>0</v>
      </c>
      <c r="UL71" s="4">
        <v>0</v>
      </c>
      <c r="UM71" s="4">
        <v>0</v>
      </c>
      <c r="UN71" s="4">
        <v>0</v>
      </c>
      <c r="UO71" s="4">
        <v>0</v>
      </c>
      <c r="UP71" s="4">
        <v>0</v>
      </c>
      <c r="UQ71" s="4">
        <v>0</v>
      </c>
      <c r="UR71" s="4">
        <v>0</v>
      </c>
      <c r="US71" s="4">
        <v>1</v>
      </c>
      <c r="UT71" s="4">
        <v>0</v>
      </c>
      <c r="UU71" s="4">
        <v>0</v>
      </c>
      <c r="UV71" s="4">
        <v>0</v>
      </c>
      <c r="UW71" s="4">
        <v>0</v>
      </c>
      <c r="UX71" s="4">
        <v>0</v>
      </c>
      <c r="UY71" s="4">
        <v>0</v>
      </c>
      <c r="UZ71" s="4">
        <v>0</v>
      </c>
      <c r="VA71" s="4">
        <v>0</v>
      </c>
      <c r="VB71" s="4">
        <v>0</v>
      </c>
      <c r="VC71" s="4">
        <v>0</v>
      </c>
      <c r="VD71" s="4">
        <v>0</v>
      </c>
      <c r="VE71" s="4">
        <v>0</v>
      </c>
      <c r="VF71" s="4">
        <v>0</v>
      </c>
      <c r="VG71" s="4">
        <v>0</v>
      </c>
      <c r="VH71" s="4">
        <v>0</v>
      </c>
      <c r="VI71" s="4">
        <v>0</v>
      </c>
      <c r="VJ71" s="4">
        <v>0</v>
      </c>
      <c r="VK71" s="4">
        <v>0</v>
      </c>
      <c r="VL71" s="4">
        <v>0</v>
      </c>
      <c r="VM71" s="4">
        <v>0</v>
      </c>
      <c r="VN71" s="4">
        <v>0</v>
      </c>
      <c r="VO71" s="4">
        <v>0</v>
      </c>
      <c r="VP71" s="4">
        <v>0</v>
      </c>
      <c r="VQ71" s="4">
        <v>0</v>
      </c>
      <c r="VR71" s="4">
        <v>0</v>
      </c>
      <c r="VS71" s="4">
        <v>0</v>
      </c>
      <c r="VT71" s="4">
        <v>0</v>
      </c>
      <c r="VU71" s="4">
        <v>0</v>
      </c>
      <c r="VV71" s="4">
        <v>0</v>
      </c>
      <c r="VW71" s="4">
        <v>0</v>
      </c>
      <c r="VX71" s="4">
        <v>1</v>
      </c>
      <c r="VY71" s="4">
        <v>0</v>
      </c>
      <c r="VZ71" s="4">
        <v>1</v>
      </c>
      <c r="WA71" s="4">
        <v>0</v>
      </c>
      <c r="WB71" s="4">
        <v>0</v>
      </c>
      <c r="WC71" s="4">
        <v>0</v>
      </c>
      <c r="WD71" s="4">
        <v>0</v>
      </c>
      <c r="WE71" s="4">
        <v>0</v>
      </c>
      <c r="WF71" s="4">
        <v>0</v>
      </c>
      <c r="WG71" s="4">
        <v>0</v>
      </c>
      <c r="WH71" s="4">
        <v>0</v>
      </c>
      <c r="WI71" s="4">
        <v>0</v>
      </c>
      <c r="WJ71" s="4">
        <v>0</v>
      </c>
      <c r="WK71" s="4">
        <v>0</v>
      </c>
      <c r="WL71" s="4">
        <v>0</v>
      </c>
      <c r="WM71" s="4">
        <v>1</v>
      </c>
      <c r="WN71" s="4">
        <v>0</v>
      </c>
      <c r="WO71" s="4">
        <v>0</v>
      </c>
      <c r="WP71" s="4">
        <v>0</v>
      </c>
      <c r="WQ71" s="4">
        <v>0</v>
      </c>
      <c r="WR71" s="4">
        <v>0</v>
      </c>
      <c r="WS71" s="4">
        <v>0</v>
      </c>
      <c r="WT71" s="4">
        <v>0</v>
      </c>
      <c r="WU71" s="4">
        <v>0</v>
      </c>
      <c r="WV71" s="4">
        <v>0</v>
      </c>
      <c r="WW71" s="4">
        <v>0</v>
      </c>
      <c r="WX71" s="4">
        <v>0</v>
      </c>
      <c r="WY71" s="4">
        <v>0</v>
      </c>
      <c r="WZ71" s="4">
        <v>1</v>
      </c>
      <c r="XA71" s="4">
        <v>1</v>
      </c>
      <c r="XB71" s="1">
        <f t="shared" si="47"/>
        <v>0.12307692307692308</v>
      </c>
      <c r="XC71" s="1">
        <f t="shared" si="48"/>
        <v>3.1788982203160127E-3</v>
      </c>
      <c r="XD71" s="1">
        <f t="shared" si="49"/>
        <v>6.1538461538461538E-3</v>
      </c>
      <c r="XE71" s="4">
        <v>70</v>
      </c>
    </row>
    <row r="72" spans="1:629" s="10" customFormat="1">
      <c r="A72" s="11" t="s">
        <v>684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8">
        <f t="shared" si="25"/>
        <v>0</v>
      </c>
      <c r="BG72" s="8">
        <f t="shared" si="26"/>
        <v>0</v>
      </c>
      <c r="BH72" s="8">
        <f t="shared" si="27"/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8">
        <f t="shared" si="28"/>
        <v>0</v>
      </c>
      <c r="BU72" s="8">
        <f t="shared" si="29"/>
        <v>0</v>
      </c>
      <c r="BV72" s="8">
        <f t="shared" si="30"/>
        <v>0</v>
      </c>
      <c r="BW72" s="7">
        <v>0</v>
      </c>
      <c r="BX72" s="7">
        <v>0</v>
      </c>
      <c r="BY72" s="7">
        <v>0</v>
      </c>
      <c r="BZ72" s="7">
        <v>0</v>
      </c>
      <c r="CA72" s="8">
        <f t="shared" si="31"/>
        <v>0</v>
      </c>
      <c r="CB72" s="8">
        <f t="shared" si="32"/>
        <v>0</v>
      </c>
      <c r="CC72" s="8">
        <f t="shared" si="33"/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8">
        <f t="shared" si="34"/>
        <v>0</v>
      </c>
      <c r="CZ72" s="8">
        <f t="shared" si="35"/>
        <v>0</v>
      </c>
      <c r="DA72" s="8">
        <f t="shared" si="36"/>
        <v>0</v>
      </c>
      <c r="DB72" s="7">
        <v>0</v>
      </c>
      <c r="DC72" s="9" t="s">
        <v>614</v>
      </c>
      <c r="DD72" s="9" t="s">
        <v>614</v>
      </c>
      <c r="DE72" s="8">
        <f t="shared" si="37"/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  <c r="LA72" s="7">
        <v>0</v>
      </c>
      <c r="LB72" s="7">
        <v>0</v>
      </c>
      <c r="LC72" s="7">
        <v>0</v>
      </c>
      <c r="LD72" s="7">
        <v>0</v>
      </c>
      <c r="LE72" s="7">
        <v>0</v>
      </c>
      <c r="LF72" s="7">
        <v>0</v>
      </c>
      <c r="LG72" s="7">
        <v>0</v>
      </c>
      <c r="LH72" s="7">
        <v>0</v>
      </c>
      <c r="LI72" s="7">
        <v>0</v>
      </c>
      <c r="LJ72" s="7">
        <v>0</v>
      </c>
      <c r="LK72" s="7">
        <v>0</v>
      </c>
      <c r="LL72" s="7">
        <v>0</v>
      </c>
      <c r="LM72" s="7">
        <v>0</v>
      </c>
      <c r="LN72" s="7">
        <v>0</v>
      </c>
      <c r="LO72" s="7">
        <v>0</v>
      </c>
      <c r="LP72" s="7">
        <v>0</v>
      </c>
      <c r="LQ72" s="7">
        <v>0</v>
      </c>
      <c r="LR72" s="7">
        <v>0</v>
      </c>
      <c r="LS72" s="7">
        <v>0</v>
      </c>
      <c r="LT72" s="7">
        <v>0</v>
      </c>
      <c r="LU72" s="7">
        <v>0</v>
      </c>
      <c r="LV72" s="7">
        <v>0</v>
      </c>
      <c r="LW72" s="8">
        <f t="shared" si="38"/>
        <v>0</v>
      </c>
      <c r="LX72" s="8">
        <f t="shared" si="39"/>
        <v>0</v>
      </c>
      <c r="LY72" s="8">
        <f t="shared" si="40"/>
        <v>0</v>
      </c>
      <c r="LZ72" s="7">
        <v>0</v>
      </c>
      <c r="MA72" s="7">
        <v>0</v>
      </c>
      <c r="MB72" s="7">
        <v>0</v>
      </c>
      <c r="MC72" s="7">
        <v>0</v>
      </c>
      <c r="MD72" s="7">
        <v>0</v>
      </c>
      <c r="ME72" s="7">
        <v>0</v>
      </c>
      <c r="MF72" s="7">
        <v>0</v>
      </c>
      <c r="MG72" s="7">
        <v>0</v>
      </c>
      <c r="MH72" s="7">
        <v>0</v>
      </c>
      <c r="MI72" s="7">
        <v>0</v>
      </c>
      <c r="MJ72" s="7">
        <v>0</v>
      </c>
      <c r="MK72" s="7">
        <v>0</v>
      </c>
      <c r="ML72" s="7">
        <v>0</v>
      </c>
      <c r="MM72" s="7">
        <v>0</v>
      </c>
      <c r="MN72" s="7">
        <v>0</v>
      </c>
      <c r="MO72" s="7">
        <v>0</v>
      </c>
      <c r="MP72" s="7">
        <v>0</v>
      </c>
      <c r="MQ72" s="7">
        <v>0</v>
      </c>
      <c r="MR72" s="7">
        <v>0</v>
      </c>
      <c r="MS72" s="7">
        <v>0</v>
      </c>
      <c r="MT72" s="7">
        <v>0</v>
      </c>
      <c r="MU72" s="7">
        <v>0</v>
      </c>
      <c r="MV72" s="7">
        <v>0</v>
      </c>
      <c r="MW72" s="7">
        <v>0</v>
      </c>
      <c r="MX72" s="7">
        <v>0</v>
      </c>
      <c r="MY72" s="7">
        <v>0</v>
      </c>
      <c r="MZ72" s="7">
        <v>0</v>
      </c>
      <c r="NA72" s="7">
        <v>0</v>
      </c>
      <c r="NB72" s="7">
        <v>0</v>
      </c>
      <c r="NC72" s="7">
        <v>0</v>
      </c>
      <c r="ND72" s="7">
        <v>0</v>
      </c>
      <c r="NE72" s="7">
        <v>1</v>
      </c>
      <c r="NF72" s="7">
        <v>0</v>
      </c>
      <c r="NG72" s="7">
        <v>0</v>
      </c>
      <c r="NH72" s="7">
        <v>0</v>
      </c>
      <c r="NI72" s="7">
        <v>0</v>
      </c>
      <c r="NJ72" s="7">
        <v>0</v>
      </c>
      <c r="NK72" s="7">
        <v>0</v>
      </c>
      <c r="NL72" s="7">
        <v>0</v>
      </c>
      <c r="NM72" s="7">
        <v>0</v>
      </c>
      <c r="NN72" s="7">
        <v>0</v>
      </c>
      <c r="NO72" s="7">
        <v>0</v>
      </c>
      <c r="NP72" s="7">
        <v>0</v>
      </c>
      <c r="NQ72" s="7">
        <v>0</v>
      </c>
      <c r="NR72" s="7">
        <v>0</v>
      </c>
      <c r="NS72" s="7">
        <v>0</v>
      </c>
      <c r="NT72" s="7">
        <v>0</v>
      </c>
      <c r="NU72" s="7">
        <v>0</v>
      </c>
      <c r="NV72" s="7">
        <v>0</v>
      </c>
      <c r="NW72" s="7">
        <v>0</v>
      </c>
      <c r="NX72" s="7">
        <v>0</v>
      </c>
      <c r="NY72" s="7">
        <v>0</v>
      </c>
      <c r="NZ72" s="7">
        <v>0</v>
      </c>
      <c r="OA72" s="7">
        <v>0</v>
      </c>
      <c r="OB72" s="7">
        <v>0</v>
      </c>
      <c r="OC72" s="7">
        <v>0</v>
      </c>
      <c r="OD72" s="7">
        <v>0</v>
      </c>
      <c r="OE72" s="7">
        <v>0</v>
      </c>
      <c r="OF72" s="7">
        <v>0</v>
      </c>
      <c r="OG72" s="7">
        <v>0</v>
      </c>
      <c r="OH72" s="7">
        <v>0</v>
      </c>
      <c r="OI72" s="7">
        <v>0</v>
      </c>
      <c r="OJ72" s="7">
        <v>0</v>
      </c>
      <c r="OK72" s="7">
        <v>0</v>
      </c>
      <c r="OL72" s="7">
        <v>0</v>
      </c>
      <c r="OM72" s="7">
        <v>0</v>
      </c>
      <c r="ON72" s="7">
        <v>0</v>
      </c>
      <c r="OO72" s="7">
        <v>0</v>
      </c>
      <c r="OP72" s="7">
        <v>0</v>
      </c>
      <c r="OQ72" s="7">
        <v>0</v>
      </c>
      <c r="OR72" s="7">
        <v>0</v>
      </c>
      <c r="OS72" s="7">
        <v>0</v>
      </c>
      <c r="OT72" s="7">
        <v>0</v>
      </c>
      <c r="OU72" s="7">
        <v>0</v>
      </c>
      <c r="OV72" s="7">
        <v>0</v>
      </c>
      <c r="OW72" s="7">
        <v>0</v>
      </c>
      <c r="OX72" s="7">
        <v>0</v>
      </c>
      <c r="OY72" s="7">
        <v>0</v>
      </c>
      <c r="OZ72" s="7">
        <v>0</v>
      </c>
      <c r="PA72" s="7">
        <v>0</v>
      </c>
      <c r="PB72" s="7">
        <v>0</v>
      </c>
      <c r="PC72" s="7">
        <v>0</v>
      </c>
      <c r="PD72" s="7">
        <v>0</v>
      </c>
      <c r="PE72" s="7">
        <v>0</v>
      </c>
      <c r="PF72" s="7">
        <v>0</v>
      </c>
      <c r="PG72" s="7">
        <v>0</v>
      </c>
      <c r="PH72" s="7">
        <v>0</v>
      </c>
      <c r="PI72" s="7">
        <v>0</v>
      </c>
      <c r="PJ72" s="7">
        <v>0</v>
      </c>
      <c r="PK72" s="7">
        <v>0</v>
      </c>
      <c r="PL72" s="7">
        <v>0</v>
      </c>
      <c r="PM72" s="7">
        <v>0</v>
      </c>
      <c r="PN72" s="7">
        <v>0</v>
      </c>
      <c r="PO72" s="7">
        <v>0</v>
      </c>
      <c r="PP72" s="7">
        <v>0</v>
      </c>
      <c r="PQ72" s="7">
        <v>0</v>
      </c>
      <c r="PR72" s="7">
        <v>0</v>
      </c>
      <c r="PS72" s="7">
        <v>0</v>
      </c>
      <c r="PT72" s="7">
        <v>0</v>
      </c>
      <c r="PU72" s="7">
        <v>0</v>
      </c>
      <c r="PV72" s="7">
        <v>0</v>
      </c>
      <c r="PW72" s="7">
        <v>0</v>
      </c>
      <c r="PX72" s="7">
        <v>0</v>
      </c>
      <c r="PY72" s="7">
        <v>0</v>
      </c>
      <c r="PZ72" s="7">
        <v>0</v>
      </c>
      <c r="QA72" s="7">
        <v>0</v>
      </c>
      <c r="QB72" s="7">
        <v>0</v>
      </c>
      <c r="QC72" s="7">
        <v>0</v>
      </c>
      <c r="QD72" s="7">
        <v>0</v>
      </c>
      <c r="QE72" s="7">
        <v>0</v>
      </c>
      <c r="QF72" s="7">
        <v>0</v>
      </c>
      <c r="QG72" s="7">
        <v>0</v>
      </c>
      <c r="QH72" s="7">
        <v>0</v>
      </c>
      <c r="QI72" s="7">
        <v>0</v>
      </c>
      <c r="QJ72" s="7">
        <v>0</v>
      </c>
      <c r="QK72" s="7">
        <v>0</v>
      </c>
      <c r="QL72" s="7">
        <v>0</v>
      </c>
      <c r="QM72" s="7">
        <v>0</v>
      </c>
      <c r="QN72" s="7">
        <v>0</v>
      </c>
      <c r="QO72" s="7">
        <v>0</v>
      </c>
      <c r="QP72" s="7">
        <v>0</v>
      </c>
      <c r="QQ72" s="7">
        <v>0</v>
      </c>
      <c r="QR72" s="7">
        <v>0</v>
      </c>
      <c r="QS72" s="7">
        <v>0</v>
      </c>
      <c r="QT72" s="7">
        <v>0</v>
      </c>
      <c r="QU72" s="7">
        <v>0</v>
      </c>
      <c r="QV72" s="7">
        <v>0</v>
      </c>
      <c r="QW72" s="7">
        <v>0</v>
      </c>
      <c r="QX72" s="7">
        <v>0</v>
      </c>
      <c r="QY72" s="7">
        <v>0</v>
      </c>
      <c r="QZ72" s="7">
        <v>0</v>
      </c>
      <c r="RA72" s="7">
        <v>0</v>
      </c>
      <c r="RB72" s="8">
        <f t="shared" si="41"/>
        <v>7.575757575757576E-3</v>
      </c>
      <c r="RC72" s="8">
        <f t="shared" si="42"/>
        <v>6.5938506043824942E-4</v>
      </c>
      <c r="RD72" s="8">
        <f t="shared" si="43"/>
        <v>3.7878787878787879E-4</v>
      </c>
      <c r="RE72" s="7">
        <v>0</v>
      </c>
      <c r="RF72" s="7">
        <v>0</v>
      </c>
      <c r="RG72" s="7">
        <v>0</v>
      </c>
      <c r="RH72" s="7">
        <v>0</v>
      </c>
      <c r="RI72" s="7">
        <v>0</v>
      </c>
      <c r="RJ72" s="7">
        <v>0</v>
      </c>
      <c r="RK72" s="7">
        <v>0</v>
      </c>
      <c r="RL72" s="7">
        <v>0</v>
      </c>
      <c r="RM72" s="7">
        <v>0</v>
      </c>
      <c r="RN72" s="7">
        <v>0</v>
      </c>
      <c r="RO72" s="7">
        <v>0</v>
      </c>
      <c r="RP72" s="7">
        <v>0</v>
      </c>
      <c r="RQ72" s="7">
        <v>0</v>
      </c>
      <c r="RR72" s="7">
        <v>0</v>
      </c>
      <c r="RS72" s="7">
        <v>0</v>
      </c>
      <c r="RT72" s="7">
        <v>0</v>
      </c>
      <c r="RU72" s="7">
        <v>0</v>
      </c>
      <c r="RV72" s="7">
        <v>0</v>
      </c>
      <c r="RW72" s="7">
        <v>0</v>
      </c>
      <c r="RX72" s="7">
        <v>0</v>
      </c>
      <c r="RY72" s="8">
        <f t="shared" si="44"/>
        <v>0</v>
      </c>
      <c r="RZ72" s="8">
        <f t="shared" si="45"/>
        <v>0</v>
      </c>
      <c r="SA72" s="8">
        <f t="shared" si="46"/>
        <v>0</v>
      </c>
      <c r="SB72" s="7">
        <v>0</v>
      </c>
      <c r="SC72" s="7">
        <v>1</v>
      </c>
      <c r="SD72" s="7">
        <v>2</v>
      </c>
      <c r="SE72" s="7">
        <v>0</v>
      </c>
      <c r="SF72" s="7">
        <v>1</v>
      </c>
      <c r="SG72" s="7">
        <v>10</v>
      </c>
      <c r="SH72" s="7">
        <v>1</v>
      </c>
      <c r="SI72" s="7">
        <v>13</v>
      </c>
      <c r="SJ72" s="7">
        <v>5</v>
      </c>
      <c r="SK72" s="7">
        <v>5</v>
      </c>
      <c r="SL72" s="7">
        <v>0</v>
      </c>
      <c r="SM72" s="7">
        <v>3</v>
      </c>
      <c r="SN72" s="7">
        <v>0</v>
      </c>
      <c r="SO72" s="7">
        <v>4</v>
      </c>
      <c r="SP72" s="7">
        <v>8</v>
      </c>
      <c r="SQ72" s="7">
        <v>17</v>
      </c>
      <c r="SR72" s="7">
        <v>30</v>
      </c>
      <c r="SS72" s="7">
        <v>47</v>
      </c>
      <c r="ST72" s="7">
        <v>26</v>
      </c>
      <c r="SU72" s="7">
        <v>41</v>
      </c>
      <c r="SV72" s="7">
        <v>11</v>
      </c>
      <c r="SW72" s="7">
        <v>15</v>
      </c>
      <c r="SX72" s="7">
        <v>8</v>
      </c>
      <c r="SY72" s="7">
        <v>1</v>
      </c>
      <c r="SZ72" s="7">
        <v>5</v>
      </c>
      <c r="TA72" s="7">
        <v>11</v>
      </c>
      <c r="TB72" s="7">
        <v>3</v>
      </c>
      <c r="TC72" s="7">
        <v>18</v>
      </c>
      <c r="TD72" s="7">
        <v>17</v>
      </c>
      <c r="TE72" s="7">
        <v>13</v>
      </c>
      <c r="TF72" s="7">
        <v>0</v>
      </c>
      <c r="TG72" s="7">
        <v>2</v>
      </c>
      <c r="TH72" s="7">
        <v>0</v>
      </c>
      <c r="TI72" s="7">
        <v>0</v>
      </c>
      <c r="TJ72" s="7">
        <v>0</v>
      </c>
      <c r="TK72" s="7">
        <v>1</v>
      </c>
      <c r="TL72" s="7">
        <v>0</v>
      </c>
      <c r="TM72" s="7">
        <v>1</v>
      </c>
      <c r="TN72" s="7">
        <v>0</v>
      </c>
      <c r="TO72" s="7">
        <v>0</v>
      </c>
      <c r="TP72" s="7">
        <v>0</v>
      </c>
      <c r="TQ72" s="7">
        <v>0</v>
      </c>
      <c r="TR72" s="7">
        <v>0</v>
      </c>
      <c r="TS72" s="7">
        <v>0</v>
      </c>
      <c r="TT72" s="7">
        <v>0</v>
      </c>
      <c r="TU72" s="7">
        <v>0</v>
      </c>
      <c r="TV72" s="7">
        <v>0</v>
      </c>
      <c r="TW72" s="7">
        <v>0</v>
      </c>
      <c r="TX72" s="7">
        <v>0</v>
      </c>
      <c r="TY72" s="7">
        <v>0</v>
      </c>
      <c r="TZ72" s="7">
        <v>0</v>
      </c>
      <c r="UA72" s="7">
        <v>0</v>
      </c>
      <c r="UB72" s="7">
        <v>0</v>
      </c>
      <c r="UC72" s="7">
        <v>0</v>
      </c>
      <c r="UD72" s="7">
        <v>1</v>
      </c>
      <c r="UE72" s="7">
        <v>0</v>
      </c>
      <c r="UF72" s="7">
        <v>0</v>
      </c>
      <c r="UG72" s="7">
        <v>1</v>
      </c>
      <c r="UH72" s="7">
        <v>1</v>
      </c>
      <c r="UI72" s="7">
        <v>0</v>
      </c>
      <c r="UJ72" s="7">
        <v>0</v>
      </c>
      <c r="UK72" s="7">
        <v>0</v>
      </c>
      <c r="UL72" s="7">
        <v>0</v>
      </c>
      <c r="UM72" s="7">
        <v>1</v>
      </c>
      <c r="UN72" s="7">
        <v>0</v>
      </c>
      <c r="UO72" s="7">
        <v>1</v>
      </c>
      <c r="UP72" s="7">
        <v>0</v>
      </c>
      <c r="UQ72" s="7">
        <v>0</v>
      </c>
      <c r="UR72" s="7">
        <v>0</v>
      </c>
      <c r="US72" s="7">
        <v>0</v>
      </c>
      <c r="UT72" s="7">
        <v>0</v>
      </c>
      <c r="UU72" s="7">
        <v>0</v>
      </c>
      <c r="UV72" s="7">
        <v>0</v>
      </c>
      <c r="UW72" s="7">
        <v>1</v>
      </c>
      <c r="UX72" s="7">
        <v>0</v>
      </c>
      <c r="UY72" s="7">
        <v>1</v>
      </c>
      <c r="UZ72" s="7">
        <v>0</v>
      </c>
      <c r="VA72" s="7">
        <v>0</v>
      </c>
      <c r="VB72" s="7">
        <v>1</v>
      </c>
      <c r="VC72" s="7">
        <v>0</v>
      </c>
      <c r="VD72" s="7">
        <v>1</v>
      </c>
      <c r="VE72" s="7">
        <v>0</v>
      </c>
      <c r="VF72" s="7">
        <v>1</v>
      </c>
      <c r="VG72" s="7">
        <v>0</v>
      </c>
      <c r="VH72" s="7">
        <v>0</v>
      </c>
      <c r="VI72" s="7">
        <v>1</v>
      </c>
      <c r="VJ72" s="7">
        <v>3</v>
      </c>
      <c r="VK72" s="7">
        <v>1</v>
      </c>
      <c r="VL72" s="7">
        <v>2</v>
      </c>
      <c r="VM72" s="7">
        <v>5</v>
      </c>
      <c r="VN72" s="7">
        <v>0</v>
      </c>
      <c r="VO72" s="7">
        <v>0</v>
      </c>
      <c r="VP72" s="7">
        <v>1</v>
      </c>
      <c r="VQ72" s="7">
        <v>1</v>
      </c>
      <c r="VR72" s="7">
        <v>1</v>
      </c>
      <c r="VS72" s="7">
        <v>3</v>
      </c>
      <c r="VT72" s="7">
        <v>0</v>
      </c>
      <c r="VU72" s="7">
        <v>1</v>
      </c>
      <c r="VV72" s="7">
        <v>4</v>
      </c>
      <c r="VW72" s="7">
        <v>3</v>
      </c>
      <c r="VX72" s="7">
        <v>4</v>
      </c>
      <c r="VY72" s="7">
        <v>2</v>
      </c>
      <c r="VZ72" s="7">
        <v>6</v>
      </c>
      <c r="WA72" s="7">
        <v>1</v>
      </c>
      <c r="WB72" s="7">
        <v>5</v>
      </c>
      <c r="WC72" s="7">
        <v>4</v>
      </c>
      <c r="WD72" s="7">
        <v>2</v>
      </c>
      <c r="WE72" s="7">
        <v>2</v>
      </c>
      <c r="WF72" s="7">
        <v>0</v>
      </c>
      <c r="WG72" s="7">
        <v>11</v>
      </c>
      <c r="WH72" s="7">
        <v>36</v>
      </c>
      <c r="WI72" s="7">
        <v>60</v>
      </c>
      <c r="WJ72" s="7">
        <v>1098.99999999999</v>
      </c>
      <c r="WK72" s="7">
        <v>10</v>
      </c>
      <c r="WL72" s="7">
        <v>0</v>
      </c>
      <c r="WM72" s="7">
        <v>9</v>
      </c>
      <c r="WN72" s="7">
        <v>1</v>
      </c>
      <c r="WO72" s="7">
        <v>0</v>
      </c>
      <c r="WP72" s="7">
        <v>1</v>
      </c>
      <c r="WQ72" s="7">
        <v>1</v>
      </c>
      <c r="WR72" s="7">
        <v>4</v>
      </c>
      <c r="WS72" s="7">
        <v>2</v>
      </c>
      <c r="WT72" s="7">
        <v>0</v>
      </c>
      <c r="WU72" s="7">
        <v>3</v>
      </c>
      <c r="WV72" s="7">
        <v>0</v>
      </c>
      <c r="WW72" s="7">
        <v>0</v>
      </c>
      <c r="WX72" s="7">
        <v>1</v>
      </c>
      <c r="WY72" s="7">
        <v>3</v>
      </c>
      <c r="WZ72" s="7">
        <v>3</v>
      </c>
      <c r="XA72" s="7">
        <v>2</v>
      </c>
      <c r="XB72" s="8">
        <f t="shared" si="47"/>
        <v>12.523076923076847</v>
      </c>
      <c r="XC72" s="8">
        <f t="shared" si="48"/>
        <v>0.74203086368120741</v>
      </c>
      <c r="XD72" s="8">
        <f t="shared" si="49"/>
        <v>0.62615384615384229</v>
      </c>
      <c r="XE72" s="7">
        <v>1628.99999999999</v>
      </c>
    </row>
    <row r="73" spans="1:629" s="10" customFormat="1">
      <c r="A73" s="11" t="s">
        <v>685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8">
        <f t="shared" si="25"/>
        <v>0</v>
      </c>
      <c r="BG73" s="8">
        <f t="shared" si="26"/>
        <v>0</v>
      </c>
      <c r="BH73" s="8">
        <f t="shared" si="27"/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8">
        <f t="shared" si="28"/>
        <v>0</v>
      </c>
      <c r="BU73" s="8">
        <f t="shared" si="29"/>
        <v>0</v>
      </c>
      <c r="BV73" s="8">
        <f t="shared" si="30"/>
        <v>0</v>
      </c>
      <c r="BW73" s="7">
        <v>0</v>
      </c>
      <c r="BX73" s="7">
        <v>0</v>
      </c>
      <c r="BY73" s="7">
        <v>0</v>
      </c>
      <c r="BZ73" s="7">
        <v>0</v>
      </c>
      <c r="CA73" s="8">
        <f t="shared" si="31"/>
        <v>0</v>
      </c>
      <c r="CB73" s="8">
        <f t="shared" si="32"/>
        <v>0</v>
      </c>
      <c r="CC73" s="8">
        <f t="shared" si="33"/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8">
        <f t="shared" si="34"/>
        <v>0</v>
      </c>
      <c r="CZ73" s="8">
        <f t="shared" si="35"/>
        <v>0</v>
      </c>
      <c r="DA73" s="8">
        <f t="shared" si="36"/>
        <v>0</v>
      </c>
      <c r="DB73" s="7">
        <v>0</v>
      </c>
      <c r="DC73" s="9" t="s">
        <v>614</v>
      </c>
      <c r="DD73" s="9" t="s">
        <v>614</v>
      </c>
      <c r="DE73" s="8">
        <f t="shared" si="37"/>
        <v>0</v>
      </c>
      <c r="DF73" s="7">
        <v>0</v>
      </c>
      <c r="DG73" s="7">
        <v>3</v>
      </c>
      <c r="DH73" s="7">
        <v>3</v>
      </c>
      <c r="DI73" s="7">
        <v>2</v>
      </c>
      <c r="DJ73" s="7">
        <v>3</v>
      </c>
      <c r="DK73" s="7">
        <v>0</v>
      </c>
      <c r="DL73" s="7">
        <v>0</v>
      </c>
      <c r="DM73" s="7">
        <v>5</v>
      </c>
      <c r="DN73" s="7">
        <v>2</v>
      </c>
      <c r="DO73" s="7">
        <v>1</v>
      </c>
      <c r="DP73" s="7">
        <v>2</v>
      </c>
      <c r="DQ73" s="7">
        <v>1</v>
      </c>
      <c r="DR73" s="7">
        <v>3</v>
      </c>
      <c r="DS73" s="7">
        <v>1</v>
      </c>
      <c r="DT73" s="7">
        <v>0</v>
      </c>
      <c r="DU73" s="7">
        <v>1</v>
      </c>
      <c r="DV73" s="7">
        <v>1</v>
      </c>
      <c r="DW73" s="7">
        <v>1</v>
      </c>
      <c r="DX73" s="7">
        <v>0</v>
      </c>
      <c r="DY73" s="7">
        <v>0</v>
      </c>
      <c r="DZ73" s="7">
        <v>3</v>
      </c>
      <c r="EA73" s="7">
        <v>0</v>
      </c>
      <c r="EB73" s="7">
        <v>2</v>
      </c>
      <c r="EC73" s="7">
        <v>1</v>
      </c>
      <c r="ED73" s="7">
        <v>1</v>
      </c>
      <c r="EE73" s="7">
        <v>3</v>
      </c>
      <c r="EF73" s="7">
        <v>0</v>
      </c>
      <c r="EG73" s="7">
        <v>1</v>
      </c>
      <c r="EH73" s="7">
        <v>2</v>
      </c>
      <c r="EI73" s="7">
        <v>1</v>
      </c>
      <c r="EJ73" s="7">
        <v>2</v>
      </c>
      <c r="EK73" s="7">
        <v>4</v>
      </c>
      <c r="EL73" s="7">
        <v>0</v>
      </c>
      <c r="EM73" s="7">
        <v>1</v>
      </c>
      <c r="EN73" s="7">
        <v>0</v>
      </c>
      <c r="EO73" s="7">
        <v>1</v>
      </c>
      <c r="EP73" s="7">
        <v>1</v>
      </c>
      <c r="EQ73" s="7">
        <v>3</v>
      </c>
      <c r="ER73" s="7">
        <v>5</v>
      </c>
      <c r="ES73" s="7">
        <v>0</v>
      </c>
      <c r="ET73" s="7">
        <v>3</v>
      </c>
      <c r="EU73" s="7">
        <v>1</v>
      </c>
      <c r="EV73" s="7">
        <v>0</v>
      </c>
      <c r="EW73" s="7">
        <v>0</v>
      </c>
      <c r="EX73" s="7">
        <v>0</v>
      </c>
      <c r="EY73" s="7">
        <v>2</v>
      </c>
      <c r="EZ73" s="7">
        <v>0</v>
      </c>
      <c r="FA73" s="7">
        <v>0</v>
      </c>
      <c r="FB73" s="7">
        <v>1</v>
      </c>
      <c r="FC73" s="7">
        <v>0</v>
      </c>
      <c r="FD73" s="7">
        <v>0</v>
      </c>
      <c r="FE73" s="7">
        <v>2</v>
      </c>
      <c r="FF73" s="7">
        <v>1</v>
      </c>
      <c r="FG73" s="7">
        <v>1</v>
      </c>
      <c r="FH73" s="7">
        <v>2</v>
      </c>
      <c r="FI73" s="7">
        <v>7</v>
      </c>
      <c r="FJ73" s="7">
        <v>2</v>
      </c>
      <c r="FK73" s="7">
        <v>3</v>
      </c>
      <c r="FL73" s="7">
        <v>2</v>
      </c>
      <c r="FM73" s="7">
        <v>1</v>
      </c>
      <c r="FN73" s="7">
        <v>1</v>
      </c>
      <c r="FO73" s="7">
        <v>1</v>
      </c>
      <c r="FP73" s="7">
        <v>0</v>
      </c>
      <c r="FQ73" s="7">
        <v>0</v>
      </c>
      <c r="FR73" s="7">
        <v>0</v>
      </c>
      <c r="FS73" s="7">
        <v>3</v>
      </c>
      <c r="FT73" s="7">
        <v>4</v>
      </c>
      <c r="FU73" s="7">
        <v>0</v>
      </c>
      <c r="FV73" s="7">
        <v>0</v>
      </c>
      <c r="FW73" s="7">
        <v>0</v>
      </c>
      <c r="FX73" s="7">
        <v>2</v>
      </c>
      <c r="FY73" s="7">
        <v>0</v>
      </c>
      <c r="FZ73" s="7">
        <v>1</v>
      </c>
      <c r="GA73" s="7">
        <v>3</v>
      </c>
      <c r="GB73" s="7">
        <v>0</v>
      </c>
      <c r="GC73" s="7">
        <v>1</v>
      </c>
      <c r="GD73" s="7">
        <v>0</v>
      </c>
      <c r="GE73" s="7">
        <v>1</v>
      </c>
      <c r="GF73" s="7">
        <v>1</v>
      </c>
      <c r="GG73" s="7">
        <v>3</v>
      </c>
      <c r="GH73" s="7">
        <v>0</v>
      </c>
      <c r="GI73" s="7">
        <v>0</v>
      </c>
      <c r="GJ73" s="7">
        <v>2</v>
      </c>
      <c r="GK73" s="7">
        <v>4</v>
      </c>
      <c r="GL73" s="7">
        <v>1</v>
      </c>
      <c r="GM73" s="7">
        <v>1</v>
      </c>
      <c r="GN73" s="7">
        <v>4</v>
      </c>
      <c r="GO73" s="7">
        <v>1</v>
      </c>
      <c r="GP73" s="7">
        <v>0</v>
      </c>
      <c r="GQ73" s="7">
        <v>5</v>
      </c>
      <c r="GR73" s="7">
        <v>3</v>
      </c>
      <c r="GS73" s="7">
        <v>1</v>
      </c>
      <c r="GT73" s="7">
        <v>0</v>
      </c>
      <c r="GU73" s="7">
        <v>0</v>
      </c>
      <c r="GV73" s="7">
        <v>2</v>
      </c>
      <c r="GW73" s="7">
        <v>4</v>
      </c>
      <c r="GX73" s="7">
        <v>1</v>
      </c>
      <c r="GY73" s="7">
        <v>0</v>
      </c>
      <c r="GZ73" s="7">
        <v>1</v>
      </c>
      <c r="HA73" s="7">
        <v>1</v>
      </c>
      <c r="HB73" s="7">
        <v>1</v>
      </c>
      <c r="HC73" s="7">
        <v>1</v>
      </c>
      <c r="HD73" s="7">
        <v>1</v>
      </c>
      <c r="HE73" s="7">
        <v>1</v>
      </c>
      <c r="HF73" s="7">
        <v>1</v>
      </c>
      <c r="HG73" s="7">
        <v>1</v>
      </c>
      <c r="HH73" s="7">
        <v>3</v>
      </c>
      <c r="HI73" s="7">
        <v>0</v>
      </c>
      <c r="HJ73" s="7">
        <v>1</v>
      </c>
      <c r="HK73" s="7">
        <v>1</v>
      </c>
      <c r="HL73" s="7">
        <v>2</v>
      </c>
      <c r="HM73" s="7">
        <v>0</v>
      </c>
      <c r="HN73" s="7">
        <v>1</v>
      </c>
      <c r="HO73" s="7">
        <v>0</v>
      </c>
      <c r="HP73" s="7">
        <v>2</v>
      </c>
      <c r="HQ73" s="7">
        <v>0</v>
      </c>
      <c r="HR73" s="7">
        <v>3</v>
      </c>
      <c r="HS73" s="7">
        <v>1</v>
      </c>
      <c r="HT73" s="7">
        <v>3</v>
      </c>
      <c r="HU73" s="7">
        <v>0</v>
      </c>
      <c r="HV73" s="7">
        <v>1</v>
      </c>
      <c r="HW73" s="7">
        <v>0</v>
      </c>
      <c r="HX73" s="7">
        <v>3</v>
      </c>
      <c r="HY73" s="7">
        <v>0</v>
      </c>
      <c r="HZ73" s="7">
        <v>3</v>
      </c>
      <c r="IA73" s="7">
        <v>0</v>
      </c>
      <c r="IB73" s="7">
        <v>2</v>
      </c>
      <c r="IC73" s="7">
        <v>0</v>
      </c>
      <c r="ID73" s="7">
        <v>0</v>
      </c>
      <c r="IE73" s="7">
        <v>1</v>
      </c>
      <c r="IF73" s="7">
        <v>1</v>
      </c>
      <c r="IG73" s="7">
        <v>0</v>
      </c>
      <c r="IH73" s="7">
        <v>1</v>
      </c>
      <c r="II73" s="7">
        <v>3</v>
      </c>
      <c r="IJ73" s="7">
        <v>0</v>
      </c>
      <c r="IK73" s="7">
        <v>1</v>
      </c>
      <c r="IL73" s="7">
        <v>2</v>
      </c>
      <c r="IM73" s="7">
        <v>1</v>
      </c>
      <c r="IN73" s="7">
        <v>0</v>
      </c>
      <c r="IO73" s="7">
        <v>2</v>
      </c>
      <c r="IP73" s="7">
        <v>0</v>
      </c>
      <c r="IQ73" s="7">
        <v>1</v>
      </c>
      <c r="IR73" s="7">
        <v>1</v>
      </c>
      <c r="IS73" s="7">
        <v>4</v>
      </c>
      <c r="IT73" s="7">
        <v>1</v>
      </c>
      <c r="IU73" s="7">
        <v>3</v>
      </c>
      <c r="IV73" s="7">
        <v>2</v>
      </c>
      <c r="IW73" s="7">
        <v>0</v>
      </c>
      <c r="IX73" s="7">
        <v>5</v>
      </c>
      <c r="IY73" s="7">
        <v>2</v>
      </c>
      <c r="IZ73" s="7">
        <v>0</v>
      </c>
      <c r="JA73" s="7">
        <v>4</v>
      </c>
      <c r="JB73" s="7">
        <v>1</v>
      </c>
      <c r="JC73" s="7">
        <v>4</v>
      </c>
      <c r="JD73" s="7">
        <v>2</v>
      </c>
      <c r="JE73" s="7">
        <v>3</v>
      </c>
      <c r="JF73" s="7">
        <v>1</v>
      </c>
      <c r="JG73" s="7">
        <v>1</v>
      </c>
      <c r="JH73" s="7">
        <v>2</v>
      </c>
      <c r="JI73" s="7">
        <v>7</v>
      </c>
      <c r="JJ73" s="7">
        <v>2</v>
      </c>
      <c r="JK73" s="7">
        <v>0</v>
      </c>
      <c r="JL73" s="7">
        <v>0</v>
      </c>
      <c r="JM73" s="7">
        <v>1</v>
      </c>
      <c r="JN73" s="7">
        <v>0</v>
      </c>
      <c r="JO73" s="7">
        <v>0</v>
      </c>
      <c r="JP73" s="7">
        <v>8</v>
      </c>
      <c r="JQ73" s="7">
        <v>8</v>
      </c>
      <c r="JR73" s="7">
        <v>4</v>
      </c>
      <c r="JS73" s="7">
        <v>1</v>
      </c>
      <c r="JT73" s="7">
        <v>0</v>
      </c>
      <c r="JU73" s="7">
        <v>1</v>
      </c>
      <c r="JV73" s="7">
        <v>2</v>
      </c>
      <c r="JW73" s="7">
        <v>4</v>
      </c>
      <c r="JX73" s="7">
        <v>4</v>
      </c>
      <c r="JY73" s="7">
        <v>3</v>
      </c>
      <c r="JZ73" s="7">
        <v>2</v>
      </c>
      <c r="KA73" s="7">
        <v>8</v>
      </c>
      <c r="KB73" s="7">
        <v>2</v>
      </c>
      <c r="KC73" s="7">
        <v>1</v>
      </c>
      <c r="KD73" s="7">
        <v>3</v>
      </c>
      <c r="KE73" s="7">
        <v>3</v>
      </c>
      <c r="KF73" s="7">
        <v>1</v>
      </c>
      <c r="KG73" s="7">
        <v>2</v>
      </c>
      <c r="KH73" s="7">
        <v>5</v>
      </c>
      <c r="KI73" s="7">
        <v>1</v>
      </c>
      <c r="KJ73" s="7">
        <v>0</v>
      </c>
      <c r="KK73" s="7">
        <v>3</v>
      </c>
      <c r="KL73" s="7">
        <v>3</v>
      </c>
      <c r="KM73" s="7">
        <v>2</v>
      </c>
      <c r="KN73" s="7">
        <v>1</v>
      </c>
      <c r="KO73" s="7">
        <v>2</v>
      </c>
      <c r="KP73" s="7">
        <v>1</v>
      </c>
      <c r="KQ73" s="7">
        <v>3</v>
      </c>
      <c r="KR73" s="7">
        <v>9</v>
      </c>
      <c r="KS73" s="7">
        <v>5</v>
      </c>
      <c r="KT73" s="7">
        <v>4</v>
      </c>
      <c r="KU73" s="7">
        <v>3</v>
      </c>
      <c r="KV73" s="7">
        <v>4</v>
      </c>
      <c r="KW73" s="7">
        <v>10</v>
      </c>
      <c r="KX73" s="7">
        <v>3</v>
      </c>
      <c r="KY73" s="7">
        <v>0</v>
      </c>
      <c r="KZ73" s="7">
        <v>3</v>
      </c>
      <c r="LA73" s="7">
        <v>0</v>
      </c>
      <c r="LB73" s="7">
        <v>2</v>
      </c>
      <c r="LC73" s="7">
        <v>1</v>
      </c>
      <c r="LD73" s="7">
        <v>0</v>
      </c>
      <c r="LE73" s="7">
        <v>3</v>
      </c>
      <c r="LF73" s="7">
        <v>7</v>
      </c>
      <c r="LG73" s="7">
        <v>2</v>
      </c>
      <c r="LH73" s="7">
        <v>2</v>
      </c>
      <c r="LI73" s="7">
        <v>2</v>
      </c>
      <c r="LJ73" s="7">
        <v>1</v>
      </c>
      <c r="LK73" s="7">
        <v>2</v>
      </c>
      <c r="LL73" s="7">
        <v>0</v>
      </c>
      <c r="LM73" s="7">
        <v>4</v>
      </c>
      <c r="LN73" s="7">
        <v>0</v>
      </c>
      <c r="LO73" s="7">
        <v>1</v>
      </c>
      <c r="LP73" s="7">
        <v>2</v>
      </c>
      <c r="LQ73" s="7">
        <v>1</v>
      </c>
      <c r="LR73" s="7">
        <v>3</v>
      </c>
      <c r="LS73" s="7">
        <v>7</v>
      </c>
      <c r="LT73" s="7">
        <v>1</v>
      </c>
      <c r="LU73" s="7">
        <v>1</v>
      </c>
      <c r="LV73" s="7">
        <v>2</v>
      </c>
      <c r="LW73" s="8">
        <f t="shared" si="38"/>
        <v>1.7511111111111111</v>
      </c>
      <c r="LX73" s="8">
        <f t="shared" si="39"/>
        <v>8.1653018091872517E-3</v>
      </c>
      <c r="LY73" s="8">
        <f t="shared" si="40"/>
        <v>8.7555555555555553E-2</v>
      </c>
      <c r="LZ73" s="7">
        <v>1</v>
      </c>
      <c r="MA73" s="7">
        <v>2</v>
      </c>
      <c r="MB73" s="7">
        <v>0</v>
      </c>
      <c r="MC73" s="7">
        <v>0</v>
      </c>
      <c r="MD73" s="7">
        <v>0</v>
      </c>
      <c r="ME73" s="7">
        <v>0</v>
      </c>
      <c r="MF73" s="7">
        <v>0</v>
      </c>
      <c r="MG73" s="7">
        <v>0</v>
      </c>
      <c r="MH73" s="7">
        <v>2</v>
      </c>
      <c r="MI73" s="7">
        <v>4</v>
      </c>
      <c r="MJ73" s="7">
        <v>4</v>
      </c>
      <c r="MK73" s="7">
        <v>2</v>
      </c>
      <c r="ML73" s="7">
        <v>1</v>
      </c>
      <c r="MM73" s="7">
        <v>4</v>
      </c>
      <c r="MN73" s="7">
        <v>1</v>
      </c>
      <c r="MO73" s="7">
        <v>1</v>
      </c>
      <c r="MP73" s="7">
        <v>4</v>
      </c>
      <c r="MQ73" s="7">
        <v>3</v>
      </c>
      <c r="MR73" s="7">
        <v>0</v>
      </c>
      <c r="MS73" s="7">
        <v>0</v>
      </c>
      <c r="MT73" s="7">
        <v>2</v>
      </c>
      <c r="MU73" s="7">
        <v>3</v>
      </c>
      <c r="MV73" s="7">
        <v>5</v>
      </c>
      <c r="MW73" s="7">
        <v>3</v>
      </c>
      <c r="MX73" s="7">
        <v>3</v>
      </c>
      <c r="MY73" s="7">
        <v>6</v>
      </c>
      <c r="MZ73" s="7">
        <v>13</v>
      </c>
      <c r="NA73" s="7">
        <v>7</v>
      </c>
      <c r="NB73" s="7">
        <v>1</v>
      </c>
      <c r="NC73" s="7">
        <v>3</v>
      </c>
      <c r="ND73" s="7">
        <v>6</v>
      </c>
      <c r="NE73" s="7">
        <v>5</v>
      </c>
      <c r="NF73" s="7">
        <v>6</v>
      </c>
      <c r="NG73" s="7">
        <v>0</v>
      </c>
      <c r="NH73" s="7">
        <v>0</v>
      </c>
      <c r="NI73" s="7">
        <v>2</v>
      </c>
      <c r="NJ73" s="7">
        <v>2</v>
      </c>
      <c r="NK73" s="7">
        <v>2</v>
      </c>
      <c r="NL73" s="7">
        <v>1</v>
      </c>
      <c r="NM73" s="7">
        <v>5</v>
      </c>
      <c r="NN73" s="7">
        <v>0</v>
      </c>
      <c r="NO73" s="7">
        <v>0</v>
      </c>
      <c r="NP73" s="7">
        <v>3</v>
      </c>
      <c r="NQ73" s="7">
        <v>1</v>
      </c>
      <c r="NR73" s="7">
        <v>1</v>
      </c>
      <c r="NS73" s="7">
        <v>3</v>
      </c>
      <c r="NT73" s="7">
        <v>4</v>
      </c>
      <c r="NU73" s="7">
        <v>13</v>
      </c>
      <c r="NV73" s="7">
        <v>10</v>
      </c>
      <c r="NW73" s="7">
        <v>4</v>
      </c>
      <c r="NX73" s="7">
        <v>6</v>
      </c>
      <c r="NY73" s="7">
        <v>2</v>
      </c>
      <c r="NZ73" s="7">
        <v>1</v>
      </c>
      <c r="OA73" s="7">
        <v>0</v>
      </c>
      <c r="OB73" s="7">
        <v>3</v>
      </c>
      <c r="OC73" s="7">
        <v>1</v>
      </c>
      <c r="OD73" s="7">
        <v>2</v>
      </c>
      <c r="OE73" s="7">
        <v>3</v>
      </c>
      <c r="OF73" s="7">
        <v>8</v>
      </c>
      <c r="OG73" s="7">
        <v>7</v>
      </c>
      <c r="OH73" s="7">
        <v>4</v>
      </c>
      <c r="OI73" s="7">
        <v>12</v>
      </c>
      <c r="OJ73" s="7">
        <v>4</v>
      </c>
      <c r="OK73" s="7">
        <v>2</v>
      </c>
      <c r="OL73" s="7">
        <v>5</v>
      </c>
      <c r="OM73" s="7">
        <v>6</v>
      </c>
      <c r="ON73" s="7">
        <v>3</v>
      </c>
      <c r="OO73" s="7">
        <v>0</v>
      </c>
      <c r="OP73" s="7">
        <v>5</v>
      </c>
      <c r="OQ73" s="7">
        <v>1</v>
      </c>
      <c r="OR73" s="7">
        <v>0</v>
      </c>
      <c r="OS73" s="7">
        <v>11</v>
      </c>
      <c r="OT73" s="7">
        <v>7</v>
      </c>
      <c r="OU73" s="7">
        <v>6</v>
      </c>
      <c r="OV73" s="7">
        <v>11</v>
      </c>
      <c r="OW73" s="7">
        <v>11</v>
      </c>
      <c r="OX73" s="7">
        <v>13</v>
      </c>
      <c r="OY73" s="7">
        <v>0</v>
      </c>
      <c r="OZ73" s="7">
        <v>8</v>
      </c>
      <c r="PA73" s="7">
        <v>2</v>
      </c>
      <c r="PB73" s="7">
        <v>6</v>
      </c>
      <c r="PC73" s="7">
        <v>1</v>
      </c>
      <c r="PD73" s="7">
        <v>5</v>
      </c>
      <c r="PE73" s="7">
        <v>8</v>
      </c>
      <c r="PF73" s="7">
        <v>9</v>
      </c>
      <c r="PG73" s="7">
        <v>3</v>
      </c>
      <c r="PH73" s="7">
        <v>5</v>
      </c>
      <c r="PI73" s="7">
        <v>5</v>
      </c>
      <c r="PJ73" s="7">
        <v>0</v>
      </c>
      <c r="PK73" s="7">
        <v>9</v>
      </c>
      <c r="PL73" s="7">
        <v>1</v>
      </c>
      <c r="PM73" s="7">
        <v>0</v>
      </c>
      <c r="PN73" s="7">
        <v>0</v>
      </c>
      <c r="PO73" s="7">
        <v>3</v>
      </c>
      <c r="PP73" s="7">
        <v>6</v>
      </c>
      <c r="PQ73" s="7">
        <v>3</v>
      </c>
      <c r="PR73" s="7">
        <v>11</v>
      </c>
      <c r="PS73" s="7">
        <v>12</v>
      </c>
      <c r="PT73" s="7">
        <v>4</v>
      </c>
      <c r="PU73" s="7">
        <v>5</v>
      </c>
      <c r="PV73" s="7">
        <v>7</v>
      </c>
      <c r="PW73" s="7">
        <v>1</v>
      </c>
      <c r="PX73" s="7">
        <v>1</v>
      </c>
      <c r="PY73" s="7">
        <v>2</v>
      </c>
      <c r="PZ73" s="7">
        <v>5</v>
      </c>
      <c r="QA73" s="7">
        <v>3</v>
      </c>
      <c r="QB73" s="7">
        <v>4</v>
      </c>
      <c r="QC73" s="7">
        <v>9</v>
      </c>
      <c r="QD73" s="7">
        <v>6</v>
      </c>
      <c r="QE73" s="7">
        <v>3</v>
      </c>
      <c r="QF73" s="7">
        <v>1</v>
      </c>
      <c r="QG73" s="7">
        <v>4</v>
      </c>
      <c r="QH73" s="7">
        <v>0</v>
      </c>
      <c r="QI73" s="7">
        <v>0</v>
      </c>
      <c r="QJ73" s="7">
        <v>0</v>
      </c>
      <c r="QK73" s="7">
        <v>0</v>
      </c>
      <c r="QL73" s="7">
        <v>0</v>
      </c>
      <c r="QM73" s="7">
        <v>0</v>
      </c>
      <c r="QN73" s="7">
        <v>0</v>
      </c>
      <c r="QO73" s="7">
        <v>0</v>
      </c>
      <c r="QP73" s="7">
        <v>0</v>
      </c>
      <c r="QQ73" s="7">
        <v>2</v>
      </c>
      <c r="QR73" s="7">
        <v>0</v>
      </c>
      <c r="QS73" s="7">
        <v>0</v>
      </c>
      <c r="QT73" s="7">
        <v>0</v>
      </c>
      <c r="QU73" s="7">
        <v>0</v>
      </c>
      <c r="QV73" s="7">
        <v>0</v>
      </c>
      <c r="QW73" s="7">
        <v>0</v>
      </c>
      <c r="QX73" s="7">
        <v>0</v>
      </c>
      <c r="QY73" s="7">
        <v>0</v>
      </c>
      <c r="QZ73" s="7">
        <v>0</v>
      </c>
      <c r="RA73" s="7">
        <v>0</v>
      </c>
      <c r="RB73" s="8">
        <f t="shared" si="41"/>
        <v>3.2651515151515151</v>
      </c>
      <c r="RC73" s="8">
        <f t="shared" si="42"/>
        <v>2.6106947519220016E-2</v>
      </c>
      <c r="RD73" s="8">
        <f t="shared" si="43"/>
        <v>0.16325757575757577</v>
      </c>
      <c r="RE73" s="7">
        <v>0</v>
      </c>
      <c r="RF73" s="7">
        <v>0</v>
      </c>
      <c r="RG73" s="7">
        <v>1</v>
      </c>
      <c r="RH73" s="7">
        <v>0</v>
      </c>
      <c r="RI73" s="7">
        <v>0</v>
      </c>
      <c r="RJ73" s="7">
        <v>1</v>
      </c>
      <c r="RK73" s="7">
        <v>0</v>
      </c>
      <c r="RL73" s="7">
        <v>0</v>
      </c>
      <c r="RM73" s="7">
        <v>1</v>
      </c>
      <c r="RN73" s="7">
        <v>0</v>
      </c>
      <c r="RO73" s="7">
        <v>0</v>
      </c>
      <c r="RP73" s="7">
        <v>5</v>
      </c>
      <c r="RQ73" s="7">
        <v>0</v>
      </c>
      <c r="RR73" s="7">
        <v>2</v>
      </c>
      <c r="RS73" s="7">
        <v>3</v>
      </c>
      <c r="RT73" s="7">
        <v>1</v>
      </c>
      <c r="RU73" s="7">
        <v>2</v>
      </c>
      <c r="RV73" s="7">
        <v>0</v>
      </c>
      <c r="RW73" s="7">
        <v>3</v>
      </c>
      <c r="RX73" s="7">
        <v>0</v>
      </c>
      <c r="RY73" s="8">
        <f t="shared" si="44"/>
        <v>0.95</v>
      </c>
      <c r="RZ73" s="8">
        <f t="shared" si="45"/>
        <v>6.9726910911520806E-2</v>
      </c>
      <c r="SA73" s="8">
        <f t="shared" si="46"/>
        <v>4.7500000000000001E-2</v>
      </c>
      <c r="SB73" s="7">
        <v>2</v>
      </c>
      <c r="SC73" s="7">
        <v>0</v>
      </c>
      <c r="SD73" s="7">
        <v>8</v>
      </c>
      <c r="SE73" s="7">
        <v>1</v>
      </c>
      <c r="SF73" s="7">
        <v>4</v>
      </c>
      <c r="SG73" s="7">
        <v>11</v>
      </c>
      <c r="SH73" s="7">
        <v>0</v>
      </c>
      <c r="SI73" s="7">
        <v>5</v>
      </c>
      <c r="SJ73" s="7">
        <v>1</v>
      </c>
      <c r="SK73" s="7">
        <v>8</v>
      </c>
      <c r="SL73" s="7">
        <v>0</v>
      </c>
      <c r="SM73" s="7">
        <v>2</v>
      </c>
      <c r="SN73" s="7">
        <v>0</v>
      </c>
      <c r="SO73" s="7">
        <v>3</v>
      </c>
      <c r="SP73" s="7">
        <v>2</v>
      </c>
      <c r="SQ73" s="7">
        <v>1</v>
      </c>
      <c r="SR73" s="7">
        <v>2</v>
      </c>
      <c r="SS73" s="7">
        <v>0</v>
      </c>
      <c r="ST73" s="7">
        <v>3</v>
      </c>
      <c r="SU73" s="7">
        <v>1</v>
      </c>
      <c r="SV73" s="7">
        <v>0</v>
      </c>
      <c r="SW73" s="7">
        <v>2</v>
      </c>
      <c r="SX73" s="7">
        <v>0</v>
      </c>
      <c r="SY73" s="7">
        <v>0</v>
      </c>
      <c r="SZ73" s="7">
        <v>1</v>
      </c>
      <c r="TA73" s="7">
        <v>3</v>
      </c>
      <c r="TB73" s="7">
        <v>1</v>
      </c>
      <c r="TC73" s="7">
        <v>6</v>
      </c>
      <c r="TD73" s="7">
        <v>20</v>
      </c>
      <c r="TE73" s="7">
        <v>21</v>
      </c>
      <c r="TF73" s="7">
        <v>4</v>
      </c>
      <c r="TG73" s="7">
        <v>3</v>
      </c>
      <c r="TH73" s="7">
        <v>2</v>
      </c>
      <c r="TI73" s="7">
        <v>7</v>
      </c>
      <c r="TJ73" s="7">
        <v>1</v>
      </c>
      <c r="TK73" s="7">
        <v>2</v>
      </c>
      <c r="TL73" s="7">
        <v>0</v>
      </c>
      <c r="TM73" s="7">
        <v>0</v>
      </c>
      <c r="TN73" s="7">
        <v>0</v>
      </c>
      <c r="TO73" s="7">
        <v>0</v>
      </c>
      <c r="TP73" s="7">
        <v>0</v>
      </c>
      <c r="TQ73" s="7">
        <v>3</v>
      </c>
      <c r="TR73" s="7">
        <v>0</v>
      </c>
      <c r="TS73" s="7">
        <v>0</v>
      </c>
      <c r="TT73" s="7">
        <v>1</v>
      </c>
      <c r="TU73" s="7">
        <v>3</v>
      </c>
      <c r="TV73" s="7">
        <v>0</v>
      </c>
      <c r="TW73" s="7">
        <v>1</v>
      </c>
      <c r="TX73" s="7">
        <v>1</v>
      </c>
      <c r="TY73" s="7">
        <v>0</v>
      </c>
      <c r="TZ73" s="7">
        <v>1</v>
      </c>
      <c r="UA73" s="7">
        <v>1</v>
      </c>
      <c r="UB73" s="7">
        <v>0</v>
      </c>
      <c r="UC73" s="7">
        <v>0</v>
      </c>
      <c r="UD73" s="7">
        <v>0</v>
      </c>
      <c r="UE73" s="7">
        <v>5</v>
      </c>
      <c r="UF73" s="7">
        <v>0</v>
      </c>
      <c r="UG73" s="7">
        <v>1</v>
      </c>
      <c r="UH73" s="7">
        <v>0</v>
      </c>
      <c r="UI73" s="7">
        <v>1</v>
      </c>
      <c r="UJ73" s="7">
        <v>1</v>
      </c>
      <c r="UK73" s="7">
        <v>1</v>
      </c>
      <c r="UL73" s="7">
        <v>0</v>
      </c>
      <c r="UM73" s="7">
        <v>0</v>
      </c>
      <c r="UN73" s="7">
        <v>1</v>
      </c>
      <c r="UO73" s="7">
        <v>1</v>
      </c>
      <c r="UP73" s="7">
        <v>0</v>
      </c>
      <c r="UQ73" s="7">
        <v>2</v>
      </c>
      <c r="UR73" s="7">
        <v>0</v>
      </c>
      <c r="US73" s="7">
        <v>0</v>
      </c>
      <c r="UT73" s="7">
        <v>2</v>
      </c>
      <c r="UU73" s="7">
        <v>1</v>
      </c>
      <c r="UV73" s="7">
        <v>0</v>
      </c>
      <c r="UW73" s="7">
        <v>0</v>
      </c>
      <c r="UX73" s="7">
        <v>0</v>
      </c>
      <c r="UY73" s="7">
        <v>1</v>
      </c>
      <c r="UZ73" s="7">
        <v>0</v>
      </c>
      <c r="VA73" s="7">
        <v>1</v>
      </c>
      <c r="VB73" s="7">
        <v>0</v>
      </c>
      <c r="VC73" s="7">
        <v>1</v>
      </c>
      <c r="VD73" s="7">
        <v>0</v>
      </c>
      <c r="VE73" s="7">
        <v>1</v>
      </c>
      <c r="VF73" s="7">
        <v>1</v>
      </c>
      <c r="VG73" s="7">
        <v>0</v>
      </c>
      <c r="VH73" s="7">
        <v>0</v>
      </c>
      <c r="VI73" s="7">
        <v>1</v>
      </c>
      <c r="VJ73" s="7">
        <v>1</v>
      </c>
      <c r="VK73" s="7">
        <v>1</v>
      </c>
      <c r="VL73" s="7">
        <v>2</v>
      </c>
      <c r="VM73" s="7">
        <v>1</v>
      </c>
      <c r="VN73" s="7">
        <v>1</v>
      </c>
      <c r="VO73" s="7">
        <v>0</v>
      </c>
      <c r="VP73" s="7">
        <v>0</v>
      </c>
      <c r="VQ73" s="7">
        <v>1</v>
      </c>
      <c r="VR73" s="7">
        <v>1</v>
      </c>
      <c r="VS73" s="7">
        <v>0</v>
      </c>
      <c r="VT73" s="7">
        <v>0</v>
      </c>
      <c r="VU73" s="7">
        <v>0</v>
      </c>
      <c r="VV73" s="7">
        <v>2</v>
      </c>
      <c r="VW73" s="7">
        <v>0</v>
      </c>
      <c r="VX73" s="7">
        <v>1</v>
      </c>
      <c r="VY73" s="7">
        <v>0</v>
      </c>
      <c r="VZ73" s="7">
        <v>0</v>
      </c>
      <c r="WA73" s="7">
        <v>1</v>
      </c>
      <c r="WB73" s="7">
        <v>1</v>
      </c>
      <c r="WC73" s="7">
        <v>1</v>
      </c>
      <c r="WD73" s="7">
        <v>0</v>
      </c>
      <c r="WE73" s="7">
        <v>1</v>
      </c>
      <c r="WF73" s="7">
        <v>0</v>
      </c>
      <c r="WG73" s="7">
        <v>0</v>
      </c>
      <c r="WH73" s="7">
        <v>2</v>
      </c>
      <c r="WI73" s="7">
        <v>0</v>
      </c>
      <c r="WJ73" s="7">
        <v>0</v>
      </c>
      <c r="WK73" s="7">
        <v>1</v>
      </c>
      <c r="WL73" s="7">
        <v>6</v>
      </c>
      <c r="WM73" s="7">
        <v>26</v>
      </c>
      <c r="WN73" s="7">
        <v>1</v>
      </c>
      <c r="WO73" s="7">
        <v>0</v>
      </c>
      <c r="WP73" s="7">
        <v>0</v>
      </c>
      <c r="WQ73" s="7">
        <v>1</v>
      </c>
      <c r="WR73" s="7">
        <v>8</v>
      </c>
      <c r="WS73" s="7">
        <v>6</v>
      </c>
      <c r="WT73" s="7">
        <v>2</v>
      </c>
      <c r="WU73" s="7">
        <v>2</v>
      </c>
      <c r="WV73" s="7">
        <v>4</v>
      </c>
      <c r="WW73" s="7">
        <v>2</v>
      </c>
      <c r="WX73" s="7">
        <v>1</v>
      </c>
      <c r="WY73" s="7">
        <v>4</v>
      </c>
      <c r="WZ73" s="7">
        <v>4</v>
      </c>
      <c r="XA73" s="7">
        <v>1</v>
      </c>
      <c r="XB73" s="8">
        <f t="shared" si="47"/>
        <v>1.8923076923076922</v>
      </c>
      <c r="XC73" s="8">
        <f t="shared" si="48"/>
        <v>2.8785902551802977E-2</v>
      </c>
      <c r="XD73" s="8">
        <f t="shared" si="49"/>
        <v>9.4615384615384615E-2</v>
      </c>
      <c r="XE73" s="7">
        <v>1086</v>
      </c>
    </row>
    <row r="74" spans="1:629" s="10" customFormat="1">
      <c r="A74" s="11" t="s">
        <v>686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1</v>
      </c>
      <c r="X74" s="7">
        <v>0</v>
      </c>
      <c r="Y74" s="7">
        <v>0</v>
      </c>
      <c r="Z74" s="7">
        <v>0</v>
      </c>
      <c r="AA74" s="7">
        <v>1</v>
      </c>
      <c r="AB74" s="7">
        <v>1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1</v>
      </c>
      <c r="AI74" s="7">
        <v>0</v>
      </c>
      <c r="AJ74" s="7">
        <v>0</v>
      </c>
      <c r="AK74" s="7">
        <v>1</v>
      </c>
      <c r="AL74" s="7">
        <v>1</v>
      </c>
      <c r="AM74" s="7">
        <v>0</v>
      </c>
      <c r="AN74" s="7">
        <v>0</v>
      </c>
      <c r="AO74" s="7">
        <v>0</v>
      </c>
      <c r="AP74" s="7">
        <v>1</v>
      </c>
      <c r="AQ74" s="7">
        <v>1</v>
      </c>
      <c r="AR74" s="7">
        <v>0</v>
      </c>
      <c r="AS74" s="7">
        <v>0</v>
      </c>
      <c r="AT74" s="7">
        <v>0</v>
      </c>
      <c r="AU74" s="7">
        <v>1</v>
      </c>
      <c r="AV74" s="7">
        <v>1</v>
      </c>
      <c r="AW74" s="7">
        <v>0</v>
      </c>
      <c r="AX74" s="7">
        <v>0</v>
      </c>
      <c r="AY74" s="7">
        <v>1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8">
        <f t="shared" si="25"/>
        <v>0.21428571428571427</v>
      </c>
      <c r="BG74" s="8">
        <f t="shared" si="26"/>
        <v>7.3935595643823664E-3</v>
      </c>
      <c r="BH74" s="8">
        <f t="shared" si="27"/>
        <v>1.0714285714285714E-2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8">
        <f t="shared" si="28"/>
        <v>0</v>
      </c>
      <c r="BU74" s="8">
        <f t="shared" si="29"/>
        <v>0</v>
      </c>
      <c r="BV74" s="8">
        <f t="shared" si="30"/>
        <v>0</v>
      </c>
      <c r="BW74" s="7">
        <v>0</v>
      </c>
      <c r="BX74" s="7">
        <v>0</v>
      </c>
      <c r="BY74" s="7">
        <v>0</v>
      </c>
      <c r="BZ74" s="7">
        <v>1</v>
      </c>
      <c r="CA74" s="8">
        <f t="shared" si="31"/>
        <v>0.25</v>
      </c>
      <c r="CB74" s="8">
        <f t="shared" si="32"/>
        <v>0.125</v>
      </c>
      <c r="CC74" s="8">
        <f t="shared" si="33"/>
        <v>1.2500000000000001E-2</v>
      </c>
      <c r="CD74" s="7">
        <v>1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1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8">
        <f t="shared" si="34"/>
        <v>9.5238095238095233E-2</v>
      </c>
      <c r="CZ74" s="8">
        <f t="shared" si="35"/>
        <v>1.4323457321862817E-2</v>
      </c>
      <c r="DA74" s="8">
        <f t="shared" si="36"/>
        <v>4.7619047619047623E-3</v>
      </c>
      <c r="DB74" s="7">
        <v>2</v>
      </c>
      <c r="DC74" s="9" t="s">
        <v>614</v>
      </c>
      <c r="DD74" s="9" t="s">
        <v>614</v>
      </c>
      <c r="DE74" s="8">
        <f t="shared" si="37"/>
        <v>1.2820512820512821E-3</v>
      </c>
      <c r="DF74" s="7">
        <v>0</v>
      </c>
      <c r="DG74" s="7">
        <v>2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1</v>
      </c>
      <c r="DT74" s="7">
        <v>0</v>
      </c>
      <c r="DU74" s="7">
        <v>0</v>
      </c>
      <c r="DV74" s="7">
        <v>2</v>
      </c>
      <c r="DW74" s="7">
        <v>1</v>
      </c>
      <c r="DX74" s="7">
        <v>0</v>
      </c>
      <c r="DY74" s="7">
        <v>1</v>
      </c>
      <c r="DZ74" s="7">
        <v>0</v>
      </c>
      <c r="EA74" s="7">
        <v>0</v>
      </c>
      <c r="EB74" s="7">
        <v>1</v>
      </c>
      <c r="EC74" s="7">
        <v>0</v>
      </c>
      <c r="ED74" s="7">
        <v>0</v>
      </c>
      <c r="EE74" s="7">
        <v>2</v>
      </c>
      <c r="EF74" s="7">
        <v>0</v>
      </c>
      <c r="EG74" s="7">
        <v>0</v>
      </c>
      <c r="EH74" s="7">
        <v>0</v>
      </c>
      <c r="EI74" s="7">
        <v>0</v>
      </c>
      <c r="EJ74" s="7">
        <v>1</v>
      </c>
      <c r="EK74" s="7">
        <v>1</v>
      </c>
      <c r="EL74" s="7">
        <v>0</v>
      </c>
      <c r="EM74" s="7">
        <v>2</v>
      </c>
      <c r="EN74" s="7">
        <v>0</v>
      </c>
      <c r="EO74" s="7">
        <v>0</v>
      </c>
      <c r="EP74" s="7">
        <v>0</v>
      </c>
      <c r="EQ74" s="7">
        <v>1</v>
      </c>
      <c r="ER74" s="7">
        <v>0</v>
      </c>
      <c r="ES74" s="7">
        <v>0</v>
      </c>
      <c r="ET74" s="7">
        <v>0</v>
      </c>
      <c r="EU74" s="7">
        <v>0</v>
      </c>
      <c r="EV74" s="7">
        <v>0</v>
      </c>
      <c r="EW74" s="7">
        <v>0</v>
      </c>
      <c r="EX74" s="7">
        <v>0</v>
      </c>
      <c r="EY74" s="7">
        <v>0</v>
      </c>
      <c r="EZ74" s="7">
        <v>0</v>
      </c>
      <c r="FA74" s="7">
        <v>0</v>
      </c>
      <c r="FB74" s="7">
        <v>0</v>
      </c>
      <c r="FC74" s="7">
        <v>0</v>
      </c>
      <c r="FD74" s="7">
        <v>2</v>
      </c>
      <c r="FE74" s="7">
        <v>1</v>
      </c>
      <c r="FF74" s="7">
        <v>0</v>
      </c>
      <c r="FG74" s="7">
        <v>0</v>
      </c>
      <c r="FH74" s="7">
        <v>1</v>
      </c>
      <c r="FI74" s="7">
        <v>1</v>
      </c>
      <c r="FJ74" s="7">
        <v>0</v>
      </c>
      <c r="FK74" s="7">
        <v>0</v>
      </c>
      <c r="FL74" s="7">
        <v>0</v>
      </c>
      <c r="FM74" s="7">
        <v>1</v>
      </c>
      <c r="FN74" s="7">
        <v>0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>
        <v>0</v>
      </c>
      <c r="FU74" s="7">
        <v>0</v>
      </c>
      <c r="FV74" s="7">
        <v>1</v>
      </c>
      <c r="FW74" s="7">
        <v>1</v>
      </c>
      <c r="FX74" s="7">
        <v>0</v>
      </c>
      <c r="FY74" s="7">
        <v>1</v>
      </c>
      <c r="FZ74" s="7">
        <v>0</v>
      </c>
      <c r="GA74" s="7">
        <v>0</v>
      </c>
      <c r="GB74" s="7">
        <v>0</v>
      </c>
      <c r="GC74" s="7">
        <v>0</v>
      </c>
      <c r="GD74" s="7">
        <v>2</v>
      </c>
      <c r="GE74" s="7">
        <v>1</v>
      </c>
      <c r="GF74" s="7">
        <v>0</v>
      </c>
      <c r="GG74" s="7">
        <v>0</v>
      </c>
      <c r="GH74" s="7">
        <v>0</v>
      </c>
      <c r="GI74" s="7">
        <v>0</v>
      </c>
      <c r="GJ74" s="7">
        <v>1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1</v>
      </c>
      <c r="GU74" s="7">
        <v>0</v>
      </c>
      <c r="GV74" s="7">
        <v>1</v>
      </c>
      <c r="GW74" s="7">
        <v>0</v>
      </c>
      <c r="GX74" s="7">
        <v>0</v>
      </c>
      <c r="GY74" s="7">
        <v>1</v>
      </c>
      <c r="GZ74" s="7">
        <v>0</v>
      </c>
      <c r="HA74" s="7">
        <v>0</v>
      </c>
      <c r="HB74" s="7">
        <v>2</v>
      </c>
      <c r="HC74" s="7">
        <v>0</v>
      </c>
      <c r="HD74" s="7">
        <v>0</v>
      </c>
      <c r="HE74" s="7">
        <v>0</v>
      </c>
      <c r="HF74" s="7">
        <v>0</v>
      </c>
      <c r="HG74" s="7">
        <v>2</v>
      </c>
      <c r="HH74" s="7">
        <v>2</v>
      </c>
      <c r="HI74" s="7">
        <v>0</v>
      </c>
      <c r="HJ74" s="7">
        <v>1</v>
      </c>
      <c r="HK74" s="7">
        <v>0</v>
      </c>
      <c r="HL74" s="7">
        <v>1</v>
      </c>
      <c r="HM74" s="7">
        <v>2</v>
      </c>
      <c r="HN74" s="7">
        <v>1</v>
      </c>
      <c r="HO74" s="7">
        <v>0</v>
      </c>
      <c r="HP74" s="7">
        <v>1</v>
      </c>
      <c r="HQ74" s="7">
        <v>0</v>
      </c>
      <c r="HR74" s="7">
        <v>0</v>
      </c>
      <c r="HS74" s="7">
        <v>1</v>
      </c>
      <c r="HT74" s="7">
        <v>0</v>
      </c>
      <c r="HU74" s="7">
        <v>1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1</v>
      </c>
      <c r="IB74" s="7">
        <v>1</v>
      </c>
      <c r="IC74" s="7">
        <v>1</v>
      </c>
      <c r="ID74" s="7">
        <v>1</v>
      </c>
      <c r="IE74" s="7">
        <v>4</v>
      </c>
      <c r="IF74" s="7">
        <v>0</v>
      </c>
      <c r="IG74" s="7">
        <v>0</v>
      </c>
      <c r="IH74" s="7">
        <v>1</v>
      </c>
      <c r="II74" s="7">
        <v>3</v>
      </c>
      <c r="IJ74" s="7">
        <v>1</v>
      </c>
      <c r="IK74" s="7">
        <v>0</v>
      </c>
      <c r="IL74" s="7">
        <v>2</v>
      </c>
      <c r="IM74" s="7">
        <v>1</v>
      </c>
      <c r="IN74" s="7">
        <v>0</v>
      </c>
      <c r="IO74" s="7">
        <v>0</v>
      </c>
      <c r="IP74" s="7">
        <v>0</v>
      </c>
      <c r="IQ74" s="7">
        <v>1</v>
      </c>
      <c r="IR74" s="7">
        <v>0</v>
      </c>
      <c r="IS74" s="7">
        <v>1</v>
      </c>
      <c r="IT74" s="7">
        <v>0</v>
      </c>
      <c r="IU74" s="7">
        <v>1</v>
      </c>
      <c r="IV74" s="7">
        <v>0</v>
      </c>
      <c r="IW74" s="7">
        <v>1</v>
      </c>
      <c r="IX74" s="7">
        <v>2</v>
      </c>
      <c r="IY74" s="7">
        <v>0</v>
      </c>
      <c r="IZ74" s="7">
        <v>0</v>
      </c>
      <c r="JA74" s="7">
        <v>0</v>
      </c>
      <c r="JB74" s="7">
        <v>1</v>
      </c>
      <c r="JC74" s="7">
        <v>0</v>
      </c>
      <c r="JD74" s="7">
        <v>1</v>
      </c>
      <c r="JE74" s="7">
        <v>0</v>
      </c>
      <c r="JF74" s="7">
        <v>0</v>
      </c>
      <c r="JG74" s="7">
        <v>0</v>
      </c>
      <c r="JH74" s="7">
        <v>0</v>
      </c>
      <c r="JI74" s="7">
        <v>1</v>
      </c>
      <c r="JJ74" s="7">
        <v>1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1</v>
      </c>
      <c r="JQ74" s="7">
        <v>1</v>
      </c>
      <c r="JR74" s="7">
        <v>0</v>
      </c>
      <c r="JS74" s="7">
        <v>1</v>
      </c>
      <c r="JT74" s="7">
        <v>1</v>
      </c>
      <c r="JU74" s="7">
        <v>1</v>
      </c>
      <c r="JV74" s="7">
        <v>1</v>
      </c>
      <c r="JW74" s="7">
        <v>0</v>
      </c>
      <c r="JX74" s="7">
        <v>1</v>
      </c>
      <c r="JY74" s="7">
        <v>0</v>
      </c>
      <c r="JZ74" s="7">
        <v>0</v>
      </c>
      <c r="KA74" s="7">
        <v>0</v>
      </c>
      <c r="KB74" s="7">
        <v>1</v>
      </c>
      <c r="KC74" s="7">
        <v>0</v>
      </c>
      <c r="KD74" s="7">
        <v>1</v>
      </c>
      <c r="KE74" s="7">
        <v>1</v>
      </c>
      <c r="KF74" s="7">
        <v>0</v>
      </c>
      <c r="KG74" s="7">
        <v>0</v>
      </c>
      <c r="KH74" s="7">
        <v>3</v>
      </c>
      <c r="KI74" s="7">
        <v>0</v>
      </c>
      <c r="KJ74" s="7">
        <v>1</v>
      </c>
      <c r="KK74" s="7">
        <v>1</v>
      </c>
      <c r="KL74" s="7">
        <v>0</v>
      </c>
      <c r="KM74" s="7">
        <v>1</v>
      </c>
      <c r="KN74" s="7">
        <v>0</v>
      </c>
      <c r="KO74" s="7">
        <v>0</v>
      </c>
      <c r="KP74" s="7">
        <v>1</v>
      </c>
      <c r="KQ74" s="7">
        <v>0</v>
      </c>
      <c r="KR74" s="7">
        <v>1</v>
      </c>
      <c r="KS74" s="7">
        <v>0</v>
      </c>
      <c r="KT74" s="7">
        <v>0</v>
      </c>
      <c r="KU74" s="7">
        <v>2</v>
      </c>
      <c r="KV74" s="7">
        <v>0</v>
      </c>
      <c r="KW74" s="7">
        <v>1</v>
      </c>
      <c r="KX74" s="7">
        <v>2</v>
      </c>
      <c r="KY74" s="7">
        <v>0</v>
      </c>
      <c r="KZ74" s="7">
        <v>1</v>
      </c>
      <c r="LA74" s="7">
        <v>0</v>
      </c>
      <c r="LB74" s="7">
        <v>1</v>
      </c>
      <c r="LC74" s="7">
        <v>0</v>
      </c>
      <c r="LD74" s="7">
        <v>1</v>
      </c>
      <c r="LE74" s="7">
        <v>0</v>
      </c>
      <c r="LF74" s="7">
        <v>1</v>
      </c>
      <c r="LG74" s="7">
        <v>0</v>
      </c>
      <c r="LH74" s="7">
        <v>0</v>
      </c>
      <c r="LI74" s="7">
        <v>0</v>
      </c>
      <c r="LJ74" s="7">
        <v>0</v>
      </c>
      <c r="LK74" s="7">
        <v>0</v>
      </c>
      <c r="LL74" s="7">
        <v>0</v>
      </c>
      <c r="LM74" s="7">
        <v>0</v>
      </c>
      <c r="LN74" s="7">
        <v>0</v>
      </c>
      <c r="LO74" s="7">
        <v>0</v>
      </c>
      <c r="LP74" s="7">
        <v>2</v>
      </c>
      <c r="LQ74" s="7">
        <v>1</v>
      </c>
      <c r="LR74" s="7">
        <v>1</v>
      </c>
      <c r="LS74" s="7">
        <v>0</v>
      </c>
      <c r="LT74" s="7">
        <v>0</v>
      </c>
      <c r="LU74" s="7">
        <v>1</v>
      </c>
      <c r="LV74" s="7">
        <v>0</v>
      </c>
      <c r="LW74" s="8">
        <f t="shared" si="38"/>
        <v>0.45777777777777778</v>
      </c>
      <c r="LX74" s="8">
        <f t="shared" si="39"/>
        <v>3.1123706193247709E-3</v>
      </c>
      <c r="LY74" s="8">
        <f t="shared" si="40"/>
        <v>2.2888888888888889E-2</v>
      </c>
      <c r="LZ74" s="7">
        <v>0</v>
      </c>
      <c r="MA74" s="7">
        <v>0</v>
      </c>
      <c r="MB74" s="7">
        <v>0</v>
      </c>
      <c r="MC74" s="7">
        <v>0</v>
      </c>
      <c r="MD74" s="7">
        <v>0</v>
      </c>
      <c r="ME74" s="7">
        <v>0</v>
      </c>
      <c r="MF74" s="7">
        <v>0</v>
      </c>
      <c r="MG74" s="7">
        <v>0</v>
      </c>
      <c r="MH74" s="7">
        <v>0</v>
      </c>
      <c r="MI74" s="7">
        <v>0</v>
      </c>
      <c r="MJ74" s="7">
        <v>1</v>
      </c>
      <c r="MK74" s="7">
        <v>0</v>
      </c>
      <c r="ML74" s="7">
        <v>0</v>
      </c>
      <c r="MM74" s="7">
        <v>1</v>
      </c>
      <c r="MN74" s="7">
        <v>0</v>
      </c>
      <c r="MO74" s="7">
        <v>0</v>
      </c>
      <c r="MP74" s="7">
        <v>0</v>
      </c>
      <c r="MQ74" s="7">
        <v>0</v>
      </c>
      <c r="MR74" s="7">
        <v>0</v>
      </c>
      <c r="MS74" s="7">
        <v>1</v>
      </c>
      <c r="MT74" s="7">
        <v>0</v>
      </c>
      <c r="MU74" s="7">
        <v>0</v>
      </c>
      <c r="MV74" s="7">
        <v>0</v>
      </c>
      <c r="MW74" s="7">
        <v>0</v>
      </c>
      <c r="MX74" s="7">
        <v>0</v>
      </c>
      <c r="MY74" s="7">
        <v>1</v>
      </c>
      <c r="MZ74" s="7">
        <v>2</v>
      </c>
      <c r="NA74" s="7">
        <v>0</v>
      </c>
      <c r="NB74" s="7">
        <v>1</v>
      </c>
      <c r="NC74" s="7">
        <v>0</v>
      </c>
      <c r="ND74" s="7">
        <v>0</v>
      </c>
      <c r="NE74" s="7">
        <v>0</v>
      </c>
      <c r="NF74" s="7">
        <v>1</v>
      </c>
      <c r="NG74" s="7">
        <v>0</v>
      </c>
      <c r="NH74" s="7">
        <v>0</v>
      </c>
      <c r="NI74" s="7">
        <v>1</v>
      </c>
      <c r="NJ74" s="7">
        <v>0</v>
      </c>
      <c r="NK74" s="7">
        <v>1</v>
      </c>
      <c r="NL74" s="7">
        <v>0</v>
      </c>
      <c r="NM74" s="7">
        <v>0</v>
      </c>
      <c r="NN74" s="7">
        <v>0</v>
      </c>
      <c r="NO74" s="7">
        <v>0</v>
      </c>
      <c r="NP74" s="7">
        <v>0</v>
      </c>
      <c r="NQ74" s="7">
        <v>0</v>
      </c>
      <c r="NR74" s="7">
        <v>0</v>
      </c>
      <c r="NS74" s="7">
        <v>0</v>
      </c>
      <c r="NT74" s="7">
        <v>1</v>
      </c>
      <c r="NU74" s="7">
        <v>1</v>
      </c>
      <c r="NV74" s="7">
        <v>0</v>
      </c>
      <c r="NW74" s="7">
        <v>0</v>
      </c>
      <c r="NX74" s="7">
        <v>0</v>
      </c>
      <c r="NY74" s="7">
        <v>0</v>
      </c>
      <c r="NZ74" s="7">
        <v>0</v>
      </c>
      <c r="OA74" s="7">
        <v>0</v>
      </c>
      <c r="OB74" s="7">
        <v>0</v>
      </c>
      <c r="OC74" s="7">
        <v>0</v>
      </c>
      <c r="OD74" s="7">
        <v>0</v>
      </c>
      <c r="OE74" s="7">
        <v>1</v>
      </c>
      <c r="OF74" s="7">
        <v>0</v>
      </c>
      <c r="OG74" s="7">
        <v>0</v>
      </c>
      <c r="OH74" s="7">
        <v>0</v>
      </c>
      <c r="OI74" s="7">
        <v>1</v>
      </c>
      <c r="OJ74" s="7">
        <v>0</v>
      </c>
      <c r="OK74" s="7">
        <v>0</v>
      </c>
      <c r="OL74" s="7">
        <v>0</v>
      </c>
      <c r="OM74" s="7">
        <v>0</v>
      </c>
      <c r="ON74" s="7">
        <v>0</v>
      </c>
      <c r="OO74" s="7">
        <v>0</v>
      </c>
      <c r="OP74" s="7">
        <v>0</v>
      </c>
      <c r="OQ74" s="7">
        <v>0</v>
      </c>
      <c r="OR74" s="7">
        <v>0</v>
      </c>
      <c r="OS74" s="7">
        <v>0</v>
      </c>
      <c r="OT74" s="7">
        <v>0</v>
      </c>
      <c r="OU74" s="7">
        <v>0</v>
      </c>
      <c r="OV74" s="7">
        <v>0</v>
      </c>
      <c r="OW74" s="7">
        <v>0</v>
      </c>
      <c r="OX74" s="7">
        <v>0</v>
      </c>
      <c r="OY74" s="7">
        <v>0</v>
      </c>
      <c r="OZ74" s="7">
        <v>0</v>
      </c>
      <c r="PA74" s="7">
        <v>0</v>
      </c>
      <c r="PB74" s="7">
        <v>0</v>
      </c>
      <c r="PC74" s="7">
        <v>0</v>
      </c>
      <c r="PD74" s="7">
        <v>0</v>
      </c>
      <c r="PE74" s="7">
        <v>0</v>
      </c>
      <c r="PF74" s="7">
        <v>1</v>
      </c>
      <c r="PG74" s="7">
        <v>1</v>
      </c>
      <c r="PH74" s="7">
        <v>0</v>
      </c>
      <c r="PI74" s="7">
        <v>0</v>
      </c>
      <c r="PJ74" s="7">
        <v>0</v>
      </c>
      <c r="PK74" s="7">
        <v>0</v>
      </c>
      <c r="PL74" s="7">
        <v>0</v>
      </c>
      <c r="PM74" s="7">
        <v>0</v>
      </c>
      <c r="PN74" s="7">
        <v>1</v>
      </c>
      <c r="PO74" s="7">
        <v>4</v>
      </c>
      <c r="PP74" s="7">
        <v>1</v>
      </c>
      <c r="PQ74" s="7">
        <v>1</v>
      </c>
      <c r="PR74" s="7">
        <v>1</v>
      </c>
      <c r="PS74" s="7">
        <v>0</v>
      </c>
      <c r="PT74" s="7">
        <v>0</v>
      </c>
      <c r="PU74" s="7">
        <v>0</v>
      </c>
      <c r="PV74" s="7">
        <v>1</v>
      </c>
      <c r="PW74" s="7">
        <v>0</v>
      </c>
      <c r="PX74" s="7">
        <v>0</v>
      </c>
      <c r="PY74" s="7">
        <v>0</v>
      </c>
      <c r="PZ74" s="7">
        <v>0</v>
      </c>
      <c r="QA74" s="7">
        <v>0</v>
      </c>
      <c r="QB74" s="7">
        <v>0</v>
      </c>
      <c r="QC74" s="7">
        <v>0</v>
      </c>
      <c r="QD74" s="7">
        <v>0</v>
      </c>
      <c r="QE74" s="7">
        <v>0</v>
      </c>
      <c r="QF74" s="7">
        <v>0</v>
      </c>
      <c r="QG74" s="7">
        <v>0</v>
      </c>
      <c r="QH74" s="7">
        <v>0</v>
      </c>
      <c r="QI74" s="7">
        <v>0</v>
      </c>
      <c r="QJ74" s="7">
        <v>0</v>
      </c>
      <c r="QK74" s="7">
        <v>0</v>
      </c>
      <c r="QL74" s="7">
        <v>0</v>
      </c>
      <c r="QM74" s="7">
        <v>0</v>
      </c>
      <c r="QN74" s="7">
        <v>0</v>
      </c>
      <c r="QO74" s="7">
        <v>0</v>
      </c>
      <c r="QP74" s="7">
        <v>0</v>
      </c>
      <c r="QQ74" s="7">
        <v>0</v>
      </c>
      <c r="QR74" s="7">
        <v>0</v>
      </c>
      <c r="QS74" s="7">
        <v>0</v>
      </c>
      <c r="QT74" s="7">
        <v>0</v>
      </c>
      <c r="QU74" s="7">
        <v>0</v>
      </c>
      <c r="QV74" s="7">
        <v>0</v>
      </c>
      <c r="QW74" s="7">
        <v>0</v>
      </c>
      <c r="QX74" s="7">
        <v>0</v>
      </c>
      <c r="QY74" s="7">
        <v>0</v>
      </c>
      <c r="QZ74" s="7">
        <v>0</v>
      </c>
      <c r="RA74" s="7">
        <v>0</v>
      </c>
      <c r="RB74" s="8">
        <f t="shared" si="41"/>
        <v>0.18939393939393939</v>
      </c>
      <c r="RC74" s="8">
        <f t="shared" si="42"/>
        <v>3.8745096708379121E-3</v>
      </c>
      <c r="RD74" s="8">
        <f t="shared" si="43"/>
        <v>9.46969696969697E-3</v>
      </c>
      <c r="RE74" s="7">
        <v>0</v>
      </c>
      <c r="RF74" s="7">
        <v>0</v>
      </c>
      <c r="RG74" s="7">
        <v>0</v>
      </c>
      <c r="RH74" s="7">
        <v>0</v>
      </c>
      <c r="RI74" s="7">
        <v>0</v>
      </c>
      <c r="RJ74" s="7">
        <v>0</v>
      </c>
      <c r="RK74" s="7">
        <v>0</v>
      </c>
      <c r="RL74" s="7">
        <v>2</v>
      </c>
      <c r="RM74" s="7">
        <v>0</v>
      </c>
      <c r="RN74" s="7">
        <v>0</v>
      </c>
      <c r="RO74" s="7">
        <v>1</v>
      </c>
      <c r="RP74" s="7">
        <v>0</v>
      </c>
      <c r="RQ74" s="7">
        <v>0</v>
      </c>
      <c r="RR74" s="7">
        <v>0</v>
      </c>
      <c r="RS74" s="7">
        <v>2</v>
      </c>
      <c r="RT74" s="7">
        <v>0</v>
      </c>
      <c r="RU74" s="7">
        <v>0</v>
      </c>
      <c r="RV74" s="7">
        <v>0</v>
      </c>
      <c r="RW74" s="7">
        <v>1</v>
      </c>
      <c r="RX74" s="7">
        <v>0</v>
      </c>
      <c r="RY74" s="8">
        <f t="shared" si="44"/>
        <v>0.3</v>
      </c>
      <c r="RZ74" s="8">
        <f t="shared" si="45"/>
        <v>3.2847334266589312E-2</v>
      </c>
      <c r="SA74" s="8">
        <f t="shared" si="46"/>
        <v>1.4999999999999999E-2</v>
      </c>
      <c r="SB74" s="7">
        <v>0</v>
      </c>
      <c r="SC74" s="7">
        <v>0</v>
      </c>
      <c r="SD74" s="7">
        <v>0</v>
      </c>
      <c r="SE74" s="7">
        <v>0</v>
      </c>
      <c r="SF74" s="7">
        <v>0</v>
      </c>
      <c r="SG74" s="7">
        <v>1</v>
      </c>
      <c r="SH74" s="7">
        <v>1</v>
      </c>
      <c r="SI74" s="7">
        <v>1</v>
      </c>
      <c r="SJ74" s="7">
        <v>0</v>
      </c>
      <c r="SK74" s="7">
        <v>1</v>
      </c>
      <c r="SL74" s="7">
        <v>0</v>
      </c>
      <c r="SM74" s="7">
        <v>0</v>
      </c>
      <c r="SN74" s="7">
        <v>0</v>
      </c>
      <c r="SO74" s="7">
        <v>0</v>
      </c>
      <c r="SP74" s="7">
        <v>0</v>
      </c>
      <c r="SQ74" s="7">
        <v>0</v>
      </c>
      <c r="SR74" s="7">
        <v>1</v>
      </c>
      <c r="SS74" s="7">
        <v>0</v>
      </c>
      <c r="ST74" s="7">
        <v>0</v>
      </c>
      <c r="SU74" s="7">
        <v>1</v>
      </c>
      <c r="SV74" s="7">
        <v>0</v>
      </c>
      <c r="SW74" s="7">
        <v>0</v>
      </c>
      <c r="SX74" s="7">
        <v>0</v>
      </c>
      <c r="SY74" s="7">
        <v>0</v>
      </c>
      <c r="SZ74" s="7">
        <v>0</v>
      </c>
      <c r="TA74" s="7">
        <v>0</v>
      </c>
      <c r="TB74" s="7">
        <v>0</v>
      </c>
      <c r="TC74" s="7">
        <v>0</v>
      </c>
      <c r="TD74" s="7">
        <v>0</v>
      </c>
      <c r="TE74" s="7">
        <v>1</v>
      </c>
      <c r="TF74" s="7">
        <v>0</v>
      </c>
      <c r="TG74" s="7">
        <v>1</v>
      </c>
      <c r="TH74" s="7">
        <v>0</v>
      </c>
      <c r="TI74" s="7">
        <v>0</v>
      </c>
      <c r="TJ74" s="7">
        <v>0</v>
      </c>
      <c r="TK74" s="7">
        <v>0</v>
      </c>
      <c r="TL74" s="7">
        <v>0</v>
      </c>
      <c r="TM74" s="7">
        <v>0</v>
      </c>
      <c r="TN74" s="7">
        <v>0</v>
      </c>
      <c r="TO74" s="7">
        <v>0</v>
      </c>
      <c r="TP74" s="7">
        <v>0</v>
      </c>
      <c r="TQ74" s="7">
        <v>0</v>
      </c>
      <c r="TR74" s="7">
        <v>0</v>
      </c>
      <c r="TS74" s="7">
        <v>0</v>
      </c>
      <c r="TT74" s="7">
        <v>0</v>
      </c>
      <c r="TU74" s="7">
        <v>0</v>
      </c>
      <c r="TV74" s="7">
        <v>0</v>
      </c>
      <c r="TW74" s="7">
        <v>0</v>
      </c>
      <c r="TX74" s="7">
        <v>0</v>
      </c>
      <c r="TY74" s="7">
        <v>0</v>
      </c>
      <c r="TZ74" s="7">
        <v>0</v>
      </c>
      <c r="UA74" s="7">
        <v>0</v>
      </c>
      <c r="UB74" s="7">
        <v>0</v>
      </c>
      <c r="UC74" s="7">
        <v>0</v>
      </c>
      <c r="UD74" s="7">
        <v>0</v>
      </c>
      <c r="UE74" s="7">
        <v>0</v>
      </c>
      <c r="UF74" s="7">
        <v>0</v>
      </c>
      <c r="UG74" s="7">
        <v>1</v>
      </c>
      <c r="UH74" s="7">
        <v>0</v>
      </c>
      <c r="UI74" s="7">
        <v>1</v>
      </c>
      <c r="UJ74" s="7">
        <v>1</v>
      </c>
      <c r="UK74" s="7">
        <v>0</v>
      </c>
      <c r="UL74" s="7">
        <v>0</v>
      </c>
      <c r="UM74" s="7">
        <v>0</v>
      </c>
      <c r="UN74" s="7">
        <v>1</v>
      </c>
      <c r="UO74" s="7">
        <v>1</v>
      </c>
      <c r="UP74" s="7">
        <v>0</v>
      </c>
      <c r="UQ74" s="7">
        <v>0</v>
      </c>
      <c r="UR74" s="7">
        <v>0</v>
      </c>
      <c r="US74" s="7">
        <v>0</v>
      </c>
      <c r="UT74" s="7">
        <v>0</v>
      </c>
      <c r="UU74" s="7">
        <v>0</v>
      </c>
      <c r="UV74" s="7">
        <v>0</v>
      </c>
      <c r="UW74" s="7">
        <v>0</v>
      </c>
      <c r="UX74" s="7">
        <v>1</v>
      </c>
      <c r="UY74" s="7">
        <v>0</v>
      </c>
      <c r="UZ74" s="7">
        <v>0</v>
      </c>
      <c r="VA74" s="7">
        <v>0</v>
      </c>
      <c r="VB74" s="7">
        <v>0</v>
      </c>
      <c r="VC74" s="7">
        <v>0</v>
      </c>
      <c r="VD74" s="7">
        <v>0</v>
      </c>
      <c r="VE74" s="7">
        <v>0</v>
      </c>
      <c r="VF74" s="7">
        <v>0</v>
      </c>
      <c r="VG74" s="7">
        <v>0</v>
      </c>
      <c r="VH74" s="7">
        <v>0</v>
      </c>
      <c r="VI74" s="7">
        <v>1</v>
      </c>
      <c r="VJ74" s="7">
        <v>1</v>
      </c>
      <c r="VK74" s="7">
        <v>0</v>
      </c>
      <c r="VL74" s="7">
        <v>0</v>
      </c>
      <c r="VM74" s="7">
        <v>0</v>
      </c>
      <c r="VN74" s="7">
        <v>1</v>
      </c>
      <c r="VO74" s="7">
        <v>0</v>
      </c>
      <c r="VP74" s="7">
        <v>0</v>
      </c>
      <c r="VQ74" s="7">
        <v>2</v>
      </c>
      <c r="VR74" s="7">
        <v>0</v>
      </c>
      <c r="VS74" s="7">
        <v>1</v>
      </c>
      <c r="VT74" s="7">
        <v>1</v>
      </c>
      <c r="VU74" s="7">
        <v>0</v>
      </c>
      <c r="VV74" s="7">
        <v>2</v>
      </c>
      <c r="VW74" s="7">
        <v>0</v>
      </c>
      <c r="VX74" s="7">
        <v>1</v>
      </c>
      <c r="VY74" s="7">
        <v>0</v>
      </c>
      <c r="VZ74" s="7">
        <v>0</v>
      </c>
      <c r="WA74" s="7">
        <v>1</v>
      </c>
      <c r="WB74" s="7">
        <v>0</v>
      </c>
      <c r="WC74" s="7">
        <v>0</v>
      </c>
      <c r="WD74" s="7">
        <v>1</v>
      </c>
      <c r="WE74" s="7">
        <v>0</v>
      </c>
      <c r="WF74" s="7">
        <v>0</v>
      </c>
      <c r="WG74" s="7">
        <v>0</v>
      </c>
      <c r="WH74" s="7">
        <v>0</v>
      </c>
      <c r="WI74" s="7">
        <v>0</v>
      </c>
      <c r="WJ74" s="7">
        <v>0</v>
      </c>
      <c r="WK74" s="7">
        <v>0</v>
      </c>
      <c r="WL74" s="7">
        <v>0</v>
      </c>
      <c r="WM74" s="7">
        <v>1</v>
      </c>
      <c r="WN74" s="7">
        <v>0</v>
      </c>
      <c r="WO74" s="7">
        <v>0</v>
      </c>
      <c r="WP74" s="7">
        <v>0</v>
      </c>
      <c r="WQ74" s="7">
        <v>1</v>
      </c>
      <c r="WR74" s="7">
        <v>0</v>
      </c>
      <c r="WS74" s="7">
        <v>0</v>
      </c>
      <c r="WT74" s="7">
        <v>0</v>
      </c>
      <c r="WU74" s="7">
        <v>0</v>
      </c>
      <c r="WV74" s="7">
        <v>1</v>
      </c>
      <c r="WW74" s="7">
        <v>0</v>
      </c>
      <c r="WX74" s="7">
        <v>0</v>
      </c>
      <c r="WY74" s="7">
        <v>0</v>
      </c>
      <c r="WZ74" s="7">
        <v>0</v>
      </c>
      <c r="XA74" s="7">
        <v>0</v>
      </c>
      <c r="XB74" s="8">
        <f t="shared" si="47"/>
        <v>0.22307692307692309</v>
      </c>
      <c r="XC74" s="8">
        <f t="shared" si="48"/>
        <v>3.4884838245230034E-3</v>
      </c>
      <c r="XD74" s="8">
        <f t="shared" si="49"/>
        <v>1.1153846153846153E-2</v>
      </c>
      <c r="XE74" s="7">
        <v>180</v>
      </c>
    </row>
    <row r="75" spans="1:629" s="10" customFormat="1">
      <c r="A75" s="11" t="s">
        <v>687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1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8">
        <f t="shared" si="25"/>
        <v>3.5714285714285712E-2</v>
      </c>
      <c r="BG75" s="8">
        <f t="shared" si="26"/>
        <v>3.3438631282090674E-3</v>
      </c>
      <c r="BH75" s="8">
        <f t="shared" si="27"/>
        <v>1.7857142857142857E-3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8">
        <f t="shared" si="28"/>
        <v>0</v>
      </c>
      <c r="BU75" s="8">
        <f t="shared" si="29"/>
        <v>0</v>
      </c>
      <c r="BV75" s="8">
        <f t="shared" si="30"/>
        <v>0</v>
      </c>
      <c r="BW75" s="7">
        <v>0</v>
      </c>
      <c r="BX75" s="7">
        <v>0</v>
      </c>
      <c r="BY75" s="7">
        <v>0</v>
      </c>
      <c r="BZ75" s="7">
        <v>0</v>
      </c>
      <c r="CA75" s="8">
        <f t="shared" si="31"/>
        <v>0</v>
      </c>
      <c r="CB75" s="8">
        <f t="shared" si="32"/>
        <v>0</v>
      </c>
      <c r="CC75" s="8">
        <f t="shared" si="33"/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8">
        <f t="shared" si="34"/>
        <v>0</v>
      </c>
      <c r="CZ75" s="8">
        <f t="shared" si="35"/>
        <v>0</v>
      </c>
      <c r="DA75" s="8">
        <f t="shared" si="36"/>
        <v>0</v>
      </c>
      <c r="DB75" s="7">
        <v>69</v>
      </c>
      <c r="DC75" s="9" t="s">
        <v>614</v>
      </c>
      <c r="DD75" s="9" t="s">
        <v>614</v>
      </c>
      <c r="DE75" s="8">
        <f t="shared" si="37"/>
        <v>4.4230769230769233E-2</v>
      </c>
      <c r="DF75" s="7">
        <v>0</v>
      </c>
      <c r="DG75" s="7">
        <v>1</v>
      </c>
      <c r="DH75" s="7">
        <v>2</v>
      </c>
      <c r="DI75" s="7">
        <v>1</v>
      </c>
      <c r="DJ75" s="7">
        <v>1</v>
      </c>
      <c r="DK75" s="7">
        <v>4</v>
      </c>
      <c r="DL75" s="7">
        <v>2</v>
      </c>
      <c r="DM75" s="7">
        <v>1</v>
      </c>
      <c r="DN75" s="7">
        <v>0</v>
      </c>
      <c r="DO75" s="7">
        <v>0</v>
      </c>
      <c r="DP75" s="7">
        <v>0</v>
      </c>
      <c r="DQ75" s="7">
        <v>1</v>
      </c>
      <c r="DR75" s="7">
        <v>1</v>
      </c>
      <c r="DS75" s="7">
        <v>0</v>
      </c>
      <c r="DT75" s="7">
        <v>0</v>
      </c>
      <c r="DU75" s="7">
        <v>1</v>
      </c>
      <c r="DV75" s="7">
        <v>1</v>
      </c>
      <c r="DW75" s="7">
        <v>2</v>
      </c>
      <c r="DX75" s="7">
        <v>0</v>
      </c>
      <c r="DY75" s="7">
        <v>1</v>
      </c>
      <c r="DZ75" s="7">
        <v>0</v>
      </c>
      <c r="EA75" s="7">
        <v>2</v>
      </c>
      <c r="EB75" s="7">
        <v>0</v>
      </c>
      <c r="EC75" s="7">
        <v>3</v>
      </c>
      <c r="ED75" s="7">
        <v>3</v>
      </c>
      <c r="EE75" s="7">
        <v>0</v>
      </c>
      <c r="EF75" s="7">
        <v>0</v>
      </c>
      <c r="EG75" s="7">
        <v>0</v>
      </c>
      <c r="EH75" s="7">
        <v>1</v>
      </c>
      <c r="EI75" s="7">
        <v>1</v>
      </c>
      <c r="EJ75" s="7">
        <v>2</v>
      </c>
      <c r="EK75" s="7">
        <v>1</v>
      </c>
      <c r="EL75" s="7">
        <v>1</v>
      </c>
      <c r="EM75" s="7">
        <v>2</v>
      </c>
      <c r="EN75" s="7">
        <v>0</v>
      </c>
      <c r="EO75" s="7">
        <v>3</v>
      </c>
      <c r="EP75" s="7">
        <v>0</v>
      </c>
      <c r="EQ75" s="7">
        <v>1</v>
      </c>
      <c r="ER75" s="7">
        <v>0</v>
      </c>
      <c r="ES75" s="7">
        <v>1</v>
      </c>
      <c r="ET75" s="7">
        <v>1</v>
      </c>
      <c r="EU75" s="7">
        <v>0</v>
      </c>
      <c r="EV75" s="7">
        <v>2</v>
      </c>
      <c r="EW75" s="7">
        <v>0</v>
      </c>
      <c r="EX75" s="7">
        <v>0</v>
      </c>
      <c r="EY75" s="7">
        <v>2</v>
      </c>
      <c r="EZ75" s="7">
        <v>0</v>
      </c>
      <c r="FA75" s="7">
        <v>2</v>
      </c>
      <c r="FB75" s="7">
        <v>1</v>
      </c>
      <c r="FC75" s="7">
        <v>4</v>
      </c>
      <c r="FD75" s="7">
        <v>1</v>
      </c>
      <c r="FE75" s="7">
        <v>1</v>
      </c>
      <c r="FF75" s="7">
        <v>2</v>
      </c>
      <c r="FG75" s="7">
        <v>0</v>
      </c>
      <c r="FH75" s="7">
        <v>2</v>
      </c>
      <c r="FI75" s="7">
        <v>1</v>
      </c>
      <c r="FJ75" s="7">
        <v>0</v>
      </c>
      <c r="FK75" s="7">
        <v>2</v>
      </c>
      <c r="FL75" s="7">
        <v>1</v>
      </c>
      <c r="FM75" s="7">
        <v>3</v>
      </c>
      <c r="FN75" s="7">
        <v>1</v>
      </c>
      <c r="FO75" s="7">
        <v>1</v>
      </c>
      <c r="FP75" s="7">
        <v>0</v>
      </c>
      <c r="FQ75" s="7">
        <v>1</v>
      </c>
      <c r="FR75" s="7">
        <v>2</v>
      </c>
      <c r="FS75" s="7">
        <v>4</v>
      </c>
      <c r="FT75" s="7">
        <v>0</v>
      </c>
      <c r="FU75" s="7">
        <v>0</v>
      </c>
      <c r="FV75" s="7">
        <v>0</v>
      </c>
      <c r="FW75" s="7">
        <v>6</v>
      </c>
      <c r="FX75" s="7">
        <v>0</v>
      </c>
      <c r="FY75" s="7">
        <v>2</v>
      </c>
      <c r="FZ75" s="7">
        <v>1</v>
      </c>
      <c r="GA75" s="7">
        <v>0</v>
      </c>
      <c r="GB75" s="7">
        <v>1</v>
      </c>
      <c r="GC75" s="7">
        <v>1</v>
      </c>
      <c r="GD75" s="7">
        <v>4</v>
      </c>
      <c r="GE75" s="7">
        <v>1</v>
      </c>
      <c r="GF75" s="7">
        <v>1</v>
      </c>
      <c r="GG75" s="7">
        <v>4</v>
      </c>
      <c r="GH75" s="7">
        <v>2</v>
      </c>
      <c r="GI75" s="7">
        <v>1</v>
      </c>
      <c r="GJ75" s="7">
        <v>2</v>
      </c>
      <c r="GK75" s="7">
        <v>1</v>
      </c>
      <c r="GL75" s="7">
        <v>0</v>
      </c>
      <c r="GM75" s="7">
        <v>0</v>
      </c>
      <c r="GN75" s="7">
        <v>2</v>
      </c>
      <c r="GO75" s="7">
        <v>2</v>
      </c>
      <c r="GP75" s="7">
        <v>2</v>
      </c>
      <c r="GQ75" s="7">
        <v>1</v>
      </c>
      <c r="GR75" s="7">
        <v>0</v>
      </c>
      <c r="GS75" s="7">
        <v>1</v>
      </c>
      <c r="GT75" s="7">
        <v>0</v>
      </c>
      <c r="GU75" s="7">
        <v>0</v>
      </c>
      <c r="GV75" s="7">
        <v>0</v>
      </c>
      <c r="GW75" s="7">
        <v>0</v>
      </c>
      <c r="GX75" s="7">
        <v>2</v>
      </c>
      <c r="GY75" s="7">
        <v>1</v>
      </c>
      <c r="GZ75" s="7">
        <v>2</v>
      </c>
      <c r="HA75" s="7">
        <v>4</v>
      </c>
      <c r="HB75" s="7">
        <v>1</v>
      </c>
      <c r="HC75" s="7">
        <v>3</v>
      </c>
      <c r="HD75" s="7">
        <v>6</v>
      </c>
      <c r="HE75" s="7">
        <v>3</v>
      </c>
      <c r="HF75" s="7">
        <v>0</v>
      </c>
      <c r="HG75" s="7">
        <v>5</v>
      </c>
      <c r="HH75" s="7">
        <v>2</v>
      </c>
      <c r="HI75" s="7">
        <v>4</v>
      </c>
      <c r="HJ75" s="7">
        <v>2</v>
      </c>
      <c r="HK75" s="7">
        <v>0</v>
      </c>
      <c r="HL75" s="7">
        <v>5</v>
      </c>
      <c r="HM75" s="7">
        <v>3</v>
      </c>
      <c r="HN75" s="7">
        <v>0</v>
      </c>
      <c r="HO75" s="7">
        <v>2</v>
      </c>
      <c r="HP75" s="7">
        <v>4</v>
      </c>
      <c r="HQ75" s="7">
        <v>4</v>
      </c>
      <c r="HR75" s="7">
        <v>3</v>
      </c>
      <c r="HS75" s="7">
        <v>3</v>
      </c>
      <c r="HT75" s="7">
        <v>3</v>
      </c>
      <c r="HU75" s="7">
        <v>1</v>
      </c>
      <c r="HV75" s="7">
        <v>0</v>
      </c>
      <c r="HW75" s="7">
        <v>1</v>
      </c>
      <c r="HX75" s="7">
        <v>0</v>
      </c>
      <c r="HY75" s="7">
        <v>2</v>
      </c>
      <c r="HZ75" s="7">
        <v>5</v>
      </c>
      <c r="IA75" s="7">
        <v>3</v>
      </c>
      <c r="IB75" s="7">
        <v>1</v>
      </c>
      <c r="IC75" s="7">
        <v>2</v>
      </c>
      <c r="ID75" s="7">
        <v>0</v>
      </c>
      <c r="IE75" s="7">
        <v>6</v>
      </c>
      <c r="IF75" s="7">
        <v>3</v>
      </c>
      <c r="IG75" s="7">
        <v>3</v>
      </c>
      <c r="IH75" s="7">
        <v>3</v>
      </c>
      <c r="II75" s="7">
        <v>1</v>
      </c>
      <c r="IJ75" s="7">
        <v>6</v>
      </c>
      <c r="IK75" s="7">
        <v>0</v>
      </c>
      <c r="IL75" s="7">
        <v>3</v>
      </c>
      <c r="IM75" s="7">
        <v>4</v>
      </c>
      <c r="IN75" s="7">
        <v>3</v>
      </c>
      <c r="IO75" s="7">
        <v>3</v>
      </c>
      <c r="IP75" s="7">
        <v>0</v>
      </c>
      <c r="IQ75" s="7">
        <v>0</v>
      </c>
      <c r="IR75" s="7">
        <v>2</v>
      </c>
      <c r="IS75" s="7">
        <v>2</v>
      </c>
      <c r="IT75" s="7">
        <v>3</v>
      </c>
      <c r="IU75" s="7">
        <v>1</v>
      </c>
      <c r="IV75" s="7">
        <v>0</v>
      </c>
      <c r="IW75" s="7">
        <v>0</v>
      </c>
      <c r="IX75" s="7">
        <v>4</v>
      </c>
      <c r="IY75" s="7">
        <v>1</v>
      </c>
      <c r="IZ75" s="7">
        <v>1</v>
      </c>
      <c r="JA75" s="7">
        <v>0</v>
      </c>
      <c r="JB75" s="7">
        <v>1</v>
      </c>
      <c r="JC75" s="7">
        <v>2</v>
      </c>
      <c r="JD75" s="7">
        <v>3</v>
      </c>
      <c r="JE75" s="7">
        <v>3</v>
      </c>
      <c r="JF75" s="7">
        <v>0</v>
      </c>
      <c r="JG75" s="7">
        <v>1</v>
      </c>
      <c r="JH75" s="7">
        <v>0</v>
      </c>
      <c r="JI75" s="7">
        <v>0</v>
      </c>
      <c r="JJ75" s="7">
        <v>0</v>
      </c>
      <c r="JK75" s="7">
        <v>3</v>
      </c>
      <c r="JL75" s="7">
        <v>2</v>
      </c>
      <c r="JM75" s="7">
        <v>1</v>
      </c>
      <c r="JN75" s="7">
        <v>0</v>
      </c>
      <c r="JO75" s="7">
        <v>1</v>
      </c>
      <c r="JP75" s="7">
        <v>2</v>
      </c>
      <c r="JQ75" s="7">
        <v>4</v>
      </c>
      <c r="JR75" s="7">
        <v>6</v>
      </c>
      <c r="JS75" s="7">
        <v>2</v>
      </c>
      <c r="JT75" s="7">
        <v>1</v>
      </c>
      <c r="JU75" s="7">
        <v>1</v>
      </c>
      <c r="JV75" s="7">
        <v>2</v>
      </c>
      <c r="JW75" s="7">
        <v>4</v>
      </c>
      <c r="JX75" s="7">
        <v>2</v>
      </c>
      <c r="JY75" s="7">
        <v>2</v>
      </c>
      <c r="JZ75" s="7">
        <v>3</v>
      </c>
      <c r="KA75" s="7">
        <v>1</v>
      </c>
      <c r="KB75" s="7">
        <v>2</v>
      </c>
      <c r="KC75" s="7">
        <v>2</v>
      </c>
      <c r="KD75" s="7">
        <v>2</v>
      </c>
      <c r="KE75" s="7">
        <v>2</v>
      </c>
      <c r="KF75" s="7">
        <v>2</v>
      </c>
      <c r="KG75" s="7">
        <v>0</v>
      </c>
      <c r="KH75" s="7">
        <v>2</v>
      </c>
      <c r="KI75" s="7">
        <v>0</v>
      </c>
      <c r="KJ75" s="7">
        <v>0</v>
      </c>
      <c r="KK75" s="7">
        <v>3</v>
      </c>
      <c r="KL75" s="7">
        <v>3</v>
      </c>
      <c r="KM75" s="7">
        <v>1</v>
      </c>
      <c r="KN75" s="7">
        <v>1</v>
      </c>
      <c r="KO75" s="7">
        <v>1</v>
      </c>
      <c r="KP75" s="7">
        <v>0</v>
      </c>
      <c r="KQ75" s="7">
        <v>2</v>
      </c>
      <c r="KR75" s="7">
        <v>5</v>
      </c>
      <c r="KS75" s="7">
        <v>3</v>
      </c>
      <c r="KT75" s="7">
        <v>1</v>
      </c>
      <c r="KU75" s="7">
        <v>1</v>
      </c>
      <c r="KV75" s="7">
        <v>2</v>
      </c>
      <c r="KW75" s="7">
        <v>1</v>
      </c>
      <c r="KX75" s="7">
        <v>1</v>
      </c>
      <c r="KY75" s="7">
        <v>3</v>
      </c>
      <c r="KZ75" s="7">
        <v>9</v>
      </c>
      <c r="LA75" s="7">
        <v>0</v>
      </c>
      <c r="LB75" s="7">
        <v>2</v>
      </c>
      <c r="LC75" s="7">
        <v>2</v>
      </c>
      <c r="LD75" s="7">
        <v>3</v>
      </c>
      <c r="LE75" s="7">
        <v>1</v>
      </c>
      <c r="LF75" s="7">
        <v>2</v>
      </c>
      <c r="LG75" s="7">
        <v>4</v>
      </c>
      <c r="LH75" s="7">
        <v>2</v>
      </c>
      <c r="LI75" s="7">
        <v>2</v>
      </c>
      <c r="LJ75" s="7">
        <v>2</v>
      </c>
      <c r="LK75" s="7">
        <v>1</v>
      </c>
      <c r="LL75" s="7">
        <v>2</v>
      </c>
      <c r="LM75" s="7">
        <v>0</v>
      </c>
      <c r="LN75" s="7">
        <v>1</v>
      </c>
      <c r="LO75" s="7">
        <v>6</v>
      </c>
      <c r="LP75" s="7">
        <v>0</v>
      </c>
      <c r="LQ75" s="7">
        <v>2</v>
      </c>
      <c r="LR75" s="7">
        <v>4</v>
      </c>
      <c r="LS75" s="7">
        <v>4</v>
      </c>
      <c r="LT75" s="7">
        <v>3</v>
      </c>
      <c r="LU75" s="7">
        <v>0</v>
      </c>
      <c r="LV75" s="7">
        <v>3</v>
      </c>
      <c r="LW75" s="8">
        <f t="shared" si="38"/>
        <v>1.6755555555555555</v>
      </c>
      <c r="LX75" s="8">
        <f t="shared" si="39"/>
        <v>6.9345361413146378E-3</v>
      </c>
      <c r="LY75" s="8">
        <f t="shared" si="40"/>
        <v>8.3777777777777784E-2</v>
      </c>
      <c r="LZ75" s="7">
        <v>0</v>
      </c>
      <c r="MA75" s="7">
        <v>0</v>
      </c>
      <c r="MB75" s="7">
        <v>0</v>
      </c>
      <c r="MC75" s="7">
        <v>0</v>
      </c>
      <c r="MD75" s="7">
        <v>0</v>
      </c>
      <c r="ME75" s="7">
        <v>0</v>
      </c>
      <c r="MF75" s="7">
        <v>0</v>
      </c>
      <c r="MG75" s="7">
        <v>0</v>
      </c>
      <c r="MH75" s="7">
        <v>0</v>
      </c>
      <c r="MI75" s="7">
        <v>4</v>
      </c>
      <c r="MJ75" s="7">
        <v>4</v>
      </c>
      <c r="MK75" s="7">
        <v>2</v>
      </c>
      <c r="ML75" s="7">
        <v>1</v>
      </c>
      <c r="MM75" s="7">
        <v>1</v>
      </c>
      <c r="MN75" s="7">
        <v>3</v>
      </c>
      <c r="MO75" s="7">
        <v>1</v>
      </c>
      <c r="MP75" s="7">
        <v>3</v>
      </c>
      <c r="MQ75" s="7">
        <v>1</v>
      </c>
      <c r="MR75" s="7">
        <v>1</v>
      </c>
      <c r="MS75" s="7">
        <v>0</v>
      </c>
      <c r="MT75" s="7">
        <v>2</v>
      </c>
      <c r="MU75" s="7">
        <v>2</v>
      </c>
      <c r="MV75" s="7">
        <v>2</v>
      </c>
      <c r="MW75" s="7">
        <v>0</v>
      </c>
      <c r="MX75" s="7">
        <v>0</v>
      </c>
      <c r="MY75" s="7">
        <v>5</v>
      </c>
      <c r="MZ75" s="7">
        <v>4</v>
      </c>
      <c r="NA75" s="7">
        <v>3</v>
      </c>
      <c r="NB75" s="7">
        <v>3</v>
      </c>
      <c r="NC75" s="7">
        <v>1</v>
      </c>
      <c r="ND75" s="7">
        <v>1</v>
      </c>
      <c r="NE75" s="7">
        <v>2</v>
      </c>
      <c r="NF75" s="7">
        <v>3</v>
      </c>
      <c r="NG75" s="7">
        <v>2</v>
      </c>
      <c r="NH75" s="7">
        <v>2</v>
      </c>
      <c r="NI75" s="7">
        <v>1</v>
      </c>
      <c r="NJ75" s="7">
        <v>1</v>
      </c>
      <c r="NK75" s="7">
        <v>2</v>
      </c>
      <c r="NL75" s="7">
        <v>0</v>
      </c>
      <c r="NM75" s="7">
        <v>0</v>
      </c>
      <c r="NN75" s="7">
        <v>0</v>
      </c>
      <c r="NO75" s="7">
        <v>0</v>
      </c>
      <c r="NP75" s="7">
        <v>0</v>
      </c>
      <c r="NQ75" s="7">
        <v>1</v>
      </c>
      <c r="NR75" s="7">
        <v>1</v>
      </c>
      <c r="NS75" s="7">
        <v>0</v>
      </c>
      <c r="NT75" s="7">
        <v>0</v>
      </c>
      <c r="NU75" s="7">
        <v>10</v>
      </c>
      <c r="NV75" s="7">
        <v>2</v>
      </c>
      <c r="NW75" s="7">
        <v>1</v>
      </c>
      <c r="NX75" s="7">
        <v>3</v>
      </c>
      <c r="NY75" s="7">
        <v>0</v>
      </c>
      <c r="NZ75" s="7">
        <v>1</v>
      </c>
      <c r="OA75" s="7">
        <v>0</v>
      </c>
      <c r="OB75" s="7">
        <v>3</v>
      </c>
      <c r="OC75" s="7">
        <v>0</v>
      </c>
      <c r="OD75" s="7">
        <v>1</v>
      </c>
      <c r="OE75" s="7">
        <v>3</v>
      </c>
      <c r="OF75" s="7">
        <v>2</v>
      </c>
      <c r="OG75" s="7">
        <v>5</v>
      </c>
      <c r="OH75" s="7">
        <v>5</v>
      </c>
      <c r="OI75" s="7">
        <v>2</v>
      </c>
      <c r="OJ75" s="7">
        <v>0</v>
      </c>
      <c r="OK75" s="7">
        <v>1</v>
      </c>
      <c r="OL75" s="7">
        <v>0</v>
      </c>
      <c r="OM75" s="7">
        <v>3</v>
      </c>
      <c r="ON75" s="7">
        <v>2</v>
      </c>
      <c r="OO75" s="7">
        <v>1</v>
      </c>
      <c r="OP75" s="7">
        <v>0</v>
      </c>
      <c r="OQ75" s="7">
        <v>2</v>
      </c>
      <c r="OR75" s="7">
        <v>0</v>
      </c>
      <c r="OS75" s="7">
        <v>7</v>
      </c>
      <c r="OT75" s="7">
        <v>2</v>
      </c>
      <c r="OU75" s="7">
        <v>4</v>
      </c>
      <c r="OV75" s="7">
        <v>1</v>
      </c>
      <c r="OW75" s="7">
        <v>6</v>
      </c>
      <c r="OX75" s="7">
        <v>3</v>
      </c>
      <c r="OY75" s="7">
        <v>1</v>
      </c>
      <c r="OZ75" s="7">
        <v>1</v>
      </c>
      <c r="PA75" s="7">
        <v>0</v>
      </c>
      <c r="PB75" s="7">
        <v>0</v>
      </c>
      <c r="PC75" s="7">
        <v>1</v>
      </c>
      <c r="PD75" s="7">
        <v>2</v>
      </c>
      <c r="PE75" s="7">
        <v>3</v>
      </c>
      <c r="PF75" s="7">
        <v>7</v>
      </c>
      <c r="PG75" s="7">
        <v>4</v>
      </c>
      <c r="PH75" s="7">
        <v>1</v>
      </c>
      <c r="PI75" s="7">
        <v>1</v>
      </c>
      <c r="PJ75" s="7">
        <v>0</v>
      </c>
      <c r="PK75" s="7">
        <v>3</v>
      </c>
      <c r="PL75" s="7">
        <v>3</v>
      </c>
      <c r="PM75" s="7">
        <v>4</v>
      </c>
      <c r="PN75" s="7">
        <v>5</v>
      </c>
      <c r="PO75" s="7">
        <v>1</v>
      </c>
      <c r="PP75" s="7">
        <v>7</v>
      </c>
      <c r="PQ75" s="7">
        <v>4</v>
      </c>
      <c r="PR75" s="7">
        <v>6</v>
      </c>
      <c r="PS75" s="7">
        <v>10</v>
      </c>
      <c r="PT75" s="7">
        <v>2</v>
      </c>
      <c r="PU75" s="7">
        <v>0</v>
      </c>
      <c r="PV75" s="7">
        <v>2</v>
      </c>
      <c r="PW75" s="7">
        <v>0</v>
      </c>
      <c r="PX75" s="7">
        <v>1</v>
      </c>
      <c r="PY75" s="7">
        <v>1</v>
      </c>
      <c r="PZ75" s="7">
        <v>1</v>
      </c>
      <c r="QA75" s="7">
        <v>3</v>
      </c>
      <c r="QB75" s="7">
        <v>3</v>
      </c>
      <c r="QC75" s="7">
        <v>2</v>
      </c>
      <c r="QD75" s="7">
        <v>2</v>
      </c>
      <c r="QE75" s="7">
        <v>1</v>
      </c>
      <c r="QF75" s="7">
        <v>0</v>
      </c>
      <c r="QG75" s="7">
        <v>4</v>
      </c>
      <c r="QH75" s="7">
        <v>0</v>
      </c>
      <c r="QI75" s="7">
        <v>0</v>
      </c>
      <c r="QJ75" s="7">
        <v>0</v>
      </c>
      <c r="QK75" s="7">
        <v>0</v>
      </c>
      <c r="QL75" s="7">
        <v>0</v>
      </c>
      <c r="QM75" s="7">
        <v>0</v>
      </c>
      <c r="QN75" s="7">
        <v>0</v>
      </c>
      <c r="QO75" s="7">
        <v>0</v>
      </c>
      <c r="QP75" s="7">
        <v>0</v>
      </c>
      <c r="QQ75" s="7">
        <v>0</v>
      </c>
      <c r="QR75" s="7">
        <v>0</v>
      </c>
      <c r="QS75" s="7">
        <v>0</v>
      </c>
      <c r="QT75" s="7">
        <v>0</v>
      </c>
      <c r="QU75" s="7">
        <v>0</v>
      </c>
      <c r="QV75" s="7">
        <v>0</v>
      </c>
      <c r="QW75" s="7">
        <v>0</v>
      </c>
      <c r="QX75" s="7">
        <v>0</v>
      </c>
      <c r="QY75" s="7">
        <v>0</v>
      </c>
      <c r="QZ75" s="7">
        <v>0</v>
      </c>
      <c r="RA75" s="7">
        <v>0</v>
      </c>
      <c r="RB75" s="8">
        <f t="shared" si="41"/>
        <v>1.6287878787878789</v>
      </c>
      <c r="RC75" s="8">
        <f t="shared" si="42"/>
        <v>1.5307012140204603E-2</v>
      </c>
      <c r="RD75" s="8">
        <f t="shared" si="43"/>
        <v>8.1439393939393936E-2</v>
      </c>
      <c r="RE75" s="7">
        <v>4</v>
      </c>
      <c r="RF75" s="7">
        <v>0</v>
      </c>
      <c r="RG75" s="7">
        <v>1</v>
      </c>
      <c r="RH75" s="7">
        <v>0</v>
      </c>
      <c r="RI75" s="7">
        <v>7</v>
      </c>
      <c r="RJ75" s="7">
        <v>1</v>
      </c>
      <c r="RK75" s="7">
        <v>0</v>
      </c>
      <c r="RL75" s="7">
        <v>0</v>
      </c>
      <c r="RM75" s="7">
        <v>1</v>
      </c>
      <c r="RN75" s="7">
        <v>0</v>
      </c>
      <c r="RO75" s="7">
        <v>0</v>
      </c>
      <c r="RP75" s="7">
        <v>4</v>
      </c>
      <c r="RQ75" s="7">
        <v>2</v>
      </c>
      <c r="RR75" s="7">
        <v>2</v>
      </c>
      <c r="RS75" s="7">
        <v>2</v>
      </c>
      <c r="RT75" s="7">
        <v>1</v>
      </c>
      <c r="RU75" s="7">
        <v>1</v>
      </c>
      <c r="RV75" s="7">
        <v>1</v>
      </c>
      <c r="RW75" s="7">
        <v>1</v>
      </c>
      <c r="RX75" s="7">
        <v>1</v>
      </c>
      <c r="RY75" s="8">
        <f t="shared" si="44"/>
        <v>1.45</v>
      </c>
      <c r="RZ75" s="8">
        <f t="shared" si="45"/>
        <v>8.8071442291859967E-2</v>
      </c>
      <c r="SA75" s="8">
        <f t="shared" si="46"/>
        <v>7.2499999999999995E-2</v>
      </c>
      <c r="SB75" s="7">
        <v>8</v>
      </c>
      <c r="SC75" s="7">
        <v>4</v>
      </c>
      <c r="SD75" s="7">
        <v>1</v>
      </c>
      <c r="SE75" s="7">
        <v>1</v>
      </c>
      <c r="SF75" s="7">
        <v>0</v>
      </c>
      <c r="SG75" s="7">
        <v>30</v>
      </c>
      <c r="SH75" s="7">
        <v>3</v>
      </c>
      <c r="SI75" s="7">
        <v>12</v>
      </c>
      <c r="SJ75" s="7">
        <v>2</v>
      </c>
      <c r="SK75" s="7">
        <v>8</v>
      </c>
      <c r="SL75" s="7">
        <v>5</v>
      </c>
      <c r="SM75" s="7">
        <v>2</v>
      </c>
      <c r="SN75" s="7">
        <v>2</v>
      </c>
      <c r="SO75" s="7">
        <v>4</v>
      </c>
      <c r="SP75" s="7">
        <v>4</v>
      </c>
      <c r="SQ75" s="7">
        <v>17</v>
      </c>
      <c r="SR75" s="7">
        <v>23</v>
      </c>
      <c r="SS75" s="7">
        <v>29</v>
      </c>
      <c r="ST75" s="7">
        <v>20</v>
      </c>
      <c r="SU75" s="7">
        <v>29</v>
      </c>
      <c r="SV75" s="7">
        <v>19</v>
      </c>
      <c r="SW75" s="7">
        <v>22</v>
      </c>
      <c r="SX75" s="7">
        <v>12</v>
      </c>
      <c r="SY75" s="7">
        <v>1</v>
      </c>
      <c r="SZ75" s="7">
        <v>6</v>
      </c>
      <c r="TA75" s="7">
        <v>9</v>
      </c>
      <c r="TB75" s="7">
        <v>7</v>
      </c>
      <c r="TC75" s="7">
        <v>29</v>
      </c>
      <c r="TD75" s="7">
        <v>36</v>
      </c>
      <c r="TE75" s="7">
        <v>31</v>
      </c>
      <c r="TF75" s="7">
        <v>2</v>
      </c>
      <c r="TG75" s="7">
        <v>5</v>
      </c>
      <c r="TH75" s="7">
        <v>3</v>
      </c>
      <c r="TI75" s="7">
        <v>1</v>
      </c>
      <c r="TJ75" s="7">
        <v>2</v>
      </c>
      <c r="TK75" s="7">
        <v>5</v>
      </c>
      <c r="TL75" s="7">
        <v>1</v>
      </c>
      <c r="TM75" s="7">
        <v>4</v>
      </c>
      <c r="TN75" s="7">
        <v>2</v>
      </c>
      <c r="TO75" s="7">
        <v>3</v>
      </c>
      <c r="TP75" s="7">
        <v>3</v>
      </c>
      <c r="TQ75" s="7">
        <v>3</v>
      </c>
      <c r="TR75" s="7">
        <v>1</v>
      </c>
      <c r="TS75" s="7">
        <v>6</v>
      </c>
      <c r="TT75" s="7">
        <v>0</v>
      </c>
      <c r="TU75" s="7">
        <v>3</v>
      </c>
      <c r="TV75" s="7">
        <v>2</v>
      </c>
      <c r="TW75" s="7">
        <v>3</v>
      </c>
      <c r="TX75" s="7">
        <v>1</v>
      </c>
      <c r="TY75" s="7">
        <v>1</v>
      </c>
      <c r="TZ75" s="7">
        <v>3</v>
      </c>
      <c r="UA75" s="7">
        <v>3</v>
      </c>
      <c r="UB75" s="7">
        <v>1</v>
      </c>
      <c r="UC75" s="7">
        <v>1</v>
      </c>
      <c r="UD75" s="7">
        <v>0</v>
      </c>
      <c r="UE75" s="7">
        <v>2</v>
      </c>
      <c r="UF75" s="7">
        <v>2</v>
      </c>
      <c r="UG75" s="7">
        <v>4</v>
      </c>
      <c r="UH75" s="7">
        <v>0</v>
      </c>
      <c r="UI75" s="7">
        <v>5</v>
      </c>
      <c r="UJ75" s="7">
        <v>2</v>
      </c>
      <c r="UK75" s="7">
        <v>0</v>
      </c>
      <c r="UL75" s="7">
        <v>1</v>
      </c>
      <c r="UM75" s="7">
        <v>4</v>
      </c>
      <c r="UN75" s="7">
        <v>1</v>
      </c>
      <c r="UO75" s="7">
        <v>2</v>
      </c>
      <c r="UP75" s="7">
        <v>2</v>
      </c>
      <c r="UQ75" s="7">
        <v>1</v>
      </c>
      <c r="UR75" s="7">
        <v>3</v>
      </c>
      <c r="US75" s="7">
        <v>1</v>
      </c>
      <c r="UT75" s="7">
        <v>0</v>
      </c>
      <c r="UU75" s="7">
        <v>5</v>
      </c>
      <c r="UV75" s="7">
        <v>0</v>
      </c>
      <c r="UW75" s="7">
        <v>2</v>
      </c>
      <c r="UX75" s="7">
        <v>2</v>
      </c>
      <c r="UY75" s="7">
        <v>2</v>
      </c>
      <c r="UZ75" s="7">
        <v>2</v>
      </c>
      <c r="VA75" s="7">
        <v>1</v>
      </c>
      <c r="VB75" s="7">
        <v>1</v>
      </c>
      <c r="VC75" s="7">
        <v>3</v>
      </c>
      <c r="VD75" s="7">
        <v>2</v>
      </c>
      <c r="VE75" s="7">
        <v>3</v>
      </c>
      <c r="VF75" s="7">
        <v>2</v>
      </c>
      <c r="VG75" s="7">
        <v>2</v>
      </c>
      <c r="VH75" s="7">
        <v>0</v>
      </c>
      <c r="VI75" s="7">
        <v>3</v>
      </c>
      <c r="VJ75" s="7">
        <v>6</v>
      </c>
      <c r="VK75" s="7">
        <v>2</v>
      </c>
      <c r="VL75" s="7">
        <v>3</v>
      </c>
      <c r="VM75" s="7">
        <v>3</v>
      </c>
      <c r="VN75" s="7">
        <v>1</v>
      </c>
      <c r="VO75" s="7">
        <v>3</v>
      </c>
      <c r="VP75" s="7">
        <v>0</v>
      </c>
      <c r="VQ75" s="7">
        <v>1</v>
      </c>
      <c r="VR75" s="7">
        <v>2</v>
      </c>
      <c r="VS75" s="7">
        <v>3</v>
      </c>
      <c r="VT75" s="7">
        <v>1</v>
      </c>
      <c r="VU75" s="7">
        <v>3</v>
      </c>
      <c r="VV75" s="7">
        <v>3</v>
      </c>
      <c r="VW75" s="7">
        <v>1</v>
      </c>
      <c r="VX75" s="7">
        <v>6</v>
      </c>
      <c r="VY75" s="7">
        <v>0</v>
      </c>
      <c r="VZ75" s="7">
        <v>0</v>
      </c>
      <c r="WA75" s="7">
        <v>1</v>
      </c>
      <c r="WB75" s="7">
        <v>5</v>
      </c>
      <c r="WC75" s="7">
        <v>2</v>
      </c>
      <c r="WD75" s="7">
        <v>1</v>
      </c>
      <c r="WE75" s="7">
        <v>2</v>
      </c>
      <c r="WF75" s="7">
        <v>0</v>
      </c>
      <c r="WG75" s="7">
        <v>7</v>
      </c>
      <c r="WH75" s="7">
        <v>12</v>
      </c>
      <c r="WI75" s="7">
        <v>2</v>
      </c>
      <c r="WJ75" s="7">
        <v>14</v>
      </c>
      <c r="WK75" s="7">
        <v>2</v>
      </c>
      <c r="WL75" s="7">
        <v>4</v>
      </c>
      <c r="WM75" s="7">
        <v>24</v>
      </c>
      <c r="WN75" s="7">
        <v>3</v>
      </c>
      <c r="WO75" s="7">
        <v>1</v>
      </c>
      <c r="WP75" s="7">
        <v>1</v>
      </c>
      <c r="WQ75" s="7">
        <v>3</v>
      </c>
      <c r="WR75" s="7">
        <v>3</v>
      </c>
      <c r="WS75" s="7">
        <v>3</v>
      </c>
      <c r="WT75" s="7">
        <v>0</v>
      </c>
      <c r="WU75" s="7">
        <v>1</v>
      </c>
      <c r="WV75" s="7">
        <v>3</v>
      </c>
      <c r="WW75" s="7">
        <v>0</v>
      </c>
      <c r="WX75" s="7">
        <v>0</v>
      </c>
      <c r="WY75" s="7">
        <v>4</v>
      </c>
      <c r="WZ75" s="7">
        <v>8</v>
      </c>
      <c r="XA75" s="7">
        <v>3</v>
      </c>
      <c r="XB75" s="8">
        <f t="shared" si="47"/>
        <v>4.9384615384615387</v>
      </c>
      <c r="XC75" s="8">
        <f t="shared" si="48"/>
        <v>5.633773605486609E-2</v>
      </c>
      <c r="XD75" s="8">
        <f t="shared" si="49"/>
        <v>0.24692307692307691</v>
      </c>
      <c r="XE75" s="7">
        <v>1334</v>
      </c>
    </row>
    <row r="76" spans="1:629" s="10" customFormat="1">
      <c r="A76" s="11" t="s">
        <v>688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8">
        <f t="shared" si="25"/>
        <v>0</v>
      </c>
      <c r="BG76" s="8">
        <f t="shared" si="26"/>
        <v>0</v>
      </c>
      <c r="BH76" s="8">
        <f t="shared" si="27"/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8">
        <f t="shared" si="28"/>
        <v>0</v>
      </c>
      <c r="BU76" s="8">
        <f t="shared" si="29"/>
        <v>0</v>
      </c>
      <c r="BV76" s="8">
        <f t="shared" si="30"/>
        <v>0</v>
      </c>
      <c r="BW76" s="7">
        <v>0</v>
      </c>
      <c r="BX76" s="7">
        <v>0</v>
      </c>
      <c r="BY76" s="7">
        <v>0</v>
      </c>
      <c r="BZ76" s="7">
        <v>0</v>
      </c>
      <c r="CA76" s="8">
        <f t="shared" si="31"/>
        <v>0</v>
      </c>
      <c r="CB76" s="8">
        <f t="shared" si="32"/>
        <v>0</v>
      </c>
      <c r="CC76" s="8">
        <f t="shared" si="33"/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8">
        <f t="shared" si="34"/>
        <v>0</v>
      </c>
      <c r="CZ76" s="8">
        <f t="shared" si="35"/>
        <v>0</v>
      </c>
      <c r="DA76" s="8">
        <f t="shared" si="36"/>
        <v>0</v>
      </c>
      <c r="DB76" s="7">
        <v>0</v>
      </c>
      <c r="DC76" s="9" t="s">
        <v>614</v>
      </c>
      <c r="DD76" s="9" t="s">
        <v>614</v>
      </c>
      <c r="DE76" s="8">
        <f t="shared" si="37"/>
        <v>0</v>
      </c>
      <c r="DF76" s="7">
        <v>0</v>
      </c>
      <c r="DG76" s="7">
        <v>1</v>
      </c>
      <c r="DH76" s="7">
        <v>0</v>
      </c>
      <c r="DI76" s="7">
        <v>0</v>
      </c>
      <c r="DJ76" s="7">
        <v>1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1</v>
      </c>
      <c r="DW76" s="7">
        <v>0</v>
      </c>
      <c r="DX76" s="7">
        <v>0</v>
      </c>
      <c r="DY76" s="7">
        <v>0</v>
      </c>
      <c r="DZ76" s="7">
        <v>0</v>
      </c>
      <c r="EA76" s="7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  <c r="EJ76" s="7">
        <v>0</v>
      </c>
      <c r="EK76" s="7">
        <v>0</v>
      </c>
      <c r="EL76" s="7">
        <v>0</v>
      </c>
      <c r="EM76" s="7">
        <v>0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>
        <v>0</v>
      </c>
      <c r="ET76" s="7">
        <v>0</v>
      </c>
      <c r="EU76" s="7">
        <v>0</v>
      </c>
      <c r="EV76" s="7">
        <v>0</v>
      </c>
      <c r="EW76" s="7">
        <v>0</v>
      </c>
      <c r="EX76" s="7">
        <v>0</v>
      </c>
      <c r="EY76" s="7">
        <v>0</v>
      </c>
      <c r="EZ76" s="7">
        <v>0</v>
      </c>
      <c r="FA76" s="7">
        <v>0</v>
      </c>
      <c r="FB76" s="7">
        <v>0</v>
      </c>
      <c r="FC76" s="7">
        <v>0</v>
      </c>
      <c r="FD76" s="7">
        <v>0</v>
      </c>
      <c r="FE76" s="7">
        <v>0</v>
      </c>
      <c r="FF76" s="7">
        <v>0</v>
      </c>
      <c r="FG76" s="7">
        <v>0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>
        <v>0</v>
      </c>
      <c r="FN76" s="7">
        <v>0</v>
      </c>
      <c r="FO76" s="7">
        <v>0</v>
      </c>
      <c r="FP76" s="7">
        <v>0</v>
      </c>
      <c r="FQ76" s="7">
        <v>0</v>
      </c>
      <c r="FR76" s="7">
        <v>0</v>
      </c>
      <c r="FS76" s="7">
        <v>0</v>
      </c>
      <c r="FT76" s="7">
        <v>0</v>
      </c>
      <c r="FU76" s="7">
        <v>0</v>
      </c>
      <c r="FV76" s="7">
        <v>0</v>
      </c>
      <c r="FW76" s="7">
        <v>0</v>
      </c>
      <c r="FX76" s="7">
        <v>0</v>
      </c>
      <c r="FY76" s="7">
        <v>0</v>
      </c>
      <c r="FZ76" s="7">
        <v>0</v>
      </c>
      <c r="GA76" s="7">
        <v>0</v>
      </c>
      <c r="GB76" s="7">
        <v>0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>
        <v>0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1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>
        <v>0</v>
      </c>
      <c r="JY76" s="7">
        <v>0</v>
      </c>
      <c r="JZ76" s="7">
        <v>0</v>
      </c>
      <c r="KA76" s="7">
        <v>0</v>
      </c>
      <c r="KB76" s="7">
        <v>0</v>
      </c>
      <c r="KC76" s="7">
        <v>0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>
        <v>0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>
        <v>0</v>
      </c>
      <c r="KR76" s="7">
        <v>0</v>
      </c>
      <c r="KS76" s="7">
        <v>0</v>
      </c>
      <c r="KT76" s="7">
        <v>0</v>
      </c>
      <c r="KU76" s="7">
        <v>0</v>
      </c>
      <c r="KV76" s="7">
        <v>0</v>
      </c>
      <c r="KW76" s="7">
        <v>0</v>
      </c>
      <c r="KX76" s="7">
        <v>0</v>
      </c>
      <c r="KY76" s="7">
        <v>0</v>
      </c>
      <c r="KZ76" s="7">
        <v>0</v>
      </c>
      <c r="LA76" s="7">
        <v>0</v>
      </c>
      <c r="LB76" s="7">
        <v>0</v>
      </c>
      <c r="LC76" s="7">
        <v>0</v>
      </c>
      <c r="LD76" s="7">
        <v>0</v>
      </c>
      <c r="LE76" s="7">
        <v>0</v>
      </c>
      <c r="LF76" s="7">
        <v>0</v>
      </c>
      <c r="LG76" s="7">
        <v>0</v>
      </c>
      <c r="LH76" s="7">
        <v>0</v>
      </c>
      <c r="LI76" s="7">
        <v>0</v>
      </c>
      <c r="LJ76" s="7">
        <v>0</v>
      </c>
      <c r="LK76" s="7">
        <v>0</v>
      </c>
      <c r="LL76" s="7">
        <v>0</v>
      </c>
      <c r="LM76" s="7">
        <v>0</v>
      </c>
      <c r="LN76" s="7">
        <v>0</v>
      </c>
      <c r="LO76" s="7">
        <v>0</v>
      </c>
      <c r="LP76" s="7">
        <v>0</v>
      </c>
      <c r="LQ76" s="7">
        <v>0</v>
      </c>
      <c r="LR76" s="7">
        <v>0</v>
      </c>
      <c r="LS76" s="7">
        <v>0</v>
      </c>
      <c r="LT76" s="7">
        <v>0</v>
      </c>
      <c r="LU76" s="7">
        <v>0</v>
      </c>
      <c r="LV76" s="7">
        <v>0</v>
      </c>
      <c r="LW76" s="8">
        <f t="shared" si="38"/>
        <v>1.7777777777777778E-2</v>
      </c>
      <c r="LX76" s="8">
        <f t="shared" si="39"/>
        <v>5.8861096233538113E-4</v>
      </c>
      <c r="LY76" s="8">
        <f t="shared" si="40"/>
        <v>8.8888888888888893E-4</v>
      </c>
      <c r="LZ76" s="7">
        <v>0</v>
      </c>
      <c r="MA76" s="7">
        <v>0</v>
      </c>
      <c r="MB76" s="7">
        <v>0</v>
      </c>
      <c r="MC76" s="7">
        <v>0</v>
      </c>
      <c r="MD76" s="7">
        <v>0</v>
      </c>
      <c r="ME76" s="7">
        <v>0</v>
      </c>
      <c r="MF76" s="7">
        <v>0</v>
      </c>
      <c r="MG76" s="7">
        <v>0</v>
      </c>
      <c r="MH76" s="7">
        <v>0</v>
      </c>
      <c r="MI76" s="7">
        <v>1</v>
      </c>
      <c r="MJ76" s="7">
        <v>0</v>
      </c>
      <c r="MK76" s="7">
        <v>0</v>
      </c>
      <c r="ML76" s="7">
        <v>0</v>
      </c>
      <c r="MM76" s="7">
        <v>0</v>
      </c>
      <c r="MN76" s="7">
        <v>0</v>
      </c>
      <c r="MO76" s="7">
        <v>0</v>
      </c>
      <c r="MP76" s="7">
        <v>0</v>
      </c>
      <c r="MQ76" s="7">
        <v>0</v>
      </c>
      <c r="MR76" s="7">
        <v>0</v>
      </c>
      <c r="MS76" s="7">
        <v>0</v>
      </c>
      <c r="MT76" s="7">
        <v>0</v>
      </c>
      <c r="MU76" s="7">
        <v>0</v>
      </c>
      <c r="MV76" s="7">
        <v>0</v>
      </c>
      <c r="MW76" s="7">
        <v>0</v>
      </c>
      <c r="MX76" s="7">
        <v>1</v>
      </c>
      <c r="MY76" s="7">
        <v>0</v>
      </c>
      <c r="MZ76" s="7">
        <v>0</v>
      </c>
      <c r="NA76" s="7">
        <v>0</v>
      </c>
      <c r="NB76" s="7">
        <v>0</v>
      </c>
      <c r="NC76" s="7">
        <v>0</v>
      </c>
      <c r="ND76" s="7">
        <v>0</v>
      </c>
      <c r="NE76" s="7">
        <v>0</v>
      </c>
      <c r="NF76" s="7">
        <v>1</v>
      </c>
      <c r="NG76" s="7">
        <v>0</v>
      </c>
      <c r="NH76" s="7">
        <v>0</v>
      </c>
      <c r="NI76" s="7">
        <v>0</v>
      </c>
      <c r="NJ76" s="7">
        <v>0</v>
      </c>
      <c r="NK76" s="7">
        <v>0</v>
      </c>
      <c r="NL76" s="7">
        <v>0</v>
      </c>
      <c r="NM76" s="7">
        <v>0</v>
      </c>
      <c r="NN76" s="7">
        <v>0</v>
      </c>
      <c r="NO76" s="7">
        <v>0</v>
      </c>
      <c r="NP76" s="7">
        <v>0</v>
      </c>
      <c r="NQ76" s="7">
        <v>0</v>
      </c>
      <c r="NR76" s="7">
        <v>0</v>
      </c>
      <c r="NS76" s="7">
        <v>0</v>
      </c>
      <c r="NT76" s="7">
        <v>0</v>
      </c>
      <c r="NU76" s="7">
        <v>0</v>
      </c>
      <c r="NV76" s="7">
        <v>0</v>
      </c>
      <c r="NW76" s="7">
        <v>0</v>
      </c>
      <c r="NX76" s="7">
        <v>0</v>
      </c>
      <c r="NY76" s="7">
        <v>0</v>
      </c>
      <c r="NZ76" s="7">
        <v>0</v>
      </c>
      <c r="OA76" s="7">
        <v>0</v>
      </c>
      <c r="OB76" s="7">
        <v>0</v>
      </c>
      <c r="OC76" s="7">
        <v>0</v>
      </c>
      <c r="OD76" s="7">
        <v>0</v>
      </c>
      <c r="OE76" s="7">
        <v>0</v>
      </c>
      <c r="OF76" s="7">
        <v>0</v>
      </c>
      <c r="OG76" s="7">
        <v>0</v>
      </c>
      <c r="OH76" s="7">
        <v>0</v>
      </c>
      <c r="OI76" s="7">
        <v>0</v>
      </c>
      <c r="OJ76" s="7">
        <v>0</v>
      </c>
      <c r="OK76" s="7">
        <v>0</v>
      </c>
      <c r="OL76" s="7">
        <v>0</v>
      </c>
      <c r="OM76" s="7">
        <v>0</v>
      </c>
      <c r="ON76" s="7">
        <v>0</v>
      </c>
      <c r="OO76" s="7">
        <v>0</v>
      </c>
      <c r="OP76" s="7">
        <v>0</v>
      </c>
      <c r="OQ76" s="7">
        <v>0</v>
      </c>
      <c r="OR76" s="7">
        <v>0</v>
      </c>
      <c r="OS76" s="7">
        <v>0</v>
      </c>
      <c r="OT76" s="7">
        <v>3</v>
      </c>
      <c r="OU76" s="7">
        <v>0</v>
      </c>
      <c r="OV76" s="7">
        <v>1</v>
      </c>
      <c r="OW76" s="7">
        <v>0</v>
      </c>
      <c r="OX76" s="7">
        <v>0</v>
      </c>
      <c r="OY76" s="7">
        <v>0</v>
      </c>
      <c r="OZ76" s="7">
        <v>0</v>
      </c>
      <c r="PA76" s="7">
        <v>0</v>
      </c>
      <c r="PB76" s="7">
        <v>2</v>
      </c>
      <c r="PC76" s="7">
        <v>0</v>
      </c>
      <c r="PD76" s="7">
        <v>0</v>
      </c>
      <c r="PE76" s="7">
        <v>1</v>
      </c>
      <c r="PF76" s="7">
        <v>2</v>
      </c>
      <c r="PG76" s="7">
        <v>3</v>
      </c>
      <c r="PH76" s="7">
        <v>0</v>
      </c>
      <c r="PI76" s="7">
        <v>0</v>
      </c>
      <c r="PJ76" s="7">
        <v>0</v>
      </c>
      <c r="PK76" s="7">
        <v>3</v>
      </c>
      <c r="PL76" s="7">
        <v>5</v>
      </c>
      <c r="PM76" s="7">
        <v>1</v>
      </c>
      <c r="PN76" s="7">
        <v>1</v>
      </c>
      <c r="PO76" s="7">
        <v>0</v>
      </c>
      <c r="PP76" s="7">
        <v>1</v>
      </c>
      <c r="PQ76" s="7">
        <v>0</v>
      </c>
      <c r="PR76" s="7">
        <v>1</v>
      </c>
      <c r="PS76" s="7">
        <v>0</v>
      </c>
      <c r="PT76" s="7">
        <v>0</v>
      </c>
      <c r="PU76" s="7">
        <v>0</v>
      </c>
      <c r="PV76" s="7">
        <v>0</v>
      </c>
      <c r="PW76" s="7">
        <v>0</v>
      </c>
      <c r="PX76" s="7">
        <v>1</v>
      </c>
      <c r="PY76" s="7">
        <v>1</v>
      </c>
      <c r="PZ76" s="7">
        <v>0</v>
      </c>
      <c r="QA76" s="7">
        <v>2</v>
      </c>
      <c r="QB76" s="7">
        <v>0</v>
      </c>
      <c r="QC76" s="7">
        <v>0</v>
      </c>
      <c r="QD76" s="7">
        <v>0</v>
      </c>
      <c r="QE76" s="7">
        <v>0</v>
      </c>
      <c r="QF76" s="7">
        <v>0</v>
      </c>
      <c r="QG76" s="7">
        <v>0</v>
      </c>
      <c r="QH76" s="7">
        <v>0</v>
      </c>
      <c r="QI76" s="7">
        <v>0</v>
      </c>
      <c r="QJ76" s="7">
        <v>0</v>
      </c>
      <c r="QK76" s="7">
        <v>0</v>
      </c>
      <c r="QL76" s="7">
        <v>0</v>
      </c>
      <c r="QM76" s="7">
        <v>0</v>
      </c>
      <c r="QN76" s="7">
        <v>0</v>
      </c>
      <c r="QO76" s="7">
        <v>0</v>
      </c>
      <c r="QP76" s="7">
        <v>0</v>
      </c>
      <c r="QQ76" s="7">
        <v>0</v>
      </c>
      <c r="QR76" s="7">
        <v>0</v>
      </c>
      <c r="QS76" s="7">
        <v>0</v>
      </c>
      <c r="QT76" s="7">
        <v>0</v>
      </c>
      <c r="QU76" s="7">
        <v>0</v>
      </c>
      <c r="QV76" s="7">
        <v>0</v>
      </c>
      <c r="QW76" s="7">
        <v>0</v>
      </c>
      <c r="QX76" s="7">
        <v>0</v>
      </c>
      <c r="QY76" s="7">
        <v>0</v>
      </c>
      <c r="QZ76" s="7">
        <v>0</v>
      </c>
      <c r="RA76" s="7">
        <v>0</v>
      </c>
      <c r="RB76" s="8">
        <f t="shared" si="41"/>
        <v>0.23484848484848486</v>
      </c>
      <c r="RC76" s="8">
        <f t="shared" si="42"/>
        <v>5.4468814617388544E-3</v>
      </c>
      <c r="RD76" s="8">
        <f t="shared" si="43"/>
        <v>1.1742424242424242E-2</v>
      </c>
      <c r="RE76" s="7">
        <v>1</v>
      </c>
      <c r="RF76" s="7">
        <v>0</v>
      </c>
      <c r="RG76" s="7">
        <v>0</v>
      </c>
      <c r="RH76" s="7">
        <v>0</v>
      </c>
      <c r="RI76" s="7">
        <v>1</v>
      </c>
      <c r="RJ76" s="7">
        <v>0</v>
      </c>
      <c r="RK76" s="7">
        <v>0</v>
      </c>
      <c r="RL76" s="7">
        <v>0</v>
      </c>
      <c r="RM76" s="7">
        <v>1</v>
      </c>
      <c r="RN76" s="7">
        <v>0</v>
      </c>
      <c r="RO76" s="7">
        <v>0</v>
      </c>
      <c r="RP76" s="7">
        <v>0</v>
      </c>
      <c r="RQ76" s="7">
        <v>0</v>
      </c>
      <c r="RR76" s="7">
        <v>0</v>
      </c>
      <c r="RS76" s="7">
        <v>0</v>
      </c>
      <c r="RT76" s="7">
        <v>1</v>
      </c>
      <c r="RU76" s="7">
        <v>0</v>
      </c>
      <c r="RV76" s="7">
        <v>0</v>
      </c>
      <c r="RW76" s="7">
        <v>0</v>
      </c>
      <c r="RX76" s="7">
        <v>0</v>
      </c>
      <c r="RY76" s="8">
        <f t="shared" si="44"/>
        <v>0.2</v>
      </c>
      <c r="RZ76" s="8">
        <f t="shared" si="45"/>
        <v>2.0519567041703081E-2</v>
      </c>
      <c r="SA76" s="8">
        <f t="shared" si="46"/>
        <v>0.01</v>
      </c>
      <c r="SB76" s="7">
        <v>0</v>
      </c>
      <c r="SC76" s="7">
        <v>1</v>
      </c>
      <c r="SD76" s="7">
        <v>1</v>
      </c>
      <c r="SE76" s="7">
        <v>0</v>
      </c>
      <c r="SF76" s="7">
        <v>0</v>
      </c>
      <c r="SG76" s="7">
        <v>2</v>
      </c>
      <c r="SH76" s="7">
        <v>0</v>
      </c>
      <c r="SI76" s="7">
        <v>0</v>
      </c>
      <c r="SJ76" s="7">
        <v>0</v>
      </c>
      <c r="SK76" s="7">
        <v>1</v>
      </c>
      <c r="SL76" s="7">
        <v>0</v>
      </c>
      <c r="SM76" s="7">
        <v>0</v>
      </c>
      <c r="SN76" s="7">
        <v>0</v>
      </c>
      <c r="SO76" s="7">
        <v>0</v>
      </c>
      <c r="SP76" s="7">
        <v>0</v>
      </c>
      <c r="SQ76" s="7">
        <v>3</v>
      </c>
      <c r="SR76" s="7">
        <v>2</v>
      </c>
      <c r="SS76" s="7">
        <v>1</v>
      </c>
      <c r="ST76" s="7">
        <v>0</v>
      </c>
      <c r="SU76" s="7">
        <v>0</v>
      </c>
      <c r="SV76" s="7">
        <v>1</v>
      </c>
      <c r="SW76" s="7">
        <v>2</v>
      </c>
      <c r="SX76" s="7">
        <v>0</v>
      </c>
      <c r="SY76" s="7">
        <v>1</v>
      </c>
      <c r="SZ76" s="7">
        <v>0</v>
      </c>
      <c r="TA76" s="7">
        <v>0</v>
      </c>
      <c r="TB76" s="7">
        <v>0</v>
      </c>
      <c r="TC76" s="7">
        <v>2</v>
      </c>
      <c r="TD76" s="7">
        <v>1</v>
      </c>
      <c r="TE76" s="7">
        <v>3</v>
      </c>
      <c r="TF76" s="7">
        <v>1</v>
      </c>
      <c r="TG76" s="7">
        <v>1</v>
      </c>
      <c r="TH76" s="7">
        <v>0</v>
      </c>
      <c r="TI76" s="7">
        <v>0</v>
      </c>
      <c r="TJ76" s="7">
        <v>1</v>
      </c>
      <c r="TK76" s="7">
        <v>0</v>
      </c>
      <c r="TL76" s="7">
        <v>2</v>
      </c>
      <c r="TM76" s="7">
        <v>1</v>
      </c>
      <c r="TN76" s="7">
        <v>0</v>
      </c>
      <c r="TO76" s="7">
        <v>0</v>
      </c>
      <c r="TP76" s="7">
        <v>0</v>
      </c>
      <c r="TQ76" s="7">
        <v>0</v>
      </c>
      <c r="TR76" s="7">
        <v>0</v>
      </c>
      <c r="TS76" s="7">
        <v>0</v>
      </c>
      <c r="TT76" s="7">
        <v>0</v>
      </c>
      <c r="TU76" s="7">
        <v>0</v>
      </c>
      <c r="TV76" s="7">
        <v>0</v>
      </c>
      <c r="TW76" s="7">
        <v>0</v>
      </c>
      <c r="TX76" s="7">
        <v>0</v>
      </c>
      <c r="TY76" s="7">
        <v>0</v>
      </c>
      <c r="TZ76" s="7">
        <v>1</v>
      </c>
      <c r="UA76" s="7">
        <v>0</v>
      </c>
      <c r="UB76" s="7">
        <v>0</v>
      </c>
      <c r="UC76" s="7">
        <v>1</v>
      </c>
      <c r="UD76" s="7">
        <v>0</v>
      </c>
      <c r="UE76" s="7">
        <v>1</v>
      </c>
      <c r="UF76" s="7">
        <v>0</v>
      </c>
      <c r="UG76" s="7">
        <v>2</v>
      </c>
      <c r="UH76" s="7">
        <v>0</v>
      </c>
      <c r="UI76" s="7">
        <v>0</v>
      </c>
      <c r="UJ76" s="7">
        <v>0</v>
      </c>
      <c r="UK76" s="7">
        <v>0</v>
      </c>
      <c r="UL76" s="7">
        <v>0</v>
      </c>
      <c r="UM76" s="7">
        <v>0</v>
      </c>
      <c r="UN76" s="7">
        <v>1</v>
      </c>
      <c r="UO76" s="7">
        <v>0</v>
      </c>
      <c r="UP76" s="7">
        <v>1</v>
      </c>
      <c r="UQ76" s="7">
        <v>0</v>
      </c>
      <c r="UR76" s="7">
        <v>1</v>
      </c>
      <c r="US76" s="7">
        <v>1</v>
      </c>
      <c r="UT76" s="7">
        <v>0</v>
      </c>
      <c r="UU76" s="7">
        <v>0</v>
      </c>
      <c r="UV76" s="7">
        <v>1</v>
      </c>
      <c r="UW76" s="7">
        <v>0</v>
      </c>
      <c r="UX76" s="7">
        <v>2</v>
      </c>
      <c r="UY76" s="7">
        <v>0</v>
      </c>
      <c r="UZ76" s="7">
        <v>2</v>
      </c>
      <c r="VA76" s="7">
        <v>0</v>
      </c>
      <c r="VB76" s="7">
        <v>1</v>
      </c>
      <c r="VC76" s="7">
        <v>5</v>
      </c>
      <c r="VD76" s="7">
        <v>0</v>
      </c>
      <c r="VE76" s="7">
        <v>0</v>
      </c>
      <c r="VF76" s="7">
        <v>0</v>
      </c>
      <c r="VG76" s="7">
        <v>2</v>
      </c>
      <c r="VH76" s="7">
        <v>0</v>
      </c>
      <c r="VI76" s="7">
        <v>0</v>
      </c>
      <c r="VJ76" s="7">
        <v>2</v>
      </c>
      <c r="VK76" s="7">
        <v>2</v>
      </c>
      <c r="VL76" s="7">
        <v>0</v>
      </c>
      <c r="VM76" s="7">
        <v>0</v>
      </c>
      <c r="VN76" s="7">
        <v>0</v>
      </c>
      <c r="VO76" s="7">
        <v>1</v>
      </c>
      <c r="VP76" s="7">
        <v>0</v>
      </c>
      <c r="VQ76" s="7">
        <v>1</v>
      </c>
      <c r="VR76" s="7">
        <v>0</v>
      </c>
      <c r="VS76" s="7">
        <v>0</v>
      </c>
      <c r="VT76" s="7">
        <v>0</v>
      </c>
      <c r="VU76" s="7">
        <v>0</v>
      </c>
      <c r="VV76" s="7">
        <v>0</v>
      </c>
      <c r="VW76" s="7">
        <v>0</v>
      </c>
      <c r="VX76" s="7">
        <v>0</v>
      </c>
      <c r="VY76" s="7">
        <v>3</v>
      </c>
      <c r="VZ76" s="7">
        <v>5</v>
      </c>
      <c r="WA76" s="7">
        <v>0</v>
      </c>
      <c r="WB76" s="7">
        <v>0</v>
      </c>
      <c r="WC76" s="7">
        <v>0</v>
      </c>
      <c r="WD76" s="7">
        <v>0</v>
      </c>
      <c r="WE76" s="7">
        <v>0</v>
      </c>
      <c r="WF76" s="7">
        <v>0</v>
      </c>
      <c r="WG76" s="7">
        <v>3</v>
      </c>
      <c r="WH76" s="7">
        <v>6</v>
      </c>
      <c r="WI76" s="7">
        <v>1</v>
      </c>
      <c r="WJ76" s="7">
        <v>0</v>
      </c>
      <c r="WK76" s="7">
        <v>0</v>
      </c>
      <c r="WL76" s="7">
        <v>0</v>
      </c>
      <c r="WM76" s="7">
        <v>7</v>
      </c>
      <c r="WN76" s="7">
        <v>0</v>
      </c>
      <c r="WO76" s="7">
        <v>0</v>
      </c>
      <c r="WP76" s="7">
        <v>0</v>
      </c>
      <c r="WQ76" s="7">
        <v>0</v>
      </c>
      <c r="WR76" s="7">
        <v>1</v>
      </c>
      <c r="WS76" s="7">
        <v>0</v>
      </c>
      <c r="WT76" s="7">
        <v>2</v>
      </c>
      <c r="WU76" s="7">
        <v>3</v>
      </c>
      <c r="WV76" s="7">
        <v>1</v>
      </c>
      <c r="WW76" s="7">
        <v>0</v>
      </c>
      <c r="WX76" s="7">
        <v>0</v>
      </c>
      <c r="WY76" s="7">
        <v>0</v>
      </c>
      <c r="WZ76" s="7">
        <v>1</v>
      </c>
      <c r="XA76" s="7">
        <v>1</v>
      </c>
      <c r="XB76" s="8">
        <f t="shared" si="47"/>
        <v>0.68461538461538463</v>
      </c>
      <c r="XC76" s="8">
        <f t="shared" si="48"/>
        <v>9.4349615528764638E-3</v>
      </c>
      <c r="XD76" s="8">
        <f t="shared" si="49"/>
        <v>3.4230769230769231E-2</v>
      </c>
      <c r="XE76" s="7">
        <v>128</v>
      </c>
    </row>
    <row r="77" spans="1:629">
      <c r="A77" s="3" t="s">
        <v>689</v>
      </c>
      <c r="B77" s="4">
        <v>2</v>
      </c>
      <c r="C77" s="4">
        <v>1</v>
      </c>
      <c r="D77" s="4">
        <v>0</v>
      </c>
      <c r="E77" s="4">
        <v>0</v>
      </c>
      <c r="F77" s="4">
        <v>0</v>
      </c>
      <c r="G77" s="4">
        <v>3</v>
      </c>
      <c r="H77" s="4">
        <v>0</v>
      </c>
      <c r="I77" s="4">
        <v>0</v>
      </c>
      <c r="J77" s="4">
        <v>1</v>
      </c>
      <c r="K77" s="4">
        <v>2</v>
      </c>
      <c r="L77" s="4">
        <v>1</v>
      </c>
      <c r="M77" s="4">
        <v>0</v>
      </c>
      <c r="N77" s="4">
        <v>2</v>
      </c>
      <c r="O77" s="4">
        <v>0</v>
      </c>
      <c r="P77" s="4">
        <v>2</v>
      </c>
      <c r="Q77" s="4">
        <v>0</v>
      </c>
      <c r="R77" s="4">
        <v>2</v>
      </c>
      <c r="S77" s="4">
        <v>0</v>
      </c>
      <c r="T77" s="4">
        <v>1</v>
      </c>
      <c r="U77" s="4">
        <v>0</v>
      </c>
      <c r="V77" s="4">
        <v>1</v>
      </c>
      <c r="W77" s="4">
        <v>0</v>
      </c>
      <c r="X77" s="4">
        <v>2</v>
      </c>
      <c r="Y77" s="4">
        <v>0</v>
      </c>
      <c r="Z77" s="4">
        <v>2</v>
      </c>
      <c r="AA77" s="4">
        <v>1</v>
      </c>
      <c r="AB77" s="4">
        <v>2</v>
      </c>
      <c r="AC77" s="4">
        <v>3</v>
      </c>
      <c r="AD77" s="4">
        <v>0</v>
      </c>
      <c r="AE77" s="4">
        <v>0</v>
      </c>
      <c r="AF77" s="4">
        <v>1</v>
      </c>
      <c r="AG77" s="4">
        <v>1</v>
      </c>
      <c r="AH77" s="4">
        <v>2</v>
      </c>
      <c r="AI77" s="4">
        <v>0</v>
      </c>
      <c r="AJ77" s="4">
        <v>0</v>
      </c>
      <c r="AK77" s="4">
        <v>0</v>
      </c>
      <c r="AL77" s="4">
        <v>1</v>
      </c>
      <c r="AM77" s="4">
        <v>1</v>
      </c>
      <c r="AN77" s="4">
        <v>1</v>
      </c>
      <c r="AO77" s="4">
        <v>0</v>
      </c>
      <c r="AP77" s="4">
        <v>1</v>
      </c>
      <c r="AQ77" s="4">
        <v>0</v>
      </c>
      <c r="AR77" s="4">
        <v>1</v>
      </c>
      <c r="AS77" s="4">
        <v>0</v>
      </c>
      <c r="AT77" s="4">
        <v>1</v>
      </c>
      <c r="AU77" s="4">
        <v>1</v>
      </c>
      <c r="AV77" s="4">
        <v>0</v>
      </c>
      <c r="AW77" s="4">
        <v>1</v>
      </c>
      <c r="AX77" s="4">
        <v>0</v>
      </c>
      <c r="AY77" s="4">
        <v>2</v>
      </c>
      <c r="AZ77" s="4">
        <v>1</v>
      </c>
      <c r="BA77" s="4">
        <v>1</v>
      </c>
      <c r="BB77" s="4">
        <v>0</v>
      </c>
      <c r="BC77" s="4">
        <v>2</v>
      </c>
      <c r="BD77" s="4">
        <v>3</v>
      </c>
      <c r="BE77" s="4">
        <v>2</v>
      </c>
      <c r="BF77" s="1">
        <f t="shared" si="25"/>
        <v>0.9107142857142857</v>
      </c>
      <c r="BG77" s="1">
        <f t="shared" si="26"/>
        <v>1.6428848711058406E-2</v>
      </c>
      <c r="BH77" s="1">
        <f t="shared" si="27"/>
        <v>4.5535714285714284E-2</v>
      </c>
      <c r="BI77" s="4">
        <v>2</v>
      </c>
      <c r="BJ77" s="4">
        <v>0</v>
      </c>
      <c r="BK77" s="4">
        <v>1</v>
      </c>
      <c r="BL77" s="4">
        <v>1</v>
      </c>
      <c r="BM77" s="4">
        <v>0</v>
      </c>
      <c r="BN77" s="4">
        <v>0</v>
      </c>
      <c r="BO77" s="4">
        <v>1</v>
      </c>
      <c r="BP77" s="4">
        <v>0</v>
      </c>
      <c r="BQ77" s="4">
        <v>3</v>
      </c>
      <c r="BR77" s="4">
        <v>3</v>
      </c>
      <c r="BS77" s="4">
        <v>2</v>
      </c>
      <c r="BT77" s="1">
        <f t="shared" si="28"/>
        <v>1.1818181818181819</v>
      </c>
      <c r="BU77" s="1">
        <f t="shared" si="29"/>
        <v>0.10615894693111677</v>
      </c>
      <c r="BV77" s="1">
        <f t="shared" si="30"/>
        <v>5.909090909090909E-2</v>
      </c>
      <c r="BW77" s="4">
        <v>2</v>
      </c>
      <c r="BX77" s="4">
        <v>1</v>
      </c>
      <c r="BY77" s="4">
        <v>2</v>
      </c>
      <c r="BZ77" s="4">
        <v>1</v>
      </c>
      <c r="CA77" s="1">
        <f t="shared" si="31"/>
        <v>1.5</v>
      </c>
      <c r="CB77" s="1">
        <f t="shared" si="32"/>
        <v>0.14433756729740643</v>
      </c>
      <c r="CC77" s="1">
        <f t="shared" si="33"/>
        <v>7.4999999999999997E-2</v>
      </c>
      <c r="CD77" s="4">
        <v>3</v>
      </c>
      <c r="CE77" s="4">
        <v>2</v>
      </c>
      <c r="CF77" s="4">
        <v>1</v>
      </c>
      <c r="CG77" s="4">
        <v>0</v>
      </c>
      <c r="CH77" s="4">
        <v>0</v>
      </c>
      <c r="CI77" s="4">
        <v>1</v>
      </c>
      <c r="CJ77" s="4">
        <v>0</v>
      </c>
      <c r="CK77" s="4">
        <v>0</v>
      </c>
      <c r="CL77" s="4">
        <v>1</v>
      </c>
      <c r="CM77" s="4">
        <v>1</v>
      </c>
      <c r="CN77" s="4">
        <v>1</v>
      </c>
      <c r="CO77" s="4">
        <v>0</v>
      </c>
      <c r="CP77" s="4">
        <v>1</v>
      </c>
      <c r="CQ77" s="4">
        <v>0</v>
      </c>
      <c r="CR77" s="4">
        <v>3</v>
      </c>
      <c r="CS77" s="4">
        <v>3</v>
      </c>
      <c r="CT77" s="4">
        <v>0</v>
      </c>
      <c r="CU77" s="4">
        <v>2</v>
      </c>
      <c r="CV77" s="4">
        <v>0</v>
      </c>
      <c r="CW77" s="4">
        <v>0</v>
      </c>
      <c r="CX77" s="4">
        <v>0</v>
      </c>
      <c r="CY77" s="1">
        <f t="shared" si="34"/>
        <v>0.90476190476190477</v>
      </c>
      <c r="CZ77" s="1">
        <f t="shared" si="35"/>
        <v>5.1956640532379132E-2</v>
      </c>
      <c r="DA77" s="1">
        <f t="shared" si="36"/>
        <v>4.5238095238095237E-2</v>
      </c>
      <c r="DB77" s="4">
        <v>86</v>
      </c>
      <c r="DC77" s="5" t="s">
        <v>614</v>
      </c>
      <c r="DD77" s="5" t="s">
        <v>614</v>
      </c>
      <c r="DE77" s="1">
        <f t="shared" si="37"/>
        <v>5.5128205128205127E-2</v>
      </c>
      <c r="DF77" s="4">
        <v>1</v>
      </c>
      <c r="DG77" s="4">
        <v>1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2</v>
      </c>
      <c r="DN77" s="4">
        <v>0</v>
      </c>
      <c r="DO77" s="4">
        <v>0</v>
      </c>
      <c r="DP77" s="4">
        <v>1</v>
      </c>
      <c r="DQ77" s="4">
        <v>0</v>
      </c>
      <c r="DR77" s="4">
        <v>1</v>
      </c>
      <c r="DS77" s="4">
        <v>0</v>
      </c>
      <c r="DT77" s="4">
        <v>0</v>
      </c>
      <c r="DU77" s="4">
        <v>1</v>
      </c>
      <c r="DV77" s="4">
        <v>1</v>
      </c>
      <c r="DW77" s="4">
        <v>0</v>
      </c>
      <c r="DX77" s="4">
        <v>0</v>
      </c>
      <c r="DY77" s="4">
        <v>0</v>
      </c>
      <c r="DZ77" s="4">
        <v>2</v>
      </c>
      <c r="EA77" s="4">
        <v>1</v>
      </c>
      <c r="EB77" s="4">
        <v>1</v>
      </c>
      <c r="EC77" s="4">
        <v>0</v>
      </c>
      <c r="ED77" s="4">
        <v>1</v>
      </c>
      <c r="EE77" s="4">
        <v>0</v>
      </c>
      <c r="EF77" s="4">
        <v>0</v>
      </c>
      <c r="EG77" s="4">
        <v>1</v>
      </c>
      <c r="EH77" s="4">
        <v>0</v>
      </c>
      <c r="EI77" s="4">
        <v>0</v>
      </c>
      <c r="EJ77" s="4">
        <v>0</v>
      </c>
      <c r="EK77" s="4">
        <v>0</v>
      </c>
      <c r="EL77" s="4">
        <v>1</v>
      </c>
      <c r="EM77" s="4">
        <v>1</v>
      </c>
      <c r="EN77" s="4">
        <v>0</v>
      </c>
      <c r="EO77" s="4">
        <v>0</v>
      </c>
      <c r="EP77" s="4">
        <v>1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5</v>
      </c>
      <c r="FD77" s="4">
        <v>0</v>
      </c>
      <c r="FE77" s="4">
        <v>0</v>
      </c>
      <c r="FF77" s="4">
        <v>0</v>
      </c>
      <c r="FG77" s="4">
        <v>1</v>
      </c>
      <c r="FH77" s="4">
        <v>1</v>
      </c>
      <c r="FI77" s="4">
        <v>0</v>
      </c>
      <c r="FJ77" s="4">
        <v>1</v>
      </c>
      <c r="FK77" s="4">
        <v>2</v>
      </c>
      <c r="FL77" s="4">
        <v>3</v>
      </c>
      <c r="FM77" s="4">
        <v>0</v>
      </c>
      <c r="FN77" s="4">
        <v>0</v>
      </c>
      <c r="FO77" s="4">
        <v>2</v>
      </c>
      <c r="FP77" s="4">
        <v>0</v>
      </c>
      <c r="FQ77" s="4">
        <v>0</v>
      </c>
      <c r="FR77" s="4">
        <v>0</v>
      </c>
      <c r="FS77" s="4">
        <v>1</v>
      </c>
      <c r="FT77" s="4">
        <v>2</v>
      </c>
      <c r="FU77" s="4">
        <v>1</v>
      </c>
      <c r="FV77" s="4">
        <v>0</v>
      </c>
      <c r="FW77" s="4">
        <v>0</v>
      </c>
      <c r="FX77" s="4">
        <v>2</v>
      </c>
      <c r="FY77" s="4">
        <v>0</v>
      </c>
      <c r="FZ77" s="4">
        <v>0</v>
      </c>
      <c r="GA77" s="4">
        <v>0</v>
      </c>
      <c r="GB77" s="4">
        <v>1</v>
      </c>
      <c r="GC77" s="4">
        <v>0</v>
      </c>
      <c r="GD77" s="4">
        <v>0</v>
      </c>
      <c r="GE77" s="4">
        <v>1</v>
      </c>
      <c r="GF77" s="4">
        <v>0</v>
      </c>
      <c r="GG77" s="4">
        <v>1</v>
      </c>
      <c r="GH77" s="4">
        <v>0</v>
      </c>
      <c r="GI77" s="4">
        <v>0</v>
      </c>
      <c r="GJ77" s="4">
        <v>2</v>
      </c>
      <c r="GK77" s="4">
        <v>2</v>
      </c>
      <c r="GL77" s="4">
        <v>0</v>
      </c>
      <c r="GM77" s="4">
        <v>0</v>
      </c>
      <c r="GN77" s="4">
        <v>0</v>
      </c>
      <c r="GO77" s="4">
        <v>2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1</v>
      </c>
      <c r="GV77" s="4">
        <v>0</v>
      </c>
      <c r="GW77" s="4">
        <v>0</v>
      </c>
      <c r="GX77" s="4">
        <v>1</v>
      </c>
      <c r="GY77" s="4">
        <v>1</v>
      </c>
      <c r="GZ77" s="4">
        <v>0</v>
      </c>
      <c r="HA77" s="4">
        <v>0</v>
      </c>
      <c r="HB77" s="4">
        <v>1</v>
      </c>
      <c r="HC77" s="4">
        <v>0</v>
      </c>
      <c r="HD77" s="4">
        <v>0</v>
      </c>
      <c r="HE77" s="4">
        <v>1</v>
      </c>
      <c r="HF77" s="4">
        <v>0</v>
      </c>
      <c r="HG77" s="4">
        <v>0</v>
      </c>
      <c r="HH77" s="4">
        <v>2</v>
      </c>
      <c r="HI77" s="4">
        <v>2</v>
      </c>
      <c r="HJ77" s="4">
        <v>1</v>
      </c>
      <c r="HK77" s="4">
        <v>1</v>
      </c>
      <c r="HL77" s="4">
        <v>1</v>
      </c>
      <c r="HM77" s="4">
        <v>0</v>
      </c>
      <c r="HN77" s="4">
        <v>0</v>
      </c>
      <c r="HO77" s="4">
        <v>0</v>
      </c>
      <c r="HP77" s="4">
        <v>2</v>
      </c>
      <c r="HQ77" s="4">
        <v>1</v>
      </c>
      <c r="HR77" s="4">
        <v>0</v>
      </c>
      <c r="HS77" s="4">
        <v>2</v>
      </c>
      <c r="HT77" s="4">
        <v>0</v>
      </c>
      <c r="HU77" s="4">
        <v>0</v>
      </c>
      <c r="HV77" s="4">
        <v>0</v>
      </c>
      <c r="HW77" s="4">
        <v>0</v>
      </c>
      <c r="HX77" s="4">
        <v>0</v>
      </c>
      <c r="HY77" s="4">
        <v>0</v>
      </c>
      <c r="HZ77" s="4">
        <v>0</v>
      </c>
      <c r="IA77" s="4">
        <v>1</v>
      </c>
      <c r="IB77" s="4">
        <v>0</v>
      </c>
      <c r="IC77" s="4">
        <v>1</v>
      </c>
      <c r="ID77" s="4">
        <v>2</v>
      </c>
      <c r="IE77" s="4">
        <v>0</v>
      </c>
      <c r="IF77" s="4">
        <v>0</v>
      </c>
      <c r="IG77" s="4">
        <v>2</v>
      </c>
      <c r="IH77" s="4">
        <v>0</v>
      </c>
      <c r="II77" s="4">
        <v>0</v>
      </c>
      <c r="IJ77" s="4">
        <v>0</v>
      </c>
      <c r="IK77" s="4">
        <v>0</v>
      </c>
      <c r="IL77" s="4">
        <v>0</v>
      </c>
      <c r="IM77" s="4">
        <v>2</v>
      </c>
      <c r="IN77" s="4">
        <v>0</v>
      </c>
      <c r="IO77" s="4">
        <v>1</v>
      </c>
      <c r="IP77" s="4">
        <v>1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2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4">
        <v>0</v>
      </c>
      <c r="JI77" s="4">
        <v>1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4">
        <v>2</v>
      </c>
      <c r="JU77" s="4">
        <v>0</v>
      </c>
      <c r="JV77" s="4">
        <v>0</v>
      </c>
      <c r="JW77" s="4">
        <v>0</v>
      </c>
      <c r="JX77" s="4">
        <v>0</v>
      </c>
      <c r="JY77" s="4">
        <v>0</v>
      </c>
      <c r="JZ77" s="4">
        <v>0</v>
      </c>
      <c r="KA77" s="4">
        <v>0</v>
      </c>
      <c r="KB77" s="4">
        <v>0</v>
      </c>
      <c r="KC77" s="4">
        <v>0</v>
      </c>
      <c r="KD77" s="4">
        <v>0</v>
      </c>
      <c r="KE77" s="4">
        <v>1</v>
      </c>
      <c r="KF77" s="4">
        <v>0</v>
      </c>
      <c r="KG77" s="4">
        <v>0</v>
      </c>
      <c r="KH77" s="4">
        <v>0</v>
      </c>
      <c r="KI77" s="4">
        <v>0</v>
      </c>
      <c r="KJ77" s="4">
        <v>0</v>
      </c>
      <c r="KK77" s="4">
        <v>0</v>
      </c>
      <c r="KL77" s="4">
        <v>0</v>
      </c>
      <c r="KM77" s="4">
        <v>0</v>
      </c>
      <c r="KN77" s="4">
        <v>0</v>
      </c>
      <c r="KO77" s="4">
        <v>0</v>
      </c>
      <c r="KP77" s="4">
        <v>0</v>
      </c>
      <c r="KQ77" s="4">
        <v>0</v>
      </c>
      <c r="KR77" s="4">
        <v>0</v>
      </c>
      <c r="KS77" s="4">
        <v>0</v>
      </c>
      <c r="KT77" s="4">
        <v>0</v>
      </c>
      <c r="KU77" s="4">
        <v>0</v>
      </c>
      <c r="KV77" s="4">
        <v>0</v>
      </c>
      <c r="KW77" s="4">
        <v>0</v>
      </c>
      <c r="KX77" s="4">
        <v>0</v>
      </c>
      <c r="KY77" s="4">
        <v>0</v>
      </c>
      <c r="KZ77" s="4">
        <v>0</v>
      </c>
      <c r="LA77" s="4">
        <v>0</v>
      </c>
      <c r="LB77" s="4">
        <v>0</v>
      </c>
      <c r="LC77" s="4">
        <v>0</v>
      </c>
      <c r="LD77" s="4">
        <v>0</v>
      </c>
      <c r="LE77" s="4">
        <v>0</v>
      </c>
      <c r="LF77" s="4">
        <v>0</v>
      </c>
      <c r="LG77" s="4">
        <v>0</v>
      </c>
      <c r="LH77" s="4">
        <v>0</v>
      </c>
      <c r="LI77" s="4">
        <v>0</v>
      </c>
      <c r="LJ77" s="4">
        <v>0</v>
      </c>
      <c r="LK77" s="4">
        <v>0</v>
      </c>
      <c r="LL77" s="4">
        <v>0</v>
      </c>
      <c r="LM77" s="4">
        <v>0</v>
      </c>
      <c r="LN77" s="4">
        <v>0</v>
      </c>
      <c r="LO77" s="4">
        <v>0</v>
      </c>
      <c r="LP77" s="4">
        <v>0</v>
      </c>
      <c r="LQ77" s="4">
        <v>0</v>
      </c>
      <c r="LR77" s="4">
        <v>0</v>
      </c>
      <c r="LS77" s="4">
        <v>0</v>
      </c>
      <c r="LT77" s="4">
        <v>0</v>
      </c>
      <c r="LU77" s="4">
        <v>0</v>
      </c>
      <c r="LV77" s="4">
        <v>0</v>
      </c>
      <c r="LW77" s="1">
        <f t="shared" si="38"/>
        <v>0.35555555555555557</v>
      </c>
      <c r="LX77" s="1">
        <f t="shared" si="39"/>
        <v>3.1644458315990853E-3</v>
      </c>
      <c r="LY77" s="1">
        <f t="shared" si="40"/>
        <v>1.7777777777777778E-2</v>
      </c>
      <c r="LZ77" s="4">
        <v>0</v>
      </c>
      <c r="MA77" s="4">
        <v>0</v>
      </c>
      <c r="MB77" s="4">
        <v>0</v>
      </c>
      <c r="MC77" s="4">
        <v>0</v>
      </c>
      <c r="MD77" s="4">
        <v>0</v>
      </c>
      <c r="ME77" s="4">
        <v>0</v>
      </c>
      <c r="MF77" s="4">
        <v>0</v>
      </c>
      <c r="MG77" s="4">
        <v>0</v>
      </c>
      <c r="MH77" s="4">
        <v>0</v>
      </c>
      <c r="MI77" s="4">
        <v>2</v>
      </c>
      <c r="MJ77" s="4">
        <v>1</v>
      </c>
      <c r="MK77" s="4">
        <v>0</v>
      </c>
      <c r="ML77" s="4">
        <v>0</v>
      </c>
      <c r="MM77" s="4">
        <v>2</v>
      </c>
      <c r="MN77" s="4">
        <v>1</v>
      </c>
      <c r="MO77" s="4">
        <v>0</v>
      </c>
      <c r="MP77" s="4">
        <v>0</v>
      </c>
      <c r="MQ77" s="4">
        <v>1</v>
      </c>
      <c r="MR77" s="4">
        <v>0</v>
      </c>
      <c r="MS77" s="4">
        <v>0</v>
      </c>
      <c r="MT77" s="4">
        <v>0</v>
      </c>
      <c r="MU77" s="4">
        <v>0</v>
      </c>
      <c r="MV77" s="4">
        <v>0</v>
      </c>
      <c r="MW77" s="4">
        <v>0</v>
      </c>
      <c r="MX77" s="4">
        <v>0</v>
      </c>
      <c r="MY77" s="4">
        <v>1</v>
      </c>
      <c r="MZ77" s="4">
        <v>1</v>
      </c>
      <c r="NA77" s="4">
        <v>2</v>
      </c>
      <c r="NB77" s="4">
        <v>1</v>
      </c>
      <c r="NC77" s="4">
        <v>0</v>
      </c>
      <c r="ND77" s="4">
        <v>1</v>
      </c>
      <c r="NE77" s="4">
        <v>0</v>
      </c>
      <c r="NF77" s="4">
        <v>0</v>
      </c>
      <c r="NG77" s="4">
        <v>0</v>
      </c>
      <c r="NH77" s="4">
        <v>0</v>
      </c>
      <c r="NI77" s="4">
        <v>0</v>
      </c>
      <c r="NJ77" s="4">
        <v>0</v>
      </c>
      <c r="NK77" s="4">
        <v>1</v>
      </c>
      <c r="NL77" s="4">
        <v>0</v>
      </c>
      <c r="NM77" s="4">
        <v>0</v>
      </c>
      <c r="NN77" s="4">
        <v>0</v>
      </c>
      <c r="NO77" s="4">
        <v>0</v>
      </c>
      <c r="NP77" s="4">
        <v>0</v>
      </c>
      <c r="NQ77" s="4">
        <v>0</v>
      </c>
      <c r="NR77" s="4">
        <v>0</v>
      </c>
      <c r="NS77" s="4">
        <v>0</v>
      </c>
      <c r="NT77" s="4">
        <v>0</v>
      </c>
      <c r="NU77" s="4">
        <v>4</v>
      </c>
      <c r="NV77" s="4">
        <v>0</v>
      </c>
      <c r="NW77" s="4">
        <v>0</v>
      </c>
      <c r="NX77" s="4">
        <v>2</v>
      </c>
      <c r="NY77" s="4">
        <v>0</v>
      </c>
      <c r="NZ77" s="4">
        <v>0</v>
      </c>
      <c r="OA77" s="4">
        <v>0</v>
      </c>
      <c r="OB77" s="4">
        <v>0</v>
      </c>
      <c r="OC77" s="4">
        <v>0</v>
      </c>
      <c r="OD77" s="4">
        <v>1</v>
      </c>
      <c r="OE77" s="4">
        <v>0</v>
      </c>
      <c r="OF77" s="4">
        <v>0</v>
      </c>
      <c r="OG77" s="4">
        <v>2</v>
      </c>
      <c r="OH77" s="4">
        <v>0</v>
      </c>
      <c r="OI77" s="4">
        <v>0</v>
      </c>
      <c r="OJ77" s="4">
        <v>0</v>
      </c>
      <c r="OK77" s="4">
        <v>0</v>
      </c>
      <c r="OL77" s="4">
        <v>0</v>
      </c>
      <c r="OM77" s="4">
        <v>0</v>
      </c>
      <c r="ON77" s="4">
        <v>0</v>
      </c>
      <c r="OO77" s="4">
        <v>1</v>
      </c>
      <c r="OP77" s="4">
        <v>0</v>
      </c>
      <c r="OQ77" s="4">
        <v>0</v>
      </c>
      <c r="OR77" s="4">
        <v>1</v>
      </c>
      <c r="OS77" s="4">
        <v>2</v>
      </c>
      <c r="OT77" s="4">
        <v>2</v>
      </c>
      <c r="OU77" s="4">
        <v>2</v>
      </c>
      <c r="OV77" s="4">
        <v>1</v>
      </c>
      <c r="OW77" s="4">
        <v>1</v>
      </c>
      <c r="OX77" s="4">
        <v>1</v>
      </c>
      <c r="OY77" s="4">
        <v>0</v>
      </c>
      <c r="OZ77" s="4">
        <v>2</v>
      </c>
      <c r="PA77" s="4">
        <v>1</v>
      </c>
      <c r="PB77" s="4">
        <v>2</v>
      </c>
      <c r="PC77" s="4">
        <v>1</v>
      </c>
      <c r="PD77" s="4">
        <v>2</v>
      </c>
      <c r="PE77" s="4">
        <v>1</v>
      </c>
      <c r="PF77" s="4">
        <v>5</v>
      </c>
      <c r="PG77" s="4">
        <v>2</v>
      </c>
      <c r="PH77" s="4">
        <v>3</v>
      </c>
      <c r="PI77" s="4">
        <v>4</v>
      </c>
      <c r="PJ77" s="4">
        <v>0</v>
      </c>
      <c r="PK77" s="4">
        <v>2</v>
      </c>
      <c r="PL77" s="4">
        <v>2</v>
      </c>
      <c r="PM77" s="4">
        <v>6</v>
      </c>
      <c r="PN77" s="4">
        <v>3</v>
      </c>
      <c r="PO77" s="4">
        <v>5</v>
      </c>
      <c r="PP77" s="4">
        <v>3</v>
      </c>
      <c r="PQ77" s="4">
        <v>1</v>
      </c>
      <c r="PR77" s="4">
        <v>4</v>
      </c>
      <c r="PS77" s="4">
        <v>2</v>
      </c>
      <c r="PT77" s="4">
        <v>3</v>
      </c>
      <c r="PU77" s="4">
        <v>0</v>
      </c>
      <c r="PV77" s="4">
        <v>2</v>
      </c>
      <c r="PW77" s="4">
        <v>0</v>
      </c>
      <c r="PX77" s="4">
        <v>0</v>
      </c>
      <c r="PY77" s="4">
        <v>3</v>
      </c>
      <c r="PZ77" s="4">
        <v>5</v>
      </c>
      <c r="QA77" s="4">
        <v>0</v>
      </c>
      <c r="QB77" s="4">
        <v>1</v>
      </c>
      <c r="QC77" s="4">
        <v>2</v>
      </c>
      <c r="QD77" s="4">
        <v>0</v>
      </c>
      <c r="QE77" s="4">
        <v>2</v>
      </c>
      <c r="QF77" s="4">
        <v>0</v>
      </c>
      <c r="QG77" s="4">
        <v>0</v>
      </c>
      <c r="QH77" s="4">
        <v>0</v>
      </c>
      <c r="QI77" s="4">
        <v>0</v>
      </c>
      <c r="QJ77" s="4">
        <v>0</v>
      </c>
      <c r="QK77" s="4">
        <v>0</v>
      </c>
      <c r="QL77" s="4">
        <v>0</v>
      </c>
      <c r="QM77" s="4">
        <v>0</v>
      </c>
      <c r="QN77" s="4">
        <v>0</v>
      </c>
      <c r="QO77" s="4">
        <v>0</v>
      </c>
      <c r="QP77" s="4">
        <v>0</v>
      </c>
      <c r="QQ77" s="4">
        <v>0</v>
      </c>
      <c r="QR77" s="4">
        <v>0</v>
      </c>
      <c r="QS77" s="4">
        <v>0</v>
      </c>
      <c r="QT77" s="4">
        <v>0</v>
      </c>
      <c r="QU77" s="4">
        <v>0</v>
      </c>
      <c r="QV77" s="4">
        <v>0</v>
      </c>
      <c r="QW77" s="4">
        <v>0</v>
      </c>
      <c r="QX77" s="4">
        <v>0</v>
      </c>
      <c r="QY77" s="4">
        <v>0</v>
      </c>
      <c r="QZ77" s="4">
        <v>0</v>
      </c>
      <c r="RA77" s="4">
        <v>0</v>
      </c>
      <c r="RB77" s="1">
        <f t="shared" si="41"/>
        <v>0.78030303030303028</v>
      </c>
      <c r="RC77" s="1">
        <f t="shared" si="42"/>
        <v>9.6969332792024646E-3</v>
      </c>
      <c r="RD77" s="1">
        <f t="shared" si="43"/>
        <v>3.9015151515151517E-2</v>
      </c>
      <c r="RE77" s="4">
        <v>0</v>
      </c>
      <c r="RF77" s="4">
        <v>0</v>
      </c>
      <c r="RG77" s="4">
        <v>0</v>
      </c>
      <c r="RH77" s="4">
        <v>0</v>
      </c>
      <c r="RI77" s="4">
        <v>0</v>
      </c>
      <c r="RJ77" s="4">
        <v>0</v>
      </c>
      <c r="RK77" s="4">
        <v>1</v>
      </c>
      <c r="RL77" s="4">
        <v>0</v>
      </c>
      <c r="RM77" s="4">
        <v>1</v>
      </c>
      <c r="RN77" s="4">
        <v>0</v>
      </c>
      <c r="RO77" s="4">
        <v>0</v>
      </c>
      <c r="RP77" s="4">
        <v>0</v>
      </c>
      <c r="RQ77" s="4">
        <v>0</v>
      </c>
      <c r="RR77" s="4">
        <v>0</v>
      </c>
      <c r="RS77" s="4">
        <v>0</v>
      </c>
      <c r="RT77" s="4">
        <v>0</v>
      </c>
      <c r="RU77" s="4">
        <v>0</v>
      </c>
      <c r="RV77" s="4">
        <v>0</v>
      </c>
      <c r="RW77" s="4">
        <v>1</v>
      </c>
      <c r="RX77" s="4">
        <v>0</v>
      </c>
      <c r="RY77" s="1">
        <f t="shared" si="44"/>
        <v>0.15</v>
      </c>
      <c r="RZ77" s="1">
        <f t="shared" si="45"/>
        <v>1.8317377426626164E-2</v>
      </c>
      <c r="SA77" s="1">
        <f t="shared" si="46"/>
        <v>7.4999999999999997E-3</v>
      </c>
      <c r="SB77" s="4">
        <v>1</v>
      </c>
      <c r="SC77" s="4">
        <v>0</v>
      </c>
      <c r="SD77" s="4">
        <v>3</v>
      </c>
      <c r="SE77" s="4">
        <v>2</v>
      </c>
      <c r="SF77" s="4">
        <v>1</v>
      </c>
      <c r="SG77" s="4">
        <v>12</v>
      </c>
      <c r="SH77" s="4">
        <v>0</v>
      </c>
      <c r="SI77" s="4">
        <v>6</v>
      </c>
      <c r="SJ77" s="4">
        <v>2</v>
      </c>
      <c r="SK77" s="4">
        <v>4</v>
      </c>
      <c r="SL77" s="4">
        <v>1</v>
      </c>
      <c r="SM77" s="4">
        <v>0</v>
      </c>
      <c r="SN77" s="4">
        <v>0</v>
      </c>
      <c r="SO77" s="4">
        <v>0</v>
      </c>
      <c r="SP77" s="4">
        <v>0</v>
      </c>
      <c r="SQ77" s="4">
        <v>2</v>
      </c>
      <c r="SR77" s="4">
        <v>1</v>
      </c>
      <c r="SS77" s="4">
        <v>0</v>
      </c>
      <c r="ST77" s="4">
        <v>0</v>
      </c>
      <c r="SU77" s="4">
        <v>0</v>
      </c>
      <c r="SV77" s="4">
        <v>0</v>
      </c>
      <c r="SW77" s="4">
        <v>3</v>
      </c>
      <c r="SX77" s="4">
        <v>0</v>
      </c>
      <c r="SY77" s="4">
        <v>0</v>
      </c>
      <c r="SZ77" s="4">
        <v>0</v>
      </c>
      <c r="TA77" s="4">
        <v>2</v>
      </c>
      <c r="TB77" s="4">
        <v>3</v>
      </c>
      <c r="TC77" s="4">
        <v>7</v>
      </c>
      <c r="TD77" s="4">
        <v>8</v>
      </c>
      <c r="TE77" s="4">
        <v>8</v>
      </c>
      <c r="TF77" s="4">
        <v>2</v>
      </c>
      <c r="TG77" s="4">
        <v>6</v>
      </c>
      <c r="TH77" s="4">
        <v>1</v>
      </c>
      <c r="TI77" s="4">
        <v>2</v>
      </c>
      <c r="TJ77" s="4">
        <v>0</v>
      </c>
      <c r="TK77" s="4">
        <v>0</v>
      </c>
      <c r="TL77" s="4">
        <v>1</v>
      </c>
      <c r="TM77" s="4">
        <v>1</v>
      </c>
      <c r="TN77" s="4">
        <v>0</v>
      </c>
      <c r="TO77" s="4">
        <v>0</v>
      </c>
      <c r="TP77" s="4">
        <v>7</v>
      </c>
      <c r="TQ77" s="4">
        <v>0</v>
      </c>
      <c r="TR77" s="4">
        <v>0</v>
      </c>
      <c r="TS77" s="4">
        <v>2</v>
      </c>
      <c r="TT77" s="4">
        <v>2</v>
      </c>
      <c r="TU77" s="4">
        <v>1</v>
      </c>
      <c r="TV77" s="4">
        <v>0</v>
      </c>
      <c r="TW77" s="4">
        <v>0</v>
      </c>
      <c r="TX77" s="4">
        <v>0</v>
      </c>
      <c r="TY77" s="4">
        <v>1</v>
      </c>
      <c r="TZ77" s="4">
        <v>1</v>
      </c>
      <c r="UA77" s="4">
        <v>1</v>
      </c>
      <c r="UB77" s="4">
        <v>1</v>
      </c>
      <c r="UC77" s="4">
        <v>0</v>
      </c>
      <c r="UD77" s="4">
        <v>0</v>
      </c>
      <c r="UE77" s="4">
        <v>1</v>
      </c>
      <c r="UF77" s="4">
        <v>3</v>
      </c>
      <c r="UG77" s="4">
        <v>2</v>
      </c>
      <c r="UH77" s="4">
        <v>3</v>
      </c>
      <c r="UI77" s="4">
        <v>4</v>
      </c>
      <c r="UJ77" s="4">
        <v>0</v>
      </c>
      <c r="UK77" s="4">
        <v>1</v>
      </c>
      <c r="UL77" s="4">
        <v>0</v>
      </c>
      <c r="UM77" s="4">
        <v>0</v>
      </c>
      <c r="UN77" s="4">
        <v>2</v>
      </c>
      <c r="UO77" s="4">
        <v>0</v>
      </c>
      <c r="UP77" s="4">
        <v>1</v>
      </c>
      <c r="UQ77" s="4">
        <v>0</v>
      </c>
      <c r="UR77" s="4">
        <v>0</v>
      </c>
      <c r="US77" s="4">
        <v>1</v>
      </c>
      <c r="UT77" s="4">
        <v>2</v>
      </c>
      <c r="UU77" s="4">
        <v>0</v>
      </c>
      <c r="UV77" s="4">
        <v>1</v>
      </c>
      <c r="UW77" s="4">
        <v>0</v>
      </c>
      <c r="UX77" s="4">
        <v>0</v>
      </c>
      <c r="UY77" s="4">
        <v>1</v>
      </c>
      <c r="UZ77" s="4">
        <v>1</v>
      </c>
      <c r="VA77" s="4">
        <v>1</v>
      </c>
      <c r="VB77" s="4">
        <v>3</v>
      </c>
      <c r="VC77" s="4">
        <v>1</v>
      </c>
      <c r="VD77" s="4">
        <v>3</v>
      </c>
      <c r="VE77" s="4">
        <v>0</v>
      </c>
      <c r="VF77" s="4">
        <v>0</v>
      </c>
      <c r="VG77" s="4">
        <v>1</v>
      </c>
      <c r="VH77" s="4">
        <v>0</v>
      </c>
      <c r="VI77" s="4">
        <v>1</v>
      </c>
      <c r="VJ77" s="4">
        <v>2</v>
      </c>
      <c r="VK77" s="4">
        <v>2</v>
      </c>
      <c r="VL77" s="4">
        <v>2</v>
      </c>
      <c r="VM77" s="4">
        <v>0</v>
      </c>
      <c r="VN77" s="4">
        <v>0</v>
      </c>
      <c r="VO77" s="4">
        <v>0</v>
      </c>
      <c r="VP77" s="4">
        <v>1</v>
      </c>
      <c r="VQ77" s="4">
        <v>4</v>
      </c>
      <c r="VR77" s="4">
        <v>0</v>
      </c>
      <c r="VS77" s="4">
        <v>1</v>
      </c>
      <c r="VT77" s="4">
        <v>0</v>
      </c>
      <c r="VU77" s="4">
        <v>0</v>
      </c>
      <c r="VV77" s="4">
        <v>3</v>
      </c>
      <c r="VW77" s="4">
        <v>0</v>
      </c>
      <c r="VX77" s="4">
        <v>1</v>
      </c>
      <c r="VY77" s="4">
        <v>0</v>
      </c>
      <c r="VZ77" s="4">
        <v>1</v>
      </c>
      <c r="WA77" s="4">
        <v>0</v>
      </c>
      <c r="WB77" s="4">
        <v>0</v>
      </c>
      <c r="WC77" s="4">
        <v>0</v>
      </c>
      <c r="WD77" s="4">
        <v>2</v>
      </c>
      <c r="WE77" s="4">
        <v>0</v>
      </c>
      <c r="WF77" s="4">
        <v>0</v>
      </c>
      <c r="WG77" s="4">
        <v>0</v>
      </c>
      <c r="WH77" s="4">
        <v>3</v>
      </c>
      <c r="WI77" s="4">
        <v>0</v>
      </c>
      <c r="WJ77" s="4">
        <v>0</v>
      </c>
      <c r="WK77" s="4">
        <v>1</v>
      </c>
      <c r="WL77" s="4">
        <v>2</v>
      </c>
      <c r="WM77" s="4">
        <v>16</v>
      </c>
      <c r="WN77" s="4">
        <v>2</v>
      </c>
      <c r="WO77" s="4">
        <v>1</v>
      </c>
      <c r="WP77" s="4">
        <v>2</v>
      </c>
      <c r="WQ77" s="4">
        <v>0</v>
      </c>
      <c r="WR77" s="4">
        <v>3</v>
      </c>
      <c r="WS77" s="4">
        <v>1</v>
      </c>
      <c r="WT77" s="4">
        <v>1</v>
      </c>
      <c r="WU77" s="4">
        <v>3</v>
      </c>
      <c r="WV77" s="4">
        <v>6</v>
      </c>
      <c r="WW77" s="4">
        <v>1</v>
      </c>
      <c r="WX77" s="4">
        <v>0</v>
      </c>
      <c r="WY77" s="4">
        <v>2</v>
      </c>
      <c r="WZ77" s="4">
        <v>1</v>
      </c>
      <c r="XA77" s="4">
        <v>0</v>
      </c>
      <c r="XB77" s="1">
        <f t="shared" si="47"/>
        <v>1.476923076923077</v>
      </c>
      <c r="XC77" s="1">
        <f t="shared" si="48"/>
        <v>1.800099851506734E-2</v>
      </c>
      <c r="XD77" s="1">
        <f t="shared" si="49"/>
        <v>7.3846153846153853E-2</v>
      </c>
      <c r="XE77" s="4">
        <v>551</v>
      </c>
    </row>
    <row r="78" spans="1:629">
      <c r="A78" s="3" t="s">
        <v>690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1">
        <f t="shared" si="25"/>
        <v>0</v>
      </c>
      <c r="BG78" s="1">
        <f t="shared" si="26"/>
        <v>0</v>
      </c>
      <c r="BH78" s="1">
        <f t="shared" si="27"/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1">
        <f t="shared" si="28"/>
        <v>0</v>
      </c>
      <c r="BU78" s="1">
        <f t="shared" si="29"/>
        <v>0</v>
      </c>
      <c r="BV78" s="1">
        <f t="shared" si="30"/>
        <v>0</v>
      </c>
      <c r="BW78" s="4">
        <v>0</v>
      </c>
      <c r="BX78" s="4">
        <v>0</v>
      </c>
      <c r="BY78" s="4">
        <v>0</v>
      </c>
      <c r="BZ78" s="4">
        <v>0</v>
      </c>
      <c r="CA78" s="1">
        <f t="shared" si="31"/>
        <v>0</v>
      </c>
      <c r="CB78" s="1">
        <f t="shared" si="32"/>
        <v>0</v>
      </c>
      <c r="CC78" s="1">
        <f t="shared" si="33"/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1">
        <f t="shared" si="34"/>
        <v>0</v>
      </c>
      <c r="CZ78" s="1">
        <f t="shared" si="35"/>
        <v>0</v>
      </c>
      <c r="DA78" s="1">
        <f t="shared" si="36"/>
        <v>0</v>
      </c>
      <c r="DB78" s="4">
        <v>0</v>
      </c>
      <c r="DC78" s="5" t="s">
        <v>614</v>
      </c>
      <c r="DD78" s="5" t="s">
        <v>614</v>
      </c>
      <c r="DE78" s="1">
        <f t="shared" si="37"/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4">
        <v>1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4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4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4">
        <v>0</v>
      </c>
      <c r="IK78" s="4">
        <v>0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4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4">
        <v>0</v>
      </c>
      <c r="JU78" s="4">
        <v>0</v>
      </c>
      <c r="JV78" s="4">
        <v>0</v>
      </c>
      <c r="JW78" s="4">
        <v>0</v>
      </c>
      <c r="JX78" s="4">
        <v>0</v>
      </c>
      <c r="JY78" s="4">
        <v>0</v>
      </c>
      <c r="JZ78" s="4">
        <v>0</v>
      </c>
      <c r="KA78" s="4">
        <v>0</v>
      </c>
      <c r="KB78" s="4">
        <v>0</v>
      </c>
      <c r="KC78" s="4">
        <v>0</v>
      </c>
      <c r="KD78" s="4">
        <v>0</v>
      </c>
      <c r="KE78" s="4">
        <v>0</v>
      </c>
      <c r="KF78" s="4">
        <v>0</v>
      </c>
      <c r="KG78" s="4">
        <v>0</v>
      </c>
      <c r="KH78" s="4">
        <v>0</v>
      </c>
      <c r="KI78" s="4">
        <v>0</v>
      </c>
      <c r="KJ78" s="4">
        <v>0</v>
      </c>
      <c r="KK78" s="4">
        <v>0</v>
      </c>
      <c r="KL78" s="4">
        <v>0</v>
      </c>
      <c r="KM78" s="4">
        <v>0</v>
      </c>
      <c r="KN78" s="4">
        <v>0</v>
      </c>
      <c r="KO78" s="4">
        <v>0</v>
      </c>
      <c r="KP78" s="4">
        <v>0</v>
      </c>
      <c r="KQ78" s="4">
        <v>0</v>
      </c>
      <c r="KR78" s="4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4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4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1">
        <f t="shared" si="38"/>
        <v>4.4444444444444444E-3</v>
      </c>
      <c r="LX78" s="1">
        <f t="shared" si="39"/>
        <v>2.9629629629629629E-4</v>
      </c>
      <c r="LY78" s="1">
        <f t="shared" si="40"/>
        <v>2.2222222222222223E-4</v>
      </c>
      <c r="LZ78" s="4">
        <v>0</v>
      </c>
      <c r="MA78" s="4">
        <v>0</v>
      </c>
      <c r="MB78" s="4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0</v>
      </c>
      <c r="MJ78" s="4">
        <v>0</v>
      </c>
      <c r="MK78" s="4">
        <v>0</v>
      </c>
      <c r="ML78" s="4">
        <v>0</v>
      </c>
      <c r="MM78" s="4">
        <v>0</v>
      </c>
      <c r="MN78" s="4">
        <v>0</v>
      </c>
      <c r="MO78" s="4">
        <v>0</v>
      </c>
      <c r="MP78" s="4">
        <v>0</v>
      </c>
      <c r="MQ78" s="4">
        <v>0</v>
      </c>
      <c r="MR78" s="4">
        <v>0</v>
      </c>
      <c r="MS78" s="4">
        <v>0</v>
      </c>
      <c r="MT78" s="4">
        <v>0</v>
      </c>
      <c r="MU78" s="4">
        <v>0</v>
      </c>
      <c r="MV78" s="4">
        <v>0</v>
      </c>
      <c r="MW78" s="4">
        <v>0</v>
      </c>
      <c r="MX78" s="4">
        <v>0</v>
      </c>
      <c r="MY78" s="4">
        <v>0</v>
      </c>
      <c r="MZ78" s="4">
        <v>0</v>
      </c>
      <c r="NA78" s="4">
        <v>0</v>
      </c>
      <c r="NB78" s="4">
        <v>0</v>
      </c>
      <c r="NC78" s="4">
        <v>0</v>
      </c>
      <c r="ND78" s="4">
        <v>0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0</v>
      </c>
      <c r="NL78" s="4">
        <v>0</v>
      </c>
      <c r="NM78" s="4">
        <v>0</v>
      </c>
      <c r="NN78" s="4">
        <v>0</v>
      </c>
      <c r="NO78" s="4">
        <v>0</v>
      </c>
      <c r="NP78" s="4">
        <v>0</v>
      </c>
      <c r="NQ78" s="4">
        <v>0</v>
      </c>
      <c r="NR78" s="4">
        <v>0</v>
      </c>
      <c r="NS78" s="4">
        <v>0</v>
      </c>
      <c r="NT78" s="4">
        <v>0</v>
      </c>
      <c r="NU78" s="4">
        <v>0</v>
      </c>
      <c r="NV78" s="4">
        <v>0</v>
      </c>
      <c r="NW78" s="4">
        <v>0</v>
      </c>
      <c r="NX78" s="4">
        <v>0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0</v>
      </c>
      <c r="OE78" s="4">
        <v>0</v>
      </c>
      <c r="OF78" s="4">
        <v>0</v>
      </c>
      <c r="OG78" s="4">
        <v>0</v>
      </c>
      <c r="OH78" s="4">
        <v>0</v>
      </c>
      <c r="OI78" s="4">
        <v>0</v>
      </c>
      <c r="OJ78" s="4">
        <v>0</v>
      </c>
      <c r="OK78" s="4">
        <v>0</v>
      </c>
      <c r="OL78" s="4">
        <v>0</v>
      </c>
      <c r="OM78" s="4">
        <v>0</v>
      </c>
      <c r="ON78" s="4">
        <v>0</v>
      </c>
      <c r="OO78" s="4">
        <v>0</v>
      </c>
      <c r="OP78" s="4">
        <v>0</v>
      </c>
      <c r="OQ78" s="4">
        <v>0</v>
      </c>
      <c r="OR78" s="4">
        <v>0</v>
      </c>
      <c r="OS78" s="4">
        <v>0</v>
      </c>
      <c r="OT78" s="4">
        <v>0</v>
      </c>
      <c r="OU78" s="4">
        <v>0</v>
      </c>
      <c r="OV78" s="4">
        <v>0</v>
      </c>
      <c r="OW78" s="4">
        <v>0</v>
      </c>
      <c r="OX78" s="4">
        <v>0</v>
      </c>
      <c r="OY78" s="4">
        <v>0</v>
      </c>
      <c r="OZ78" s="4">
        <v>0</v>
      </c>
      <c r="PA78" s="4">
        <v>0</v>
      </c>
      <c r="PB78" s="4">
        <v>0</v>
      </c>
      <c r="PC78" s="4">
        <v>0</v>
      </c>
      <c r="PD78" s="4">
        <v>0</v>
      </c>
      <c r="PE78" s="4">
        <v>0</v>
      </c>
      <c r="PF78" s="4">
        <v>0</v>
      </c>
      <c r="PG78" s="4">
        <v>0</v>
      </c>
      <c r="PH78" s="4">
        <v>0</v>
      </c>
      <c r="PI78" s="4">
        <v>0</v>
      </c>
      <c r="PJ78" s="4">
        <v>0</v>
      </c>
      <c r="PK78" s="4">
        <v>0</v>
      </c>
      <c r="PL78" s="4">
        <v>0</v>
      </c>
      <c r="PM78" s="4">
        <v>0</v>
      </c>
      <c r="PN78" s="4">
        <v>0</v>
      </c>
      <c r="PO78" s="4">
        <v>0</v>
      </c>
      <c r="PP78" s="4">
        <v>0</v>
      </c>
      <c r="PQ78" s="4">
        <v>0</v>
      </c>
      <c r="PR78" s="4">
        <v>0</v>
      </c>
      <c r="PS78" s="4">
        <v>0</v>
      </c>
      <c r="PT78" s="4">
        <v>0</v>
      </c>
      <c r="PU78" s="4">
        <v>0</v>
      </c>
      <c r="PV78" s="4">
        <v>0</v>
      </c>
      <c r="PW78" s="4">
        <v>0</v>
      </c>
      <c r="PX78" s="4">
        <v>0</v>
      </c>
      <c r="PY78" s="4">
        <v>0</v>
      </c>
      <c r="PZ78" s="4">
        <v>0</v>
      </c>
      <c r="QA78" s="4">
        <v>0</v>
      </c>
      <c r="QB78" s="4">
        <v>0</v>
      </c>
      <c r="QC78" s="4">
        <v>0</v>
      </c>
      <c r="QD78" s="4">
        <v>0</v>
      </c>
      <c r="QE78" s="4">
        <v>0</v>
      </c>
      <c r="QF78" s="4">
        <v>0</v>
      </c>
      <c r="QG78" s="4">
        <v>0</v>
      </c>
      <c r="QH78" s="4">
        <v>0</v>
      </c>
      <c r="QI78" s="4">
        <v>0</v>
      </c>
      <c r="QJ78" s="4">
        <v>0</v>
      </c>
      <c r="QK78" s="4">
        <v>0</v>
      </c>
      <c r="QL78" s="4">
        <v>0</v>
      </c>
      <c r="QM78" s="4">
        <v>0</v>
      </c>
      <c r="QN78" s="4">
        <v>0</v>
      </c>
      <c r="QO78" s="4">
        <v>0</v>
      </c>
      <c r="QP78" s="4">
        <v>0</v>
      </c>
      <c r="QQ78" s="4">
        <v>0</v>
      </c>
      <c r="QR78" s="4">
        <v>0</v>
      </c>
      <c r="QS78" s="4">
        <v>0</v>
      </c>
      <c r="QT78" s="4">
        <v>0</v>
      </c>
      <c r="QU78" s="4">
        <v>0</v>
      </c>
      <c r="QV78" s="4">
        <v>0</v>
      </c>
      <c r="QW78" s="4">
        <v>0</v>
      </c>
      <c r="QX78" s="4">
        <v>0</v>
      </c>
      <c r="QY78" s="4">
        <v>0</v>
      </c>
      <c r="QZ78" s="4">
        <v>0</v>
      </c>
      <c r="RA78" s="4">
        <v>0</v>
      </c>
      <c r="RB78" s="1">
        <f t="shared" si="41"/>
        <v>0</v>
      </c>
      <c r="RC78" s="1">
        <f t="shared" si="42"/>
        <v>0</v>
      </c>
      <c r="RD78" s="1">
        <f t="shared" si="43"/>
        <v>0</v>
      </c>
      <c r="RE78" s="4">
        <v>0</v>
      </c>
      <c r="RF78" s="4">
        <v>0</v>
      </c>
      <c r="RG78" s="4">
        <v>0</v>
      </c>
      <c r="RH78" s="4">
        <v>0</v>
      </c>
      <c r="RI78" s="4">
        <v>0</v>
      </c>
      <c r="RJ78" s="4">
        <v>0</v>
      </c>
      <c r="RK78" s="4">
        <v>0</v>
      </c>
      <c r="RL78" s="4">
        <v>0</v>
      </c>
      <c r="RM78" s="4">
        <v>0</v>
      </c>
      <c r="RN78" s="4">
        <v>0</v>
      </c>
      <c r="RO78" s="4">
        <v>0</v>
      </c>
      <c r="RP78" s="4">
        <v>0</v>
      </c>
      <c r="RQ78" s="4">
        <v>0</v>
      </c>
      <c r="RR78" s="4">
        <v>0</v>
      </c>
      <c r="RS78" s="4">
        <v>0</v>
      </c>
      <c r="RT78" s="4">
        <v>0</v>
      </c>
      <c r="RU78" s="4">
        <v>0</v>
      </c>
      <c r="RV78" s="4">
        <v>0</v>
      </c>
      <c r="RW78" s="4">
        <v>0</v>
      </c>
      <c r="RX78" s="4">
        <v>0</v>
      </c>
      <c r="RY78" s="1">
        <f t="shared" si="44"/>
        <v>0</v>
      </c>
      <c r="RZ78" s="1">
        <f t="shared" si="45"/>
        <v>0</v>
      </c>
      <c r="SA78" s="1">
        <f t="shared" si="46"/>
        <v>0</v>
      </c>
      <c r="SB78" s="4">
        <v>0</v>
      </c>
      <c r="SC78" s="4">
        <v>0</v>
      </c>
      <c r="SD78" s="4">
        <v>0</v>
      </c>
      <c r="SE78" s="4">
        <v>0</v>
      </c>
      <c r="SF78" s="4">
        <v>0</v>
      </c>
      <c r="SG78" s="4">
        <v>0</v>
      </c>
      <c r="SH78" s="4">
        <v>0</v>
      </c>
      <c r="SI78" s="4">
        <v>0</v>
      </c>
      <c r="SJ78" s="4">
        <v>0</v>
      </c>
      <c r="SK78" s="4">
        <v>0</v>
      </c>
      <c r="SL78" s="4">
        <v>0</v>
      </c>
      <c r="SM78" s="4">
        <v>0</v>
      </c>
      <c r="SN78" s="4">
        <v>0</v>
      </c>
      <c r="SO78" s="4">
        <v>0</v>
      </c>
      <c r="SP78" s="4">
        <v>0</v>
      </c>
      <c r="SQ78" s="4">
        <v>0</v>
      </c>
      <c r="SR78" s="4">
        <v>0</v>
      </c>
      <c r="SS78" s="4">
        <v>0</v>
      </c>
      <c r="ST78" s="4">
        <v>0</v>
      </c>
      <c r="SU78" s="4">
        <v>0</v>
      </c>
      <c r="SV78" s="4">
        <v>0</v>
      </c>
      <c r="SW78" s="4">
        <v>0</v>
      </c>
      <c r="SX78" s="4">
        <v>0</v>
      </c>
      <c r="SY78" s="4">
        <v>0</v>
      </c>
      <c r="SZ78" s="4">
        <v>0</v>
      </c>
      <c r="TA78" s="4">
        <v>0</v>
      </c>
      <c r="TB78" s="4">
        <v>0</v>
      </c>
      <c r="TC78" s="4">
        <v>0</v>
      </c>
      <c r="TD78" s="4">
        <v>0</v>
      </c>
      <c r="TE78" s="4">
        <v>0</v>
      </c>
      <c r="TF78" s="4">
        <v>0</v>
      </c>
      <c r="TG78" s="4">
        <v>0</v>
      </c>
      <c r="TH78" s="4">
        <v>0</v>
      </c>
      <c r="TI78" s="4">
        <v>0</v>
      </c>
      <c r="TJ78" s="4">
        <v>0</v>
      </c>
      <c r="TK78" s="4">
        <v>0</v>
      </c>
      <c r="TL78" s="4">
        <v>0</v>
      </c>
      <c r="TM78" s="4">
        <v>0</v>
      </c>
      <c r="TN78" s="4">
        <v>0</v>
      </c>
      <c r="TO78" s="4">
        <v>0</v>
      </c>
      <c r="TP78" s="4">
        <v>0</v>
      </c>
      <c r="TQ78" s="4">
        <v>0</v>
      </c>
      <c r="TR78" s="4">
        <v>0</v>
      </c>
      <c r="TS78" s="4">
        <v>0</v>
      </c>
      <c r="TT78" s="4">
        <v>0</v>
      </c>
      <c r="TU78" s="4">
        <v>0</v>
      </c>
      <c r="TV78" s="4">
        <v>0</v>
      </c>
      <c r="TW78" s="4">
        <v>0</v>
      </c>
      <c r="TX78" s="4">
        <v>0</v>
      </c>
      <c r="TY78" s="4">
        <v>0</v>
      </c>
      <c r="TZ78" s="4">
        <v>0</v>
      </c>
      <c r="UA78" s="4">
        <v>0</v>
      </c>
      <c r="UB78" s="4">
        <v>0</v>
      </c>
      <c r="UC78" s="4">
        <v>0</v>
      </c>
      <c r="UD78" s="4">
        <v>0</v>
      </c>
      <c r="UE78" s="4">
        <v>0</v>
      </c>
      <c r="UF78" s="4">
        <v>0</v>
      </c>
      <c r="UG78" s="4">
        <v>0</v>
      </c>
      <c r="UH78" s="4">
        <v>0</v>
      </c>
      <c r="UI78" s="4">
        <v>0</v>
      </c>
      <c r="UJ78" s="4">
        <v>0</v>
      </c>
      <c r="UK78" s="4">
        <v>0</v>
      </c>
      <c r="UL78" s="4">
        <v>0</v>
      </c>
      <c r="UM78" s="4">
        <v>0</v>
      </c>
      <c r="UN78" s="4">
        <v>0</v>
      </c>
      <c r="UO78" s="4">
        <v>0</v>
      </c>
      <c r="UP78" s="4">
        <v>0</v>
      </c>
      <c r="UQ78" s="4">
        <v>0</v>
      </c>
      <c r="UR78" s="4">
        <v>0</v>
      </c>
      <c r="US78" s="4">
        <v>0</v>
      </c>
      <c r="UT78" s="4">
        <v>0</v>
      </c>
      <c r="UU78" s="4">
        <v>0</v>
      </c>
      <c r="UV78" s="4">
        <v>0</v>
      </c>
      <c r="UW78" s="4">
        <v>0</v>
      </c>
      <c r="UX78" s="4">
        <v>0</v>
      </c>
      <c r="UY78" s="4">
        <v>0</v>
      </c>
      <c r="UZ78" s="4">
        <v>0</v>
      </c>
      <c r="VA78" s="4">
        <v>0</v>
      </c>
      <c r="VB78" s="4">
        <v>0</v>
      </c>
      <c r="VC78" s="4">
        <v>0</v>
      </c>
      <c r="VD78" s="4">
        <v>0</v>
      </c>
      <c r="VE78" s="4">
        <v>0</v>
      </c>
      <c r="VF78" s="4">
        <v>0</v>
      </c>
      <c r="VG78" s="4">
        <v>0</v>
      </c>
      <c r="VH78" s="4">
        <v>0</v>
      </c>
      <c r="VI78" s="4">
        <v>0</v>
      </c>
      <c r="VJ78" s="4">
        <v>0</v>
      </c>
      <c r="VK78" s="4">
        <v>0</v>
      </c>
      <c r="VL78" s="4">
        <v>0</v>
      </c>
      <c r="VM78" s="4">
        <v>0</v>
      </c>
      <c r="VN78" s="4">
        <v>0</v>
      </c>
      <c r="VO78" s="4">
        <v>0</v>
      </c>
      <c r="VP78" s="4">
        <v>0</v>
      </c>
      <c r="VQ78" s="4">
        <v>0</v>
      </c>
      <c r="VR78" s="4">
        <v>0</v>
      </c>
      <c r="VS78" s="4">
        <v>0</v>
      </c>
      <c r="VT78" s="4">
        <v>0</v>
      </c>
      <c r="VU78" s="4">
        <v>1</v>
      </c>
      <c r="VV78" s="4">
        <v>0</v>
      </c>
      <c r="VW78" s="4">
        <v>0</v>
      </c>
      <c r="VX78" s="4">
        <v>0</v>
      </c>
      <c r="VY78" s="4">
        <v>0</v>
      </c>
      <c r="VZ78" s="4">
        <v>0</v>
      </c>
      <c r="WA78" s="4">
        <v>0</v>
      </c>
      <c r="WB78" s="4">
        <v>0</v>
      </c>
      <c r="WC78" s="4">
        <v>0</v>
      </c>
      <c r="WD78" s="4">
        <v>0</v>
      </c>
      <c r="WE78" s="4">
        <v>0</v>
      </c>
      <c r="WF78" s="4">
        <v>0</v>
      </c>
      <c r="WG78" s="4">
        <v>0</v>
      </c>
      <c r="WH78" s="4">
        <v>0</v>
      </c>
      <c r="WI78" s="4">
        <v>0</v>
      </c>
      <c r="WJ78" s="4">
        <v>0</v>
      </c>
      <c r="WK78" s="4">
        <v>0</v>
      </c>
      <c r="WL78" s="4">
        <v>0</v>
      </c>
      <c r="WM78" s="4">
        <v>0</v>
      </c>
      <c r="WN78" s="4">
        <v>0</v>
      </c>
      <c r="WO78" s="4">
        <v>0</v>
      </c>
      <c r="WP78" s="4">
        <v>0</v>
      </c>
      <c r="WQ78" s="4">
        <v>0</v>
      </c>
      <c r="WR78" s="4">
        <v>0</v>
      </c>
      <c r="WS78" s="4">
        <v>0</v>
      </c>
      <c r="WT78" s="4">
        <v>0</v>
      </c>
      <c r="WU78" s="4">
        <v>0</v>
      </c>
      <c r="WV78" s="4">
        <v>0</v>
      </c>
      <c r="WW78" s="4">
        <v>0</v>
      </c>
      <c r="WX78" s="4">
        <v>0</v>
      </c>
      <c r="WY78" s="4">
        <v>0</v>
      </c>
      <c r="WZ78" s="4">
        <v>0</v>
      </c>
      <c r="XA78" s="4">
        <v>0</v>
      </c>
      <c r="XB78" s="1">
        <f t="shared" si="47"/>
        <v>7.6923076923076927E-3</v>
      </c>
      <c r="XC78" s="1">
        <f t="shared" si="48"/>
        <v>6.7466001485156095E-4</v>
      </c>
      <c r="XD78" s="1">
        <f t="shared" si="49"/>
        <v>3.8461538461538462E-4</v>
      </c>
      <c r="XE78" s="4">
        <v>2</v>
      </c>
    </row>
    <row r="79" spans="1:629">
      <c r="A79" s="3" t="s">
        <v>691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1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1">
        <f t="shared" si="25"/>
        <v>1.7857142857142856E-2</v>
      </c>
      <c r="BG79" s="1">
        <f t="shared" si="26"/>
        <v>2.3862610885037891E-3</v>
      </c>
      <c r="BH79" s="1">
        <f t="shared" si="27"/>
        <v>8.9285714285714283E-4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1">
        <f t="shared" si="28"/>
        <v>0</v>
      </c>
      <c r="BU79" s="1">
        <f t="shared" si="29"/>
        <v>0</v>
      </c>
      <c r="BV79" s="1">
        <f t="shared" si="30"/>
        <v>0</v>
      </c>
      <c r="BW79" s="4">
        <v>0</v>
      </c>
      <c r="BX79" s="4">
        <v>0</v>
      </c>
      <c r="BY79" s="4">
        <v>0</v>
      </c>
      <c r="BZ79" s="4">
        <v>0</v>
      </c>
      <c r="CA79" s="1">
        <f t="shared" si="31"/>
        <v>0</v>
      </c>
      <c r="CB79" s="1">
        <f t="shared" si="32"/>
        <v>0</v>
      </c>
      <c r="CC79" s="1">
        <f t="shared" si="33"/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1">
        <f t="shared" si="34"/>
        <v>0</v>
      </c>
      <c r="CZ79" s="1">
        <f t="shared" si="35"/>
        <v>0</v>
      </c>
      <c r="DA79" s="1">
        <f t="shared" si="36"/>
        <v>0</v>
      </c>
      <c r="DB79" s="4">
        <v>0</v>
      </c>
      <c r="DC79" s="5" t="s">
        <v>614</v>
      </c>
      <c r="DD79" s="5" t="s">
        <v>614</v>
      </c>
      <c r="DE79" s="1">
        <f t="shared" si="37"/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4">
        <v>0</v>
      </c>
      <c r="JU79" s="4">
        <v>0</v>
      </c>
      <c r="JV79" s="4">
        <v>0</v>
      </c>
      <c r="JW79" s="4">
        <v>0</v>
      </c>
      <c r="JX79" s="4">
        <v>0</v>
      </c>
      <c r="JY79" s="4">
        <v>0</v>
      </c>
      <c r="JZ79" s="4">
        <v>0</v>
      </c>
      <c r="KA79" s="4">
        <v>0</v>
      </c>
      <c r="KB79" s="4">
        <v>0</v>
      </c>
      <c r="KC79" s="4">
        <v>0</v>
      </c>
      <c r="KD79" s="4">
        <v>0</v>
      </c>
      <c r="KE79" s="4">
        <v>0</v>
      </c>
      <c r="KF79" s="4">
        <v>0</v>
      </c>
      <c r="KG79" s="4">
        <v>0</v>
      </c>
      <c r="KH79" s="4">
        <v>0</v>
      </c>
      <c r="KI79" s="4">
        <v>0</v>
      </c>
      <c r="KJ79" s="4">
        <v>0</v>
      </c>
      <c r="KK79" s="4">
        <v>0</v>
      </c>
      <c r="KL79" s="4">
        <v>0</v>
      </c>
      <c r="KM79" s="4">
        <v>0</v>
      </c>
      <c r="KN79" s="4">
        <v>0</v>
      </c>
      <c r="KO79" s="4">
        <v>0</v>
      </c>
      <c r="KP79" s="4">
        <v>0</v>
      </c>
      <c r="KQ79" s="4">
        <v>0</v>
      </c>
      <c r="KR79" s="4">
        <v>0</v>
      </c>
      <c r="KS79" s="4">
        <v>0</v>
      </c>
      <c r="KT79" s="4">
        <v>0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4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4">
        <v>0</v>
      </c>
      <c r="LQ79" s="4">
        <v>0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1">
        <f t="shared" si="38"/>
        <v>0</v>
      </c>
      <c r="LX79" s="1">
        <f t="shared" si="39"/>
        <v>0</v>
      </c>
      <c r="LY79" s="1">
        <f t="shared" si="40"/>
        <v>0</v>
      </c>
      <c r="LZ79" s="4">
        <v>0</v>
      </c>
      <c r="MA79" s="4">
        <v>0</v>
      </c>
      <c r="MB79" s="4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4">
        <v>0</v>
      </c>
      <c r="MO79" s="4">
        <v>0</v>
      </c>
      <c r="MP79" s="4">
        <v>0</v>
      </c>
      <c r="MQ79" s="4">
        <v>0</v>
      </c>
      <c r="MR79" s="4">
        <v>0</v>
      </c>
      <c r="MS79" s="4">
        <v>0</v>
      </c>
      <c r="MT79" s="4">
        <v>0</v>
      </c>
      <c r="MU79" s="4">
        <v>0</v>
      </c>
      <c r="MV79" s="4">
        <v>0</v>
      </c>
      <c r="MW79" s="4">
        <v>0</v>
      </c>
      <c r="MX79" s="4">
        <v>0</v>
      </c>
      <c r="MY79" s="4">
        <v>0</v>
      </c>
      <c r="MZ79" s="4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4">
        <v>0</v>
      </c>
      <c r="NM79" s="4">
        <v>0</v>
      </c>
      <c r="NN79" s="4">
        <v>0</v>
      </c>
      <c r="NO79" s="4">
        <v>0</v>
      </c>
      <c r="NP79" s="4">
        <v>0</v>
      </c>
      <c r="NQ79" s="4">
        <v>0</v>
      </c>
      <c r="NR79" s="4">
        <v>0</v>
      </c>
      <c r="NS79" s="4">
        <v>0</v>
      </c>
      <c r="NT79" s="4">
        <v>0</v>
      </c>
      <c r="NU79" s="4">
        <v>0</v>
      </c>
      <c r="NV79" s="4">
        <v>0</v>
      </c>
      <c r="NW79" s="4">
        <v>0</v>
      </c>
      <c r="NX79" s="4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4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4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4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4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4">
        <v>0</v>
      </c>
      <c r="QF79" s="4">
        <v>0</v>
      </c>
      <c r="QG79" s="4">
        <v>0</v>
      </c>
      <c r="QH79" s="4">
        <v>0</v>
      </c>
      <c r="QI79" s="4">
        <v>0</v>
      </c>
      <c r="QJ79" s="4">
        <v>0</v>
      </c>
      <c r="QK79" s="4">
        <v>0</v>
      </c>
      <c r="QL79" s="4">
        <v>0</v>
      </c>
      <c r="QM79" s="4">
        <v>0</v>
      </c>
      <c r="QN79" s="4">
        <v>0</v>
      </c>
      <c r="QO79" s="4">
        <v>0</v>
      </c>
      <c r="QP79" s="4">
        <v>0</v>
      </c>
      <c r="QQ79" s="4">
        <v>0</v>
      </c>
      <c r="QR79" s="4">
        <v>0</v>
      </c>
      <c r="QS79" s="4">
        <v>0</v>
      </c>
      <c r="QT79" s="4">
        <v>0</v>
      </c>
      <c r="QU79" s="4">
        <v>0</v>
      </c>
      <c r="QV79" s="4">
        <v>0</v>
      </c>
      <c r="QW79" s="4">
        <v>0</v>
      </c>
      <c r="QX79" s="4">
        <v>0</v>
      </c>
      <c r="QY79" s="4">
        <v>0</v>
      </c>
      <c r="QZ79" s="4">
        <v>0</v>
      </c>
      <c r="RA79" s="4">
        <v>0</v>
      </c>
      <c r="RB79" s="1">
        <f t="shared" si="41"/>
        <v>0</v>
      </c>
      <c r="RC79" s="1">
        <f t="shared" si="42"/>
        <v>0</v>
      </c>
      <c r="RD79" s="1">
        <f t="shared" si="43"/>
        <v>0</v>
      </c>
      <c r="RE79" s="4">
        <v>0</v>
      </c>
      <c r="RF79" s="4">
        <v>0</v>
      </c>
      <c r="RG79" s="4">
        <v>0</v>
      </c>
      <c r="RH79" s="4">
        <v>0</v>
      </c>
      <c r="RI79" s="4">
        <v>0</v>
      </c>
      <c r="RJ79" s="4">
        <v>0</v>
      </c>
      <c r="RK79" s="4">
        <v>0</v>
      </c>
      <c r="RL79" s="4">
        <v>0</v>
      </c>
      <c r="RM79" s="4">
        <v>0</v>
      </c>
      <c r="RN79" s="4">
        <v>0</v>
      </c>
      <c r="RO79" s="4">
        <v>0</v>
      </c>
      <c r="RP79" s="4">
        <v>0</v>
      </c>
      <c r="RQ79" s="4">
        <v>0</v>
      </c>
      <c r="RR79" s="4">
        <v>0</v>
      </c>
      <c r="RS79" s="4">
        <v>0</v>
      </c>
      <c r="RT79" s="4">
        <v>0</v>
      </c>
      <c r="RU79" s="4">
        <v>0</v>
      </c>
      <c r="RV79" s="4">
        <v>0</v>
      </c>
      <c r="RW79" s="4">
        <v>0</v>
      </c>
      <c r="RX79" s="4">
        <v>0</v>
      </c>
      <c r="RY79" s="1">
        <f t="shared" si="44"/>
        <v>0</v>
      </c>
      <c r="RZ79" s="1">
        <f t="shared" si="45"/>
        <v>0</v>
      </c>
      <c r="SA79" s="1">
        <f t="shared" si="46"/>
        <v>0</v>
      </c>
      <c r="SB79" s="4">
        <v>0</v>
      </c>
      <c r="SC79" s="4">
        <v>0</v>
      </c>
      <c r="SD79" s="4">
        <v>0</v>
      </c>
      <c r="SE79" s="4">
        <v>0</v>
      </c>
      <c r="SF79" s="4">
        <v>0</v>
      </c>
      <c r="SG79" s="4">
        <v>0</v>
      </c>
      <c r="SH79" s="4">
        <v>0</v>
      </c>
      <c r="SI79" s="4">
        <v>0</v>
      </c>
      <c r="SJ79" s="4">
        <v>0</v>
      </c>
      <c r="SK79" s="4">
        <v>0</v>
      </c>
      <c r="SL79" s="4">
        <v>0</v>
      </c>
      <c r="SM79" s="4">
        <v>0</v>
      </c>
      <c r="SN79" s="4">
        <v>0</v>
      </c>
      <c r="SO79" s="4">
        <v>0</v>
      </c>
      <c r="SP79" s="4">
        <v>0</v>
      </c>
      <c r="SQ79" s="4">
        <v>0</v>
      </c>
      <c r="SR79" s="4">
        <v>0</v>
      </c>
      <c r="SS79" s="4">
        <v>0</v>
      </c>
      <c r="ST79" s="4">
        <v>0</v>
      </c>
      <c r="SU79" s="4">
        <v>0</v>
      </c>
      <c r="SV79" s="4">
        <v>0</v>
      </c>
      <c r="SW79" s="4">
        <v>0</v>
      </c>
      <c r="SX79" s="4">
        <v>0</v>
      </c>
      <c r="SY79" s="4">
        <v>0</v>
      </c>
      <c r="SZ79" s="4">
        <v>0</v>
      </c>
      <c r="TA79" s="4">
        <v>0</v>
      </c>
      <c r="TB79" s="4">
        <v>0</v>
      </c>
      <c r="TC79" s="4">
        <v>0</v>
      </c>
      <c r="TD79" s="4">
        <v>0</v>
      </c>
      <c r="TE79" s="4">
        <v>0</v>
      </c>
      <c r="TF79" s="4">
        <v>0</v>
      </c>
      <c r="TG79" s="4">
        <v>0</v>
      </c>
      <c r="TH79" s="4">
        <v>0</v>
      </c>
      <c r="TI79" s="4">
        <v>0</v>
      </c>
      <c r="TJ79" s="4">
        <v>0</v>
      </c>
      <c r="TK79" s="4">
        <v>0</v>
      </c>
      <c r="TL79" s="4">
        <v>0</v>
      </c>
      <c r="TM79" s="4">
        <v>0</v>
      </c>
      <c r="TN79" s="4">
        <v>0</v>
      </c>
      <c r="TO79" s="4">
        <v>0</v>
      </c>
      <c r="TP79" s="4">
        <v>0</v>
      </c>
      <c r="TQ79" s="4">
        <v>0</v>
      </c>
      <c r="TR79" s="4">
        <v>0</v>
      </c>
      <c r="TS79" s="4">
        <v>0</v>
      </c>
      <c r="TT79" s="4">
        <v>0</v>
      </c>
      <c r="TU79" s="4">
        <v>0</v>
      </c>
      <c r="TV79" s="4">
        <v>0</v>
      </c>
      <c r="TW79" s="4">
        <v>0</v>
      </c>
      <c r="TX79" s="4">
        <v>0</v>
      </c>
      <c r="TY79" s="4">
        <v>0</v>
      </c>
      <c r="TZ79" s="4">
        <v>0</v>
      </c>
      <c r="UA79" s="4">
        <v>0</v>
      </c>
      <c r="UB79" s="4">
        <v>0</v>
      </c>
      <c r="UC79" s="4">
        <v>0</v>
      </c>
      <c r="UD79" s="4">
        <v>0</v>
      </c>
      <c r="UE79" s="4">
        <v>0</v>
      </c>
      <c r="UF79" s="4">
        <v>0</v>
      </c>
      <c r="UG79" s="4">
        <v>0</v>
      </c>
      <c r="UH79" s="4">
        <v>0</v>
      </c>
      <c r="UI79" s="4">
        <v>0</v>
      </c>
      <c r="UJ79" s="4">
        <v>0</v>
      </c>
      <c r="UK79" s="4">
        <v>0</v>
      </c>
      <c r="UL79" s="4">
        <v>0</v>
      </c>
      <c r="UM79" s="4">
        <v>0</v>
      </c>
      <c r="UN79" s="4">
        <v>0</v>
      </c>
      <c r="UO79" s="4">
        <v>0</v>
      </c>
      <c r="UP79" s="4">
        <v>0</v>
      </c>
      <c r="UQ79" s="4">
        <v>0</v>
      </c>
      <c r="UR79" s="4">
        <v>0</v>
      </c>
      <c r="US79" s="4">
        <v>0</v>
      </c>
      <c r="UT79" s="4">
        <v>0</v>
      </c>
      <c r="UU79" s="4">
        <v>0</v>
      </c>
      <c r="UV79" s="4">
        <v>0</v>
      </c>
      <c r="UW79" s="4">
        <v>0</v>
      </c>
      <c r="UX79" s="4">
        <v>0</v>
      </c>
      <c r="UY79" s="4">
        <v>0</v>
      </c>
      <c r="UZ79" s="4">
        <v>0</v>
      </c>
      <c r="VA79" s="4">
        <v>0</v>
      </c>
      <c r="VB79" s="4">
        <v>0</v>
      </c>
      <c r="VC79" s="4">
        <v>0</v>
      </c>
      <c r="VD79" s="4">
        <v>0</v>
      </c>
      <c r="VE79" s="4">
        <v>0</v>
      </c>
      <c r="VF79" s="4">
        <v>0</v>
      </c>
      <c r="VG79" s="4">
        <v>0</v>
      </c>
      <c r="VH79" s="4">
        <v>0</v>
      </c>
      <c r="VI79" s="4">
        <v>0</v>
      </c>
      <c r="VJ79" s="4">
        <v>0</v>
      </c>
      <c r="VK79" s="4">
        <v>0</v>
      </c>
      <c r="VL79" s="4">
        <v>0</v>
      </c>
      <c r="VM79" s="4">
        <v>0</v>
      </c>
      <c r="VN79" s="4">
        <v>0</v>
      </c>
      <c r="VO79" s="4">
        <v>0</v>
      </c>
      <c r="VP79" s="4">
        <v>0</v>
      </c>
      <c r="VQ79" s="4">
        <v>0</v>
      </c>
      <c r="VR79" s="4">
        <v>0</v>
      </c>
      <c r="VS79" s="4">
        <v>0</v>
      </c>
      <c r="VT79" s="4">
        <v>0</v>
      </c>
      <c r="VU79" s="4">
        <v>0</v>
      </c>
      <c r="VV79" s="4">
        <v>0</v>
      </c>
      <c r="VW79" s="4">
        <v>0</v>
      </c>
      <c r="VX79" s="4">
        <v>0</v>
      </c>
      <c r="VY79" s="4">
        <v>0</v>
      </c>
      <c r="VZ79" s="4">
        <v>0</v>
      </c>
      <c r="WA79" s="4">
        <v>0</v>
      </c>
      <c r="WB79" s="4">
        <v>0</v>
      </c>
      <c r="WC79" s="4">
        <v>0</v>
      </c>
      <c r="WD79" s="4">
        <v>0</v>
      </c>
      <c r="WE79" s="4">
        <v>0</v>
      </c>
      <c r="WF79" s="4">
        <v>0</v>
      </c>
      <c r="WG79" s="4">
        <v>0</v>
      </c>
      <c r="WH79" s="4">
        <v>0</v>
      </c>
      <c r="WI79" s="4">
        <v>0</v>
      </c>
      <c r="WJ79" s="4">
        <v>0</v>
      </c>
      <c r="WK79" s="4">
        <v>0</v>
      </c>
      <c r="WL79" s="4">
        <v>0</v>
      </c>
      <c r="WM79" s="4">
        <v>0</v>
      </c>
      <c r="WN79" s="4">
        <v>0</v>
      </c>
      <c r="WO79" s="4">
        <v>0</v>
      </c>
      <c r="WP79" s="4">
        <v>0</v>
      </c>
      <c r="WQ79" s="4">
        <v>0</v>
      </c>
      <c r="WR79" s="4">
        <v>0</v>
      </c>
      <c r="WS79" s="4">
        <v>0</v>
      </c>
      <c r="WT79" s="4">
        <v>0</v>
      </c>
      <c r="WU79" s="4">
        <v>0</v>
      </c>
      <c r="WV79" s="4">
        <v>0</v>
      </c>
      <c r="WW79" s="4">
        <v>0</v>
      </c>
      <c r="WX79" s="4">
        <v>0</v>
      </c>
      <c r="WY79" s="4">
        <v>0</v>
      </c>
      <c r="WZ79" s="4">
        <v>0</v>
      </c>
      <c r="XA79" s="4">
        <v>0</v>
      </c>
      <c r="XB79" s="1">
        <f t="shared" si="47"/>
        <v>0</v>
      </c>
      <c r="XC79" s="1">
        <f t="shared" si="48"/>
        <v>0</v>
      </c>
      <c r="XD79" s="1">
        <f t="shared" si="49"/>
        <v>0</v>
      </c>
      <c r="XE79" s="4">
        <v>1</v>
      </c>
    </row>
    <row r="80" spans="1:629">
      <c r="A80" s="3" t="s">
        <v>692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1">
        <f t="shared" si="25"/>
        <v>0</v>
      </c>
      <c r="BG80" s="1">
        <f t="shared" si="26"/>
        <v>0</v>
      </c>
      <c r="BH80" s="1">
        <f t="shared" si="27"/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1">
        <f t="shared" si="28"/>
        <v>0</v>
      </c>
      <c r="BU80" s="1">
        <f t="shared" si="29"/>
        <v>0</v>
      </c>
      <c r="BV80" s="1">
        <f t="shared" si="30"/>
        <v>0</v>
      </c>
      <c r="BW80" s="4">
        <v>0</v>
      </c>
      <c r="BX80" s="4">
        <v>0</v>
      </c>
      <c r="BY80" s="4">
        <v>0</v>
      </c>
      <c r="BZ80" s="4">
        <v>0</v>
      </c>
      <c r="CA80" s="1">
        <f t="shared" si="31"/>
        <v>0</v>
      </c>
      <c r="CB80" s="1">
        <f t="shared" si="32"/>
        <v>0</v>
      </c>
      <c r="CC80" s="1">
        <f t="shared" si="33"/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1">
        <f t="shared" si="34"/>
        <v>0</v>
      </c>
      <c r="CZ80" s="1">
        <f t="shared" si="35"/>
        <v>0</v>
      </c>
      <c r="DA80" s="1">
        <f t="shared" si="36"/>
        <v>0</v>
      </c>
      <c r="DB80" s="4">
        <v>0</v>
      </c>
      <c r="DC80" s="5" t="s">
        <v>614</v>
      </c>
      <c r="DD80" s="5" t="s">
        <v>614</v>
      </c>
      <c r="DE80" s="1">
        <f t="shared" si="37"/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  <c r="KD80" s="4">
        <v>0</v>
      </c>
      <c r="KE80" s="4">
        <v>0</v>
      </c>
      <c r="KF80" s="4">
        <v>0</v>
      </c>
      <c r="KG80" s="4">
        <v>0</v>
      </c>
      <c r="KH80" s="4">
        <v>0</v>
      </c>
      <c r="KI80" s="4">
        <v>0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4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4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4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1">
        <f t="shared" si="38"/>
        <v>0</v>
      </c>
      <c r="LX80" s="1">
        <f t="shared" si="39"/>
        <v>0</v>
      </c>
      <c r="LY80" s="1">
        <f t="shared" si="40"/>
        <v>0</v>
      </c>
      <c r="LZ80" s="4">
        <v>0</v>
      </c>
      <c r="MA80" s="4">
        <v>0</v>
      </c>
      <c r="MB80" s="4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1</v>
      </c>
      <c r="ML80" s="4">
        <v>0</v>
      </c>
      <c r="MM80" s="4">
        <v>0</v>
      </c>
      <c r="MN80" s="4">
        <v>1</v>
      </c>
      <c r="MO80" s="4">
        <v>0</v>
      </c>
      <c r="MP80" s="4">
        <v>0</v>
      </c>
      <c r="MQ80" s="4">
        <v>1</v>
      </c>
      <c r="MR80" s="4">
        <v>0</v>
      </c>
      <c r="MS80" s="4">
        <v>0</v>
      </c>
      <c r="MT80" s="4">
        <v>0</v>
      </c>
      <c r="MU80" s="4">
        <v>0</v>
      </c>
      <c r="MV80" s="4">
        <v>1</v>
      </c>
      <c r="MW80" s="4">
        <v>0</v>
      </c>
      <c r="MX80" s="4">
        <v>0</v>
      </c>
      <c r="MY80" s="4">
        <v>1</v>
      </c>
      <c r="MZ80" s="4">
        <v>1</v>
      </c>
      <c r="NA80" s="4">
        <v>1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4">
        <v>0</v>
      </c>
      <c r="NM80" s="4">
        <v>0</v>
      </c>
      <c r="NN80" s="4">
        <v>0</v>
      </c>
      <c r="NO80" s="4">
        <v>0</v>
      </c>
      <c r="NP80" s="4">
        <v>0</v>
      </c>
      <c r="NQ80" s="4">
        <v>0</v>
      </c>
      <c r="NR80" s="4">
        <v>0</v>
      </c>
      <c r="NS80" s="4">
        <v>0</v>
      </c>
      <c r="NT80" s="4">
        <v>0</v>
      </c>
      <c r="NU80" s="4">
        <v>0</v>
      </c>
      <c r="NV80" s="4">
        <v>0</v>
      </c>
      <c r="NW80" s="4">
        <v>0</v>
      </c>
      <c r="NX80" s="4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4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4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4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4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4">
        <v>0</v>
      </c>
      <c r="QF80" s="4">
        <v>0</v>
      </c>
      <c r="QG80" s="4">
        <v>0</v>
      </c>
      <c r="QH80" s="4">
        <v>0</v>
      </c>
      <c r="QI80" s="4">
        <v>0</v>
      </c>
      <c r="QJ80" s="4">
        <v>0</v>
      </c>
      <c r="QK80" s="4">
        <v>0</v>
      </c>
      <c r="QL80" s="4">
        <v>0</v>
      </c>
      <c r="QM80" s="4">
        <v>0</v>
      </c>
      <c r="QN80" s="4">
        <v>0</v>
      </c>
      <c r="QO80" s="4">
        <v>0</v>
      </c>
      <c r="QP80" s="4">
        <v>0</v>
      </c>
      <c r="QQ80" s="4">
        <v>0</v>
      </c>
      <c r="QR80" s="4">
        <v>0</v>
      </c>
      <c r="QS80" s="4">
        <v>0</v>
      </c>
      <c r="QT80" s="4">
        <v>0</v>
      </c>
      <c r="QU80" s="4">
        <v>0</v>
      </c>
      <c r="QV80" s="4">
        <v>0</v>
      </c>
      <c r="QW80" s="4">
        <v>0</v>
      </c>
      <c r="QX80" s="4">
        <v>0</v>
      </c>
      <c r="QY80" s="4">
        <v>0</v>
      </c>
      <c r="QZ80" s="4">
        <v>0</v>
      </c>
      <c r="RA80" s="4">
        <v>0</v>
      </c>
      <c r="RB80" s="1">
        <f t="shared" si="41"/>
        <v>5.3030303030303032E-2</v>
      </c>
      <c r="RC80" s="1">
        <f t="shared" si="42"/>
        <v>1.7041486775442002E-3</v>
      </c>
      <c r="RD80" s="1">
        <f t="shared" si="43"/>
        <v>2.6515151515151517E-3</v>
      </c>
      <c r="RE80" s="4">
        <v>0</v>
      </c>
      <c r="RF80" s="4">
        <v>0</v>
      </c>
      <c r="RG80" s="4">
        <v>0</v>
      </c>
      <c r="RH80" s="4">
        <v>0</v>
      </c>
      <c r="RI80" s="4">
        <v>0</v>
      </c>
      <c r="RJ80" s="4">
        <v>0</v>
      </c>
      <c r="RK80" s="4">
        <v>0</v>
      </c>
      <c r="RL80" s="4">
        <v>0</v>
      </c>
      <c r="RM80" s="4">
        <v>0</v>
      </c>
      <c r="RN80" s="4">
        <v>0</v>
      </c>
      <c r="RO80" s="4">
        <v>0</v>
      </c>
      <c r="RP80" s="4">
        <v>0</v>
      </c>
      <c r="RQ80" s="4">
        <v>0</v>
      </c>
      <c r="RR80" s="4">
        <v>0</v>
      </c>
      <c r="RS80" s="4">
        <v>0</v>
      </c>
      <c r="RT80" s="4">
        <v>0</v>
      </c>
      <c r="RU80" s="4">
        <v>0</v>
      </c>
      <c r="RV80" s="4">
        <v>0</v>
      </c>
      <c r="RW80" s="4">
        <v>0</v>
      </c>
      <c r="RX80" s="4">
        <v>0</v>
      </c>
      <c r="RY80" s="1">
        <f t="shared" si="44"/>
        <v>0</v>
      </c>
      <c r="RZ80" s="1">
        <f t="shared" si="45"/>
        <v>0</v>
      </c>
      <c r="SA80" s="1">
        <f t="shared" si="46"/>
        <v>0</v>
      </c>
      <c r="SB80" s="4">
        <v>0</v>
      </c>
      <c r="SC80" s="4">
        <v>0</v>
      </c>
      <c r="SD80" s="4">
        <v>0</v>
      </c>
      <c r="SE80" s="4">
        <v>0</v>
      </c>
      <c r="SF80" s="4">
        <v>1</v>
      </c>
      <c r="SG80" s="4">
        <v>1</v>
      </c>
      <c r="SH80" s="4">
        <v>0</v>
      </c>
      <c r="SI80" s="4">
        <v>0</v>
      </c>
      <c r="SJ80" s="4">
        <v>0</v>
      </c>
      <c r="SK80" s="4">
        <v>0</v>
      </c>
      <c r="SL80" s="4">
        <v>0</v>
      </c>
      <c r="SM80" s="4">
        <v>0</v>
      </c>
      <c r="SN80" s="4">
        <v>0</v>
      </c>
      <c r="SO80" s="4">
        <v>0</v>
      </c>
      <c r="SP80" s="4">
        <v>0</v>
      </c>
      <c r="SQ80" s="4">
        <v>0</v>
      </c>
      <c r="SR80" s="4">
        <v>0</v>
      </c>
      <c r="SS80" s="4">
        <v>0</v>
      </c>
      <c r="ST80" s="4">
        <v>0</v>
      </c>
      <c r="SU80" s="4">
        <v>0</v>
      </c>
      <c r="SV80" s="4">
        <v>0</v>
      </c>
      <c r="SW80" s="4">
        <v>0</v>
      </c>
      <c r="SX80" s="4">
        <v>0</v>
      </c>
      <c r="SY80" s="4">
        <v>0</v>
      </c>
      <c r="SZ80" s="4">
        <v>0</v>
      </c>
      <c r="TA80" s="4">
        <v>0</v>
      </c>
      <c r="TB80" s="4">
        <v>0</v>
      </c>
      <c r="TC80" s="4">
        <v>0</v>
      </c>
      <c r="TD80" s="4">
        <v>0</v>
      </c>
      <c r="TE80" s="4">
        <v>0</v>
      </c>
      <c r="TF80" s="4">
        <v>0</v>
      </c>
      <c r="TG80" s="4">
        <v>0</v>
      </c>
      <c r="TH80" s="4">
        <v>0</v>
      </c>
      <c r="TI80" s="4">
        <v>0</v>
      </c>
      <c r="TJ80" s="4">
        <v>0</v>
      </c>
      <c r="TK80" s="4">
        <v>0</v>
      </c>
      <c r="TL80" s="4">
        <v>0</v>
      </c>
      <c r="TM80" s="4">
        <v>0</v>
      </c>
      <c r="TN80" s="4">
        <v>0</v>
      </c>
      <c r="TO80" s="4">
        <v>0</v>
      </c>
      <c r="TP80" s="4">
        <v>0</v>
      </c>
      <c r="TQ80" s="4">
        <v>0</v>
      </c>
      <c r="TR80" s="4">
        <v>0</v>
      </c>
      <c r="TS80" s="4">
        <v>1</v>
      </c>
      <c r="TT80" s="4">
        <v>0</v>
      </c>
      <c r="TU80" s="4">
        <v>0</v>
      </c>
      <c r="TV80" s="4">
        <v>0</v>
      </c>
      <c r="TW80" s="4">
        <v>0</v>
      </c>
      <c r="TX80" s="4">
        <v>0</v>
      </c>
      <c r="TY80" s="4">
        <v>0</v>
      </c>
      <c r="TZ80" s="4">
        <v>0</v>
      </c>
      <c r="UA80" s="4">
        <v>0</v>
      </c>
      <c r="UB80" s="4">
        <v>0</v>
      </c>
      <c r="UC80" s="4">
        <v>0</v>
      </c>
      <c r="UD80" s="4">
        <v>0</v>
      </c>
      <c r="UE80" s="4">
        <v>0</v>
      </c>
      <c r="UF80" s="4">
        <v>0</v>
      </c>
      <c r="UG80" s="4">
        <v>1</v>
      </c>
      <c r="UH80" s="4">
        <v>0</v>
      </c>
      <c r="UI80" s="4">
        <v>0</v>
      </c>
      <c r="UJ80" s="4">
        <v>1</v>
      </c>
      <c r="UK80" s="4">
        <v>0</v>
      </c>
      <c r="UL80" s="4">
        <v>1</v>
      </c>
      <c r="UM80" s="4">
        <v>0</v>
      </c>
      <c r="UN80" s="4">
        <v>0</v>
      </c>
      <c r="UO80" s="4">
        <v>0</v>
      </c>
      <c r="UP80" s="4">
        <v>0</v>
      </c>
      <c r="UQ80" s="4">
        <v>0</v>
      </c>
      <c r="UR80" s="4">
        <v>0</v>
      </c>
      <c r="US80" s="4">
        <v>0</v>
      </c>
      <c r="UT80" s="4">
        <v>0</v>
      </c>
      <c r="UU80" s="4">
        <v>0</v>
      </c>
      <c r="UV80" s="4">
        <v>2</v>
      </c>
      <c r="UW80" s="4">
        <v>1</v>
      </c>
      <c r="UX80" s="4">
        <v>0</v>
      </c>
      <c r="UY80" s="4">
        <v>0</v>
      </c>
      <c r="UZ80" s="4">
        <v>0</v>
      </c>
      <c r="VA80" s="4">
        <v>0</v>
      </c>
      <c r="VB80" s="4">
        <v>0</v>
      </c>
      <c r="VC80" s="4">
        <v>0</v>
      </c>
      <c r="VD80" s="4">
        <v>0</v>
      </c>
      <c r="VE80" s="4">
        <v>0</v>
      </c>
      <c r="VF80" s="4">
        <v>0</v>
      </c>
      <c r="VG80" s="4">
        <v>0</v>
      </c>
      <c r="VH80" s="4">
        <v>0</v>
      </c>
      <c r="VI80" s="4">
        <v>0</v>
      </c>
      <c r="VJ80" s="4">
        <v>0</v>
      </c>
      <c r="VK80" s="4">
        <v>0</v>
      </c>
      <c r="VL80" s="4">
        <v>0</v>
      </c>
      <c r="VM80" s="4">
        <v>0</v>
      </c>
      <c r="VN80" s="4">
        <v>0</v>
      </c>
      <c r="VO80" s="4">
        <v>0</v>
      </c>
      <c r="VP80" s="4">
        <v>0</v>
      </c>
      <c r="VQ80" s="4">
        <v>0</v>
      </c>
      <c r="VR80" s="4">
        <v>0</v>
      </c>
      <c r="VS80" s="4">
        <v>0</v>
      </c>
      <c r="VT80" s="4">
        <v>0</v>
      </c>
      <c r="VU80" s="4">
        <v>0</v>
      </c>
      <c r="VV80" s="4">
        <v>0</v>
      </c>
      <c r="VW80" s="4">
        <v>0</v>
      </c>
      <c r="VX80" s="4">
        <v>0</v>
      </c>
      <c r="VY80" s="4">
        <v>0</v>
      </c>
      <c r="VZ80" s="4">
        <v>0</v>
      </c>
      <c r="WA80" s="4">
        <v>0</v>
      </c>
      <c r="WB80" s="4">
        <v>0</v>
      </c>
      <c r="WC80" s="4">
        <v>0</v>
      </c>
      <c r="WD80" s="4">
        <v>0</v>
      </c>
      <c r="WE80" s="4">
        <v>0</v>
      </c>
      <c r="WF80" s="4">
        <v>1</v>
      </c>
      <c r="WG80" s="4">
        <v>0</v>
      </c>
      <c r="WH80" s="4">
        <v>0</v>
      </c>
      <c r="WI80" s="4">
        <v>0</v>
      </c>
      <c r="WJ80" s="4">
        <v>0</v>
      </c>
      <c r="WK80" s="4">
        <v>0</v>
      </c>
      <c r="WL80" s="4">
        <v>0</v>
      </c>
      <c r="WM80" s="4">
        <v>0</v>
      </c>
      <c r="WN80" s="4">
        <v>0</v>
      </c>
      <c r="WO80" s="4">
        <v>0</v>
      </c>
      <c r="WP80" s="4">
        <v>0</v>
      </c>
      <c r="WQ80" s="4">
        <v>0</v>
      </c>
      <c r="WR80" s="4">
        <v>0</v>
      </c>
      <c r="WS80" s="4">
        <v>0</v>
      </c>
      <c r="WT80" s="4">
        <v>0</v>
      </c>
      <c r="WU80" s="4">
        <v>0</v>
      </c>
      <c r="WV80" s="4">
        <v>0</v>
      </c>
      <c r="WW80" s="4">
        <v>0</v>
      </c>
      <c r="WX80" s="4">
        <v>0</v>
      </c>
      <c r="WY80" s="4">
        <v>0</v>
      </c>
      <c r="WZ80" s="4">
        <v>0</v>
      </c>
      <c r="XA80" s="4">
        <v>0</v>
      </c>
      <c r="XB80" s="1">
        <f t="shared" si="47"/>
        <v>7.6923076923076927E-2</v>
      </c>
      <c r="XC80" s="1">
        <f t="shared" si="48"/>
        <v>2.2696900004043549E-3</v>
      </c>
      <c r="XD80" s="1">
        <f t="shared" si="49"/>
        <v>3.8461538461538464E-3</v>
      </c>
      <c r="XE80" s="4">
        <v>17</v>
      </c>
    </row>
    <row r="81" spans="1:629">
      <c r="A81" s="3" t="s">
        <v>693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1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1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2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1">
        <f t="shared" si="25"/>
        <v>8.9285714285714288E-2</v>
      </c>
      <c r="BG81" s="1">
        <f t="shared" si="26"/>
        <v>6.164099591520646E-3</v>
      </c>
      <c r="BH81" s="1">
        <f t="shared" si="27"/>
        <v>4.464285714285714E-3</v>
      </c>
      <c r="BI81" s="4">
        <v>0</v>
      </c>
      <c r="BJ81" s="4">
        <v>0</v>
      </c>
      <c r="BK81" s="4">
        <v>0</v>
      </c>
      <c r="BL81" s="4">
        <v>2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1</v>
      </c>
      <c r="BT81" s="1">
        <f t="shared" si="28"/>
        <v>0.27272727272727271</v>
      </c>
      <c r="BU81" s="1">
        <f t="shared" si="29"/>
        <v>5.87881627893512E-2</v>
      </c>
      <c r="BV81" s="1">
        <f t="shared" si="30"/>
        <v>1.3636363636363636E-2</v>
      </c>
      <c r="BW81" s="4">
        <v>0</v>
      </c>
      <c r="BX81" s="4">
        <v>0</v>
      </c>
      <c r="BY81" s="4">
        <v>0</v>
      </c>
      <c r="BZ81" s="4">
        <v>0</v>
      </c>
      <c r="CA81" s="1">
        <f t="shared" si="31"/>
        <v>0</v>
      </c>
      <c r="CB81" s="1">
        <f t="shared" si="32"/>
        <v>0</v>
      </c>
      <c r="CC81" s="1">
        <f t="shared" si="33"/>
        <v>0</v>
      </c>
      <c r="CD81" s="4">
        <v>0</v>
      </c>
      <c r="CE81" s="4">
        <v>0</v>
      </c>
      <c r="CF81" s="4">
        <v>1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1">
        <f t="shared" si="34"/>
        <v>4.7619047619047616E-2</v>
      </c>
      <c r="CZ81" s="1">
        <f t="shared" si="35"/>
        <v>1.0391328106475826E-2</v>
      </c>
      <c r="DA81" s="1">
        <f t="shared" si="36"/>
        <v>2.3809523809523812E-3</v>
      </c>
      <c r="DB81" s="4">
        <v>16</v>
      </c>
      <c r="DC81" s="5" t="s">
        <v>614</v>
      </c>
      <c r="DD81" s="5" t="s">
        <v>614</v>
      </c>
      <c r="DE81" s="1">
        <f t="shared" si="37"/>
        <v>1.0256410256410256E-2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1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1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1</v>
      </c>
      <c r="GS81" s="4">
        <v>0</v>
      </c>
      <c r="GT81" s="4">
        <v>0</v>
      </c>
      <c r="GU81" s="4">
        <v>0</v>
      </c>
      <c r="GV81" s="4">
        <v>0</v>
      </c>
      <c r="GW81" s="4">
        <v>1</v>
      </c>
      <c r="GX81" s="4">
        <v>0</v>
      </c>
      <c r="GY81" s="4">
        <v>1</v>
      </c>
      <c r="GZ81" s="4">
        <v>0</v>
      </c>
      <c r="HA81" s="4">
        <v>0</v>
      </c>
      <c r="HB81" s="4">
        <v>1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2</v>
      </c>
      <c r="HI81" s="4">
        <v>2</v>
      </c>
      <c r="HJ81" s="4">
        <v>0</v>
      </c>
      <c r="HK81" s="4">
        <v>0</v>
      </c>
      <c r="HL81" s="4">
        <v>1</v>
      </c>
      <c r="HM81" s="4">
        <v>1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1</v>
      </c>
      <c r="HV81" s="4">
        <v>0</v>
      </c>
      <c r="HW81" s="4">
        <v>0</v>
      </c>
      <c r="HX81" s="4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4">
        <v>0</v>
      </c>
      <c r="IK81" s="4">
        <v>0</v>
      </c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4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4">
        <v>0</v>
      </c>
      <c r="JU81" s="4">
        <v>0</v>
      </c>
      <c r="JV81" s="4">
        <v>0</v>
      </c>
      <c r="JW81" s="4">
        <v>0</v>
      </c>
      <c r="JX81" s="4">
        <v>0</v>
      </c>
      <c r="JY81" s="4">
        <v>0</v>
      </c>
      <c r="JZ81" s="4">
        <v>0</v>
      </c>
      <c r="KA81" s="4">
        <v>0</v>
      </c>
      <c r="KB81" s="4">
        <v>0</v>
      </c>
      <c r="KC81" s="4">
        <v>0</v>
      </c>
      <c r="KD81" s="4">
        <v>0</v>
      </c>
      <c r="KE81" s="4">
        <v>0</v>
      </c>
      <c r="KF81" s="4">
        <v>0</v>
      </c>
      <c r="KG81" s="4">
        <v>0</v>
      </c>
      <c r="KH81" s="4">
        <v>0</v>
      </c>
      <c r="KI81" s="4">
        <v>0</v>
      </c>
      <c r="KJ81" s="4">
        <v>0</v>
      </c>
      <c r="KK81" s="4">
        <v>0</v>
      </c>
      <c r="KL81" s="4">
        <v>0</v>
      </c>
      <c r="KM81" s="4">
        <v>0</v>
      </c>
      <c r="KN81" s="4">
        <v>0</v>
      </c>
      <c r="KO81" s="4">
        <v>0</v>
      </c>
      <c r="KP81" s="4">
        <v>0</v>
      </c>
      <c r="KQ81" s="4">
        <v>0</v>
      </c>
      <c r="KR81" s="4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4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4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1">
        <f t="shared" si="38"/>
        <v>5.7777777777777775E-2</v>
      </c>
      <c r="LX81" s="1">
        <f t="shared" si="39"/>
        <v>1.1970307506776103E-3</v>
      </c>
      <c r="LY81" s="1">
        <f t="shared" si="40"/>
        <v>2.8888888888888888E-3</v>
      </c>
      <c r="LZ81" s="4">
        <v>0</v>
      </c>
      <c r="MA81" s="4">
        <v>0</v>
      </c>
      <c r="MB81" s="4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0</v>
      </c>
      <c r="ML81" s="4">
        <v>0</v>
      </c>
      <c r="MM81" s="4">
        <v>0</v>
      </c>
      <c r="MN81" s="4">
        <v>0</v>
      </c>
      <c r="MO81" s="4">
        <v>0</v>
      </c>
      <c r="MP81" s="4">
        <v>0</v>
      </c>
      <c r="MQ81" s="4">
        <v>0</v>
      </c>
      <c r="MR81" s="4">
        <v>0</v>
      </c>
      <c r="MS81" s="4">
        <v>0</v>
      </c>
      <c r="MT81" s="4">
        <v>1</v>
      </c>
      <c r="MU81" s="4">
        <v>0</v>
      </c>
      <c r="MV81" s="4">
        <v>0</v>
      </c>
      <c r="MW81" s="4">
        <v>0</v>
      </c>
      <c r="MX81" s="4">
        <v>0</v>
      </c>
      <c r="MY81" s="4">
        <v>0</v>
      </c>
      <c r="MZ81" s="4">
        <v>0</v>
      </c>
      <c r="NA81" s="4">
        <v>0</v>
      </c>
      <c r="NB81" s="4">
        <v>0</v>
      </c>
      <c r="NC81" s="4">
        <v>0</v>
      </c>
      <c r="ND81" s="4">
        <v>0</v>
      </c>
      <c r="NE81" s="4">
        <v>1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4">
        <v>0</v>
      </c>
      <c r="NM81" s="4">
        <v>0</v>
      </c>
      <c r="NN81" s="4">
        <v>0</v>
      </c>
      <c r="NO81" s="4">
        <v>0</v>
      </c>
      <c r="NP81" s="4">
        <v>0</v>
      </c>
      <c r="NQ81" s="4">
        <v>0</v>
      </c>
      <c r="NR81" s="4">
        <v>1</v>
      </c>
      <c r="NS81" s="4">
        <v>0</v>
      </c>
      <c r="NT81" s="4">
        <v>0</v>
      </c>
      <c r="NU81" s="4">
        <v>0</v>
      </c>
      <c r="NV81" s="4">
        <v>0</v>
      </c>
      <c r="NW81" s="4">
        <v>0</v>
      </c>
      <c r="NX81" s="4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4">
        <v>0</v>
      </c>
      <c r="OK81" s="4">
        <v>0</v>
      </c>
      <c r="OL81" s="4">
        <v>0</v>
      </c>
      <c r="OM81" s="4">
        <v>0</v>
      </c>
      <c r="ON81" s="4">
        <v>1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4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4">
        <v>0</v>
      </c>
      <c r="PI81" s="4">
        <v>1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1</v>
      </c>
      <c r="PP81" s="4">
        <v>2</v>
      </c>
      <c r="PQ81" s="4">
        <v>0</v>
      </c>
      <c r="PR81" s="4">
        <v>0</v>
      </c>
      <c r="PS81" s="4">
        <v>0</v>
      </c>
      <c r="PT81" s="4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4">
        <v>0</v>
      </c>
      <c r="QF81" s="4">
        <v>0</v>
      </c>
      <c r="QG81" s="4">
        <v>1</v>
      </c>
      <c r="QH81" s="4">
        <v>0</v>
      </c>
      <c r="QI81" s="4">
        <v>0</v>
      </c>
      <c r="QJ81" s="4">
        <v>0</v>
      </c>
      <c r="QK81" s="4">
        <v>0</v>
      </c>
      <c r="QL81" s="4">
        <v>0</v>
      </c>
      <c r="QM81" s="4">
        <v>0</v>
      </c>
      <c r="QN81" s="4">
        <v>0</v>
      </c>
      <c r="QO81" s="4">
        <v>0</v>
      </c>
      <c r="QP81" s="4">
        <v>0</v>
      </c>
      <c r="QQ81" s="4">
        <v>0</v>
      </c>
      <c r="QR81" s="4">
        <v>0</v>
      </c>
      <c r="QS81" s="4">
        <v>0</v>
      </c>
      <c r="QT81" s="4">
        <v>0</v>
      </c>
      <c r="QU81" s="4">
        <v>0</v>
      </c>
      <c r="QV81" s="4">
        <v>0</v>
      </c>
      <c r="QW81" s="4">
        <v>0</v>
      </c>
      <c r="QX81" s="4">
        <v>0</v>
      </c>
      <c r="QY81" s="4">
        <v>0</v>
      </c>
      <c r="QZ81" s="4">
        <v>0</v>
      </c>
      <c r="RA81" s="4">
        <v>0</v>
      </c>
      <c r="RB81" s="1">
        <f t="shared" si="41"/>
        <v>6.8181818181818177E-2</v>
      </c>
      <c r="RC81" s="1">
        <f t="shared" si="42"/>
        <v>2.1331538669319286E-3</v>
      </c>
      <c r="RD81" s="1">
        <f t="shared" si="43"/>
        <v>3.4090909090909089E-3</v>
      </c>
      <c r="RE81" s="4">
        <v>0</v>
      </c>
      <c r="RF81" s="4">
        <v>0</v>
      </c>
      <c r="RG81" s="4">
        <v>0</v>
      </c>
      <c r="RH81" s="4">
        <v>0</v>
      </c>
      <c r="RI81" s="4">
        <v>0</v>
      </c>
      <c r="RJ81" s="4">
        <v>0</v>
      </c>
      <c r="RK81" s="4">
        <v>0</v>
      </c>
      <c r="RL81" s="4">
        <v>0</v>
      </c>
      <c r="RM81" s="4">
        <v>1</v>
      </c>
      <c r="RN81" s="4">
        <v>0</v>
      </c>
      <c r="RO81" s="4">
        <v>0</v>
      </c>
      <c r="RP81" s="4">
        <v>1</v>
      </c>
      <c r="RQ81" s="4">
        <v>0</v>
      </c>
      <c r="RR81" s="4">
        <v>0</v>
      </c>
      <c r="RS81" s="4">
        <v>0</v>
      </c>
      <c r="RT81" s="4">
        <v>0</v>
      </c>
      <c r="RU81" s="4">
        <v>0</v>
      </c>
      <c r="RV81" s="4">
        <v>0</v>
      </c>
      <c r="RW81" s="4">
        <v>0</v>
      </c>
      <c r="RX81" s="4">
        <v>0</v>
      </c>
      <c r="RY81" s="1">
        <f t="shared" si="44"/>
        <v>0.1</v>
      </c>
      <c r="RZ81" s="1">
        <f t="shared" si="45"/>
        <v>1.5389675281277312E-2</v>
      </c>
      <c r="SA81" s="1">
        <f t="shared" si="46"/>
        <v>5.0000000000000001E-3</v>
      </c>
      <c r="SB81" s="4">
        <v>0</v>
      </c>
      <c r="SC81" s="4">
        <v>1</v>
      </c>
      <c r="SD81" s="4">
        <v>0</v>
      </c>
      <c r="SE81" s="4">
        <v>0</v>
      </c>
      <c r="SF81" s="4">
        <v>0</v>
      </c>
      <c r="SG81" s="4">
        <v>0</v>
      </c>
      <c r="SH81" s="4">
        <v>0</v>
      </c>
      <c r="SI81" s="4">
        <v>0</v>
      </c>
      <c r="SJ81" s="4">
        <v>0</v>
      </c>
      <c r="SK81" s="4">
        <v>0</v>
      </c>
      <c r="SL81" s="4">
        <v>0</v>
      </c>
      <c r="SM81" s="4">
        <v>0</v>
      </c>
      <c r="SN81" s="4">
        <v>0</v>
      </c>
      <c r="SO81" s="4">
        <v>0</v>
      </c>
      <c r="SP81" s="4">
        <v>0</v>
      </c>
      <c r="SQ81" s="4">
        <v>0</v>
      </c>
      <c r="SR81" s="4">
        <v>0</v>
      </c>
      <c r="SS81" s="4">
        <v>0</v>
      </c>
      <c r="ST81" s="4">
        <v>0</v>
      </c>
      <c r="SU81" s="4">
        <v>0</v>
      </c>
      <c r="SV81" s="4">
        <v>0</v>
      </c>
      <c r="SW81" s="4">
        <v>0</v>
      </c>
      <c r="SX81" s="4">
        <v>0</v>
      </c>
      <c r="SY81" s="4">
        <v>0</v>
      </c>
      <c r="SZ81" s="4">
        <v>1</v>
      </c>
      <c r="TA81" s="4">
        <v>0</v>
      </c>
      <c r="TB81" s="4">
        <v>0</v>
      </c>
      <c r="TC81" s="4">
        <v>1</v>
      </c>
      <c r="TD81" s="4">
        <v>1</v>
      </c>
      <c r="TE81" s="4">
        <v>1</v>
      </c>
      <c r="TF81" s="4">
        <v>0</v>
      </c>
      <c r="TG81" s="4">
        <v>0</v>
      </c>
      <c r="TH81" s="4">
        <v>0</v>
      </c>
      <c r="TI81" s="4">
        <v>0</v>
      </c>
      <c r="TJ81" s="4">
        <v>0</v>
      </c>
      <c r="TK81" s="4">
        <v>0</v>
      </c>
      <c r="TL81" s="4">
        <v>0</v>
      </c>
      <c r="TM81" s="4">
        <v>1</v>
      </c>
      <c r="TN81" s="4">
        <v>1</v>
      </c>
      <c r="TO81" s="4">
        <v>0</v>
      </c>
      <c r="TP81" s="4">
        <v>1</v>
      </c>
      <c r="TQ81" s="4">
        <v>1</v>
      </c>
      <c r="TR81" s="4">
        <v>0</v>
      </c>
      <c r="TS81" s="4">
        <v>0</v>
      </c>
      <c r="TT81" s="4">
        <v>0</v>
      </c>
      <c r="TU81" s="4">
        <v>0</v>
      </c>
      <c r="TV81" s="4">
        <v>0</v>
      </c>
      <c r="TW81" s="4">
        <v>0</v>
      </c>
      <c r="TX81" s="4">
        <v>0</v>
      </c>
      <c r="TY81" s="4">
        <v>0</v>
      </c>
      <c r="TZ81" s="4">
        <v>0</v>
      </c>
      <c r="UA81" s="4">
        <v>0</v>
      </c>
      <c r="UB81" s="4">
        <v>1</v>
      </c>
      <c r="UC81" s="4">
        <v>0</v>
      </c>
      <c r="UD81" s="4">
        <v>1</v>
      </c>
      <c r="UE81" s="4">
        <v>1</v>
      </c>
      <c r="UF81" s="4">
        <v>0</v>
      </c>
      <c r="UG81" s="4">
        <v>0</v>
      </c>
      <c r="UH81" s="4">
        <v>0</v>
      </c>
      <c r="UI81" s="4">
        <v>0</v>
      </c>
      <c r="UJ81" s="4">
        <v>1</v>
      </c>
      <c r="UK81" s="4">
        <v>0</v>
      </c>
      <c r="UL81" s="4">
        <v>0</v>
      </c>
      <c r="UM81" s="4">
        <v>0</v>
      </c>
      <c r="UN81" s="4">
        <v>1</v>
      </c>
      <c r="UO81" s="4">
        <v>0</v>
      </c>
      <c r="UP81" s="4">
        <v>0</v>
      </c>
      <c r="UQ81" s="4">
        <v>0</v>
      </c>
      <c r="UR81" s="4">
        <v>0</v>
      </c>
      <c r="US81" s="4">
        <v>0</v>
      </c>
      <c r="UT81" s="4">
        <v>0</v>
      </c>
      <c r="UU81" s="4">
        <v>0</v>
      </c>
      <c r="UV81" s="4">
        <v>0</v>
      </c>
      <c r="UW81" s="4">
        <v>0</v>
      </c>
      <c r="UX81" s="4">
        <v>1</v>
      </c>
      <c r="UY81" s="4">
        <v>0</v>
      </c>
      <c r="UZ81" s="4">
        <v>0</v>
      </c>
      <c r="VA81" s="4">
        <v>0</v>
      </c>
      <c r="VB81" s="4">
        <v>0</v>
      </c>
      <c r="VC81" s="4">
        <v>0</v>
      </c>
      <c r="VD81" s="4">
        <v>1</v>
      </c>
      <c r="VE81" s="4">
        <v>0</v>
      </c>
      <c r="VF81" s="4">
        <v>0</v>
      </c>
      <c r="VG81" s="4">
        <v>1</v>
      </c>
      <c r="VH81" s="4">
        <v>0</v>
      </c>
      <c r="VI81" s="4">
        <v>0</v>
      </c>
      <c r="VJ81" s="4">
        <v>2</v>
      </c>
      <c r="VK81" s="4">
        <v>0</v>
      </c>
      <c r="VL81" s="4">
        <v>0</v>
      </c>
      <c r="VM81" s="4">
        <v>0</v>
      </c>
      <c r="VN81" s="4">
        <v>0</v>
      </c>
      <c r="VO81" s="4">
        <v>0</v>
      </c>
      <c r="VP81" s="4">
        <v>0</v>
      </c>
      <c r="VQ81" s="4">
        <v>0</v>
      </c>
      <c r="VR81" s="4">
        <v>0</v>
      </c>
      <c r="VS81" s="4">
        <v>0</v>
      </c>
      <c r="VT81" s="4">
        <v>0</v>
      </c>
      <c r="VU81" s="4">
        <v>0</v>
      </c>
      <c r="VV81" s="4">
        <v>1</v>
      </c>
      <c r="VW81" s="4">
        <v>0</v>
      </c>
      <c r="VX81" s="4">
        <v>0</v>
      </c>
      <c r="VY81" s="4">
        <v>1</v>
      </c>
      <c r="VZ81" s="4">
        <v>0</v>
      </c>
      <c r="WA81" s="4">
        <v>0</v>
      </c>
      <c r="WB81" s="4">
        <v>0</v>
      </c>
      <c r="WC81" s="4">
        <v>0</v>
      </c>
      <c r="WD81" s="4">
        <v>0</v>
      </c>
      <c r="WE81" s="4">
        <v>0</v>
      </c>
      <c r="WF81" s="4">
        <v>2</v>
      </c>
      <c r="WG81" s="4">
        <v>1</v>
      </c>
      <c r="WH81" s="4">
        <v>1</v>
      </c>
      <c r="WI81" s="4">
        <v>0</v>
      </c>
      <c r="WJ81" s="4">
        <v>0</v>
      </c>
      <c r="WK81" s="4">
        <v>0</v>
      </c>
      <c r="WL81" s="4">
        <v>0</v>
      </c>
      <c r="WM81" s="4">
        <v>0</v>
      </c>
      <c r="WN81" s="4">
        <v>0</v>
      </c>
      <c r="WO81" s="4">
        <v>0</v>
      </c>
      <c r="WP81" s="4">
        <v>0</v>
      </c>
      <c r="WQ81" s="4">
        <v>1</v>
      </c>
      <c r="WR81" s="4">
        <v>0</v>
      </c>
      <c r="WS81" s="4">
        <v>0</v>
      </c>
      <c r="WT81" s="4">
        <v>0</v>
      </c>
      <c r="WU81" s="4">
        <v>0</v>
      </c>
      <c r="WV81" s="4">
        <v>0</v>
      </c>
      <c r="WW81" s="4">
        <v>0</v>
      </c>
      <c r="WX81" s="4">
        <v>0</v>
      </c>
      <c r="WY81" s="4">
        <v>0</v>
      </c>
      <c r="WZ81" s="4">
        <v>0</v>
      </c>
      <c r="XA81" s="4">
        <v>0</v>
      </c>
      <c r="XB81" s="1">
        <f t="shared" si="47"/>
        <v>0.2</v>
      </c>
      <c r="XC81" s="1">
        <f t="shared" si="48"/>
        <v>3.3727770414499073E-3</v>
      </c>
      <c r="XD81" s="1">
        <f t="shared" si="49"/>
        <v>0.01</v>
      </c>
      <c r="XE81" s="4">
        <v>75</v>
      </c>
    </row>
    <row r="82" spans="1:629">
      <c r="A82" s="3" t="s">
        <v>694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1">
        <f t="shared" si="25"/>
        <v>0</v>
      </c>
      <c r="BG82" s="1">
        <f t="shared" si="26"/>
        <v>0</v>
      </c>
      <c r="BH82" s="1">
        <f t="shared" si="27"/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1">
        <f t="shared" si="28"/>
        <v>0</v>
      </c>
      <c r="BU82" s="1">
        <f t="shared" si="29"/>
        <v>0</v>
      </c>
      <c r="BV82" s="1">
        <f t="shared" si="30"/>
        <v>0</v>
      </c>
      <c r="BW82" s="4">
        <v>0</v>
      </c>
      <c r="BX82" s="4">
        <v>0</v>
      </c>
      <c r="BY82" s="4">
        <v>0</v>
      </c>
      <c r="BZ82" s="4">
        <v>0</v>
      </c>
      <c r="CA82" s="1">
        <f t="shared" si="31"/>
        <v>0</v>
      </c>
      <c r="CB82" s="1">
        <f t="shared" si="32"/>
        <v>0</v>
      </c>
      <c r="CC82" s="1">
        <f t="shared" si="33"/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1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1">
        <f t="shared" si="34"/>
        <v>4.7619047619047616E-2</v>
      </c>
      <c r="CZ82" s="1">
        <f t="shared" si="35"/>
        <v>1.0391328106475826E-2</v>
      </c>
      <c r="DA82" s="1">
        <f t="shared" si="36"/>
        <v>2.3809523809523812E-3</v>
      </c>
      <c r="DB82" s="4">
        <v>0</v>
      </c>
      <c r="DC82" s="5" t="s">
        <v>614</v>
      </c>
      <c r="DD82" s="5" t="s">
        <v>614</v>
      </c>
      <c r="DE82" s="1">
        <f t="shared" si="37"/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1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1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4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4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0</v>
      </c>
      <c r="KC82" s="4">
        <v>0</v>
      </c>
      <c r="KD82" s="4">
        <v>0</v>
      </c>
      <c r="KE82" s="4">
        <v>0</v>
      </c>
      <c r="KF82" s="4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4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4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4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1">
        <f t="shared" si="38"/>
        <v>8.8888888888888889E-3</v>
      </c>
      <c r="LX82" s="1">
        <f t="shared" si="39"/>
        <v>4.1808986804525743E-4</v>
      </c>
      <c r="LY82" s="1">
        <f t="shared" si="40"/>
        <v>4.4444444444444447E-4</v>
      </c>
      <c r="LZ82" s="4">
        <v>0</v>
      </c>
      <c r="MA82" s="4">
        <v>0</v>
      </c>
      <c r="MB82" s="4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4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0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4">
        <v>0</v>
      </c>
      <c r="NA82" s="4">
        <v>0</v>
      </c>
      <c r="NB82" s="4">
        <v>0</v>
      </c>
      <c r="NC82" s="4">
        <v>0</v>
      </c>
      <c r="ND82" s="4">
        <v>0</v>
      </c>
      <c r="NE82" s="4">
        <v>0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4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0</v>
      </c>
      <c r="NS82" s="4">
        <v>0</v>
      </c>
      <c r="NT82" s="4">
        <v>0</v>
      </c>
      <c r="NU82" s="4">
        <v>0</v>
      </c>
      <c r="NV82" s="4">
        <v>0</v>
      </c>
      <c r="NW82" s="4">
        <v>0</v>
      </c>
      <c r="NX82" s="4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4">
        <v>0</v>
      </c>
      <c r="OK82" s="4">
        <v>0</v>
      </c>
      <c r="OL82" s="4">
        <v>0</v>
      </c>
      <c r="OM82" s="4">
        <v>0</v>
      </c>
      <c r="ON82" s="4">
        <v>0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4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4">
        <v>0</v>
      </c>
      <c r="PI82" s="4">
        <v>0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0</v>
      </c>
      <c r="PP82" s="4">
        <v>0</v>
      </c>
      <c r="PQ82" s="4">
        <v>0</v>
      </c>
      <c r="PR82" s="4">
        <v>0</v>
      </c>
      <c r="PS82" s="4">
        <v>0</v>
      </c>
      <c r="PT82" s="4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4">
        <v>0</v>
      </c>
      <c r="QF82" s="4">
        <v>0</v>
      </c>
      <c r="QG82" s="4">
        <v>0</v>
      </c>
      <c r="QH82" s="4">
        <v>0</v>
      </c>
      <c r="QI82" s="4">
        <v>0</v>
      </c>
      <c r="QJ82" s="4">
        <v>0</v>
      </c>
      <c r="QK82" s="4">
        <v>0</v>
      </c>
      <c r="QL82" s="4">
        <v>0</v>
      </c>
      <c r="QM82" s="4">
        <v>0</v>
      </c>
      <c r="QN82" s="4">
        <v>0</v>
      </c>
      <c r="QO82" s="4">
        <v>0</v>
      </c>
      <c r="QP82" s="4">
        <v>0</v>
      </c>
      <c r="QQ82" s="4">
        <v>0</v>
      </c>
      <c r="QR82" s="4">
        <v>0</v>
      </c>
      <c r="QS82" s="4">
        <v>0</v>
      </c>
      <c r="QT82" s="4">
        <v>0</v>
      </c>
      <c r="QU82" s="4">
        <v>0</v>
      </c>
      <c r="QV82" s="4">
        <v>0</v>
      </c>
      <c r="QW82" s="4">
        <v>0</v>
      </c>
      <c r="QX82" s="4">
        <v>0</v>
      </c>
      <c r="QY82" s="4">
        <v>0</v>
      </c>
      <c r="QZ82" s="4">
        <v>0</v>
      </c>
      <c r="RA82" s="4">
        <v>0</v>
      </c>
      <c r="RB82" s="1">
        <f t="shared" si="41"/>
        <v>0</v>
      </c>
      <c r="RC82" s="1">
        <f t="shared" si="42"/>
        <v>0</v>
      </c>
      <c r="RD82" s="1">
        <f t="shared" si="43"/>
        <v>0</v>
      </c>
      <c r="RE82" s="4">
        <v>0</v>
      </c>
      <c r="RF82" s="4">
        <v>0</v>
      </c>
      <c r="RG82" s="4">
        <v>0</v>
      </c>
      <c r="RH82" s="4">
        <v>0</v>
      </c>
      <c r="RI82" s="4">
        <v>0</v>
      </c>
      <c r="RJ82" s="4">
        <v>0</v>
      </c>
      <c r="RK82" s="4">
        <v>0</v>
      </c>
      <c r="RL82" s="4">
        <v>0</v>
      </c>
      <c r="RM82" s="4">
        <v>0</v>
      </c>
      <c r="RN82" s="4">
        <v>0</v>
      </c>
      <c r="RO82" s="4">
        <v>0</v>
      </c>
      <c r="RP82" s="4">
        <v>0</v>
      </c>
      <c r="RQ82" s="4">
        <v>0</v>
      </c>
      <c r="RR82" s="4">
        <v>0</v>
      </c>
      <c r="RS82" s="4">
        <v>0</v>
      </c>
      <c r="RT82" s="4">
        <v>0</v>
      </c>
      <c r="RU82" s="4">
        <v>0</v>
      </c>
      <c r="RV82" s="4">
        <v>0</v>
      </c>
      <c r="RW82" s="4">
        <v>0</v>
      </c>
      <c r="RX82" s="4">
        <v>0</v>
      </c>
      <c r="RY82" s="1">
        <f t="shared" si="44"/>
        <v>0</v>
      </c>
      <c r="RZ82" s="1">
        <f t="shared" si="45"/>
        <v>0</v>
      </c>
      <c r="SA82" s="1">
        <f t="shared" si="46"/>
        <v>0</v>
      </c>
      <c r="SB82" s="4">
        <v>0</v>
      </c>
      <c r="SC82" s="4">
        <v>0</v>
      </c>
      <c r="SD82" s="4">
        <v>0</v>
      </c>
      <c r="SE82" s="4">
        <v>0</v>
      </c>
      <c r="SF82" s="4">
        <v>0</v>
      </c>
      <c r="SG82" s="4">
        <v>0</v>
      </c>
      <c r="SH82" s="4">
        <v>0</v>
      </c>
      <c r="SI82" s="4">
        <v>0</v>
      </c>
      <c r="SJ82" s="4">
        <v>0</v>
      </c>
      <c r="SK82" s="4">
        <v>0</v>
      </c>
      <c r="SL82" s="4">
        <v>0</v>
      </c>
      <c r="SM82" s="4">
        <v>0</v>
      </c>
      <c r="SN82" s="4">
        <v>0</v>
      </c>
      <c r="SO82" s="4">
        <v>0</v>
      </c>
      <c r="SP82" s="4">
        <v>0</v>
      </c>
      <c r="SQ82" s="4">
        <v>0</v>
      </c>
      <c r="SR82" s="4">
        <v>0</v>
      </c>
      <c r="SS82" s="4">
        <v>0</v>
      </c>
      <c r="ST82" s="4">
        <v>0</v>
      </c>
      <c r="SU82" s="4">
        <v>0</v>
      </c>
      <c r="SV82" s="4">
        <v>0</v>
      </c>
      <c r="SW82" s="4">
        <v>0</v>
      </c>
      <c r="SX82" s="4">
        <v>0</v>
      </c>
      <c r="SY82" s="4">
        <v>0</v>
      </c>
      <c r="SZ82" s="4">
        <v>0</v>
      </c>
      <c r="TA82" s="4">
        <v>0</v>
      </c>
      <c r="TB82" s="4">
        <v>0</v>
      </c>
      <c r="TC82" s="4">
        <v>0</v>
      </c>
      <c r="TD82" s="4">
        <v>0</v>
      </c>
      <c r="TE82" s="4">
        <v>0</v>
      </c>
      <c r="TF82" s="4">
        <v>0</v>
      </c>
      <c r="TG82" s="4">
        <v>0</v>
      </c>
      <c r="TH82" s="4">
        <v>0</v>
      </c>
      <c r="TI82" s="4">
        <v>0</v>
      </c>
      <c r="TJ82" s="4">
        <v>0</v>
      </c>
      <c r="TK82" s="4">
        <v>0</v>
      </c>
      <c r="TL82" s="4">
        <v>0</v>
      </c>
      <c r="TM82" s="4">
        <v>0</v>
      </c>
      <c r="TN82" s="4">
        <v>0</v>
      </c>
      <c r="TO82" s="4">
        <v>0</v>
      </c>
      <c r="TP82" s="4">
        <v>0</v>
      </c>
      <c r="TQ82" s="4">
        <v>0</v>
      </c>
      <c r="TR82" s="4">
        <v>0</v>
      </c>
      <c r="TS82" s="4">
        <v>0</v>
      </c>
      <c r="TT82" s="4">
        <v>0</v>
      </c>
      <c r="TU82" s="4">
        <v>0</v>
      </c>
      <c r="TV82" s="4">
        <v>1</v>
      </c>
      <c r="TW82" s="4">
        <v>0</v>
      </c>
      <c r="TX82" s="4">
        <v>0</v>
      </c>
      <c r="TY82" s="4">
        <v>0</v>
      </c>
      <c r="TZ82" s="4">
        <v>0</v>
      </c>
      <c r="UA82" s="4">
        <v>0</v>
      </c>
      <c r="UB82" s="4">
        <v>0</v>
      </c>
      <c r="UC82" s="4">
        <v>0</v>
      </c>
      <c r="UD82" s="4">
        <v>0</v>
      </c>
      <c r="UE82" s="4">
        <v>0</v>
      </c>
      <c r="UF82" s="4">
        <v>0</v>
      </c>
      <c r="UG82" s="4">
        <v>0</v>
      </c>
      <c r="UH82" s="4">
        <v>0</v>
      </c>
      <c r="UI82" s="4">
        <v>0</v>
      </c>
      <c r="UJ82" s="4">
        <v>0</v>
      </c>
      <c r="UK82" s="4">
        <v>0</v>
      </c>
      <c r="UL82" s="4">
        <v>0</v>
      </c>
      <c r="UM82" s="4">
        <v>0</v>
      </c>
      <c r="UN82" s="4">
        <v>0</v>
      </c>
      <c r="UO82" s="4">
        <v>0</v>
      </c>
      <c r="UP82" s="4">
        <v>0</v>
      </c>
      <c r="UQ82" s="4">
        <v>0</v>
      </c>
      <c r="UR82" s="4">
        <v>0</v>
      </c>
      <c r="US82" s="4">
        <v>0</v>
      </c>
      <c r="UT82" s="4">
        <v>0</v>
      </c>
      <c r="UU82" s="4">
        <v>0</v>
      </c>
      <c r="UV82" s="4">
        <v>0</v>
      </c>
      <c r="UW82" s="4">
        <v>0</v>
      </c>
      <c r="UX82" s="4">
        <v>0</v>
      </c>
      <c r="UY82" s="4">
        <v>0</v>
      </c>
      <c r="UZ82" s="4">
        <v>0</v>
      </c>
      <c r="VA82" s="4">
        <v>0</v>
      </c>
      <c r="VB82" s="4">
        <v>0</v>
      </c>
      <c r="VC82" s="4">
        <v>0</v>
      </c>
      <c r="VD82" s="4">
        <v>0</v>
      </c>
      <c r="VE82" s="4">
        <v>0</v>
      </c>
      <c r="VF82" s="4">
        <v>0</v>
      </c>
      <c r="VG82" s="4">
        <v>0</v>
      </c>
      <c r="VH82" s="4">
        <v>0</v>
      </c>
      <c r="VI82" s="4">
        <v>0</v>
      </c>
      <c r="VJ82" s="4">
        <v>0</v>
      </c>
      <c r="VK82" s="4">
        <v>0</v>
      </c>
      <c r="VL82" s="4">
        <v>0</v>
      </c>
      <c r="VM82" s="4">
        <v>0</v>
      </c>
      <c r="VN82" s="4">
        <v>0</v>
      </c>
      <c r="VO82" s="4">
        <v>0</v>
      </c>
      <c r="VP82" s="4">
        <v>0</v>
      </c>
      <c r="VQ82" s="4">
        <v>0</v>
      </c>
      <c r="VR82" s="4">
        <v>0</v>
      </c>
      <c r="VS82" s="4">
        <v>0</v>
      </c>
      <c r="VT82" s="4">
        <v>0</v>
      </c>
      <c r="VU82" s="4">
        <v>0</v>
      </c>
      <c r="VV82" s="4">
        <v>0</v>
      </c>
      <c r="VW82" s="4">
        <v>0</v>
      </c>
      <c r="VX82" s="4">
        <v>0</v>
      </c>
      <c r="VY82" s="4">
        <v>0</v>
      </c>
      <c r="VZ82" s="4">
        <v>0</v>
      </c>
      <c r="WA82" s="4">
        <v>0</v>
      </c>
      <c r="WB82" s="4">
        <v>0</v>
      </c>
      <c r="WC82" s="4">
        <v>0</v>
      </c>
      <c r="WD82" s="4">
        <v>0</v>
      </c>
      <c r="WE82" s="4">
        <v>0</v>
      </c>
      <c r="WF82" s="4">
        <v>0</v>
      </c>
      <c r="WG82" s="4">
        <v>0</v>
      </c>
      <c r="WH82" s="4">
        <v>0</v>
      </c>
      <c r="WI82" s="4">
        <v>0</v>
      </c>
      <c r="WJ82" s="4">
        <v>0</v>
      </c>
      <c r="WK82" s="4">
        <v>0</v>
      </c>
      <c r="WL82" s="4">
        <v>0</v>
      </c>
      <c r="WM82" s="4">
        <v>0</v>
      </c>
      <c r="WN82" s="4">
        <v>0</v>
      </c>
      <c r="WO82" s="4">
        <v>0</v>
      </c>
      <c r="WP82" s="4">
        <v>0</v>
      </c>
      <c r="WQ82" s="4">
        <v>0</v>
      </c>
      <c r="WR82" s="4">
        <v>0</v>
      </c>
      <c r="WS82" s="4">
        <v>0</v>
      </c>
      <c r="WT82" s="4">
        <v>0</v>
      </c>
      <c r="WU82" s="4">
        <v>0</v>
      </c>
      <c r="WV82" s="4">
        <v>0</v>
      </c>
      <c r="WW82" s="4">
        <v>0</v>
      </c>
      <c r="WX82" s="4">
        <v>0</v>
      </c>
      <c r="WY82" s="4">
        <v>0</v>
      </c>
      <c r="WZ82" s="4">
        <v>0</v>
      </c>
      <c r="XA82" s="4">
        <v>0</v>
      </c>
      <c r="XB82" s="1">
        <f t="shared" si="47"/>
        <v>7.6923076923076927E-3</v>
      </c>
      <c r="XC82" s="1">
        <f t="shared" si="48"/>
        <v>6.7466001485156095E-4</v>
      </c>
      <c r="XD82" s="1">
        <f t="shared" si="49"/>
        <v>3.8461538461538462E-4</v>
      </c>
      <c r="XE82" s="4">
        <v>4</v>
      </c>
    </row>
    <row r="83" spans="1:629">
      <c r="A83" s="3" t="s">
        <v>695</v>
      </c>
      <c r="B83" s="4">
        <v>0</v>
      </c>
      <c r="C83" s="4">
        <v>0</v>
      </c>
      <c r="D83" s="4">
        <v>0</v>
      </c>
      <c r="E83" s="4">
        <v>1</v>
      </c>
      <c r="F83" s="4">
        <v>1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0</v>
      </c>
      <c r="M83" s="4">
        <v>0</v>
      </c>
      <c r="N83" s="4">
        <v>1</v>
      </c>
      <c r="O83" s="4">
        <v>0</v>
      </c>
      <c r="P83" s="4">
        <v>0</v>
      </c>
      <c r="Q83" s="4">
        <v>1</v>
      </c>
      <c r="R83" s="4">
        <v>0</v>
      </c>
      <c r="S83" s="4">
        <v>0</v>
      </c>
      <c r="T83" s="4">
        <v>1</v>
      </c>
      <c r="U83" s="4">
        <v>1</v>
      </c>
      <c r="V83" s="4">
        <v>1</v>
      </c>
      <c r="W83" s="4">
        <v>2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1</v>
      </c>
      <c r="AK83" s="4">
        <v>0</v>
      </c>
      <c r="AL83" s="4">
        <v>1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1</v>
      </c>
      <c r="AU83" s="4">
        <v>0</v>
      </c>
      <c r="AV83" s="4">
        <v>1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1</v>
      </c>
      <c r="BC83" s="4">
        <v>4</v>
      </c>
      <c r="BD83" s="4">
        <v>2</v>
      </c>
      <c r="BE83" s="4">
        <v>0</v>
      </c>
      <c r="BF83" s="1">
        <f t="shared" si="25"/>
        <v>0.375</v>
      </c>
      <c r="BG83" s="1">
        <f t="shared" si="26"/>
        <v>1.2994620336871848E-2</v>
      </c>
      <c r="BH83" s="1">
        <f t="shared" si="27"/>
        <v>1.8749999999999999E-2</v>
      </c>
      <c r="BI83" s="4">
        <v>0</v>
      </c>
      <c r="BJ83" s="4">
        <v>0</v>
      </c>
      <c r="BK83" s="4">
        <v>0</v>
      </c>
      <c r="BL83" s="4">
        <v>1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1</v>
      </c>
      <c r="BT83" s="1">
        <f t="shared" si="28"/>
        <v>0.18181818181818182</v>
      </c>
      <c r="BU83" s="1">
        <f t="shared" si="29"/>
        <v>3.677453795254048E-2</v>
      </c>
      <c r="BV83" s="1">
        <f t="shared" si="30"/>
        <v>9.0909090909090905E-3</v>
      </c>
      <c r="BW83" s="4">
        <v>0</v>
      </c>
      <c r="BX83" s="4">
        <v>0</v>
      </c>
      <c r="BY83" s="4">
        <v>1</v>
      </c>
      <c r="BZ83" s="4">
        <v>0</v>
      </c>
      <c r="CA83" s="1">
        <f t="shared" si="31"/>
        <v>0.25</v>
      </c>
      <c r="CB83" s="1">
        <f t="shared" si="32"/>
        <v>0.125</v>
      </c>
      <c r="CC83" s="1">
        <f t="shared" si="33"/>
        <v>1.2500000000000001E-2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1">
        <f t="shared" si="34"/>
        <v>0</v>
      </c>
      <c r="CZ83" s="1">
        <f t="shared" si="35"/>
        <v>0</v>
      </c>
      <c r="DA83" s="1">
        <f t="shared" si="36"/>
        <v>0</v>
      </c>
      <c r="DB83" s="4">
        <v>52</v>
      </c>
      <c r="DC83" s="5" t="s">
        <v>614</v>
      </c>
      <c r="DD83" s="5" t="s">
        <v>614</v>
      </c>
      <c r="DE83" s="1">
        <f t="shared" si="37"/>
        <v>3.3333333333333333E-2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1</v>
      </c>
      <c r="DQ83" s="4">
        <v>0</v>
      </c>
      <c r="DR83" s="4">
        <v>3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2</v>
      </c>
      <c r="EC83" s="4">
        <v>0</v>
      </c>
      <c r="ED83" s="4">
        <v>0</v>
      </c>
      <c r="EE83" s="4">
        <v>0</v>
      </c>
      <c r="EF83" s="4">
        <v>0</v>
      </c>
      <c r="EG83" s="4">
        <v>2</v>
      </c>
      <c r="EH83" s="4">
        <v>0</v>
      </c>
      <c r="EI83" s="4">
        <v>0</v>
      </c>
      <c r="EJ83" s="4">
        <v>1</v>
      </c>
      <c r="EK83" s="4">
        <v>0</v>
      </c>
      <c r="EL83" s="4">
        <v>0</v>
      </c>
      <c r="EM83" s="4">
        <v>1</v>
      </c>
      <c r="EN83" s="4">
        <v>0</v>
      </c>
      <c r="EO83" s="4">
        <v>0</v>
      </c>
      <c r="EP83" s="4">
        <v>0</v>
      </c>
      <c r="EQ83" s="4">
        <v>0</v>
      </c>
      <c r="ER83" s="4">
        <v>1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1</v>
      </c>
      <c r="FD83" s="4">
        <v>0</v>
      </c>
      <c r="FE83" s="4">
        <v>1</v>
      </c>
      <c r="FF83" s="4">
        <v>0</v>
      </c>
      <c r="FG83" s="4">
        <v>1</v>
      </c>
      <c r="FH83" s="4">
        <v>0</v>
      </c>
      <c r="FI83" s="4">
        <v>0</v>
      </c>
      <c r="FJ83" s="4">
        <v>1</v>
      </c>
      <c r="FK83" s="4">
        <v>1</v>
      </c>
      <c r="FL83" s="4">
        <v>0</v>
      </c>
      <c r="FM83" s="4">
        <v>3</v>
      </c>
      <c r="FN83" s="4">
        <v>0</v>
      </c>
      <c r="FO83" s="4">
        <v>0</v>
      </c>
      <c r="FP83" s="4">
        <v>0</v>
      </c>
      <c r="FQ83" s="4">
        <v>0</v>
      </c>
      <c r="FR83" s="4">
        <v>1</v>
      </c>
      <c r="FS83" s="4">
        <v>3</v>
      </c>
      <c r="FT83" s="4">
        <v>1</v>
      </c>
      <c r="FU83" s="4">
        <v>0</v>
      </c>
      <c r="FV83" s="4">
        <v>0</v>
      </c>
      <c r="FW83" s="4">
        <v>0</v>
      </c>
      <c r="FX83" s="4">
        <v>1</v>
      </c>
      <c r="FY83" s="4">
        <v>1</v>
      </c>
      <c r="FZ83" s="4">
        <v>0</v>
      </c>
      <c r="GA83" s="4">
        <v>1</v>
      </c>
      <c r="GB83" s="4">
        <v>0</v>
      </c>
      <c r="GC83" s="4">
        <v>1</v>
      </c>
      <c r="GD83" s="4">
        <v>1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1</v>
      </c>
      <c r="GO83" s="4">
        <v>0</v>
      </c>
      <c r="GP83" s="4">
        <v>0</v>
      </c>
      <c r="GQ83" s="4">
        <v>0</v>
      </c>
      <c r="GR83" s="4">
        <v>0</v>
      </c>
      <c r="GS83" s="4">
        <v>1</v>
      </c>
      <c r="GT83" s="4">
        <v>1</v>
      </c>
      <c r="GU83" s="4">
        <v>0</v>
      </c>
      <c r="GV83" s="4">
        <v>0</v>
      </c>
      <c r="GW83" s="4">
        <v>0</v>
      </c>
      <c r="GX83" s="4">
        <v>0</v>
      </c>
      <c r="GY83" s="4">
        <v>3</v>
      </c>
      <c r="GZ83" s="4">
        <v>3</v>
      </c>
      <c r="HA83" s="4">
        <v>1</v>
      </c>
      <c r="HB83" s="4">
        <v>1</v>
      </c>
      <c r="HC83" s="4">
        <v>0</v>
      </c>
      <c r="HD83" s="4">
        <v>1</v>
      </c>
      <c r="HE83" s="4">
        <v>2</v>
      </c>
      <c r="HF83" s="4">
        <v>0</v>
      </c>
      <c r="HG83" s="4">
        <v>1</v>
      </c>
      <c r="HH83" s="4">
        <v>4</v>
      </c>
      <c r="HI83" s="4">
        <v>1</v>
      </c>
      <c r="HJ83" s="4">
        <v>1</v>
      </c>
      <c r="HK83" s="4">
        <v>1</v>
      </c>
      <c r="HL83" s="4">
        <v>1</v>
      </c>
      <c r="HM83" s="4">
        <v>4</v>
      </c>
      <c r="HN83" s="4">
        <v>0</v>
      </c>
      <c r="HO83" s="4">
        <v>0</v>
      </c>
      <c r="HP83" s="4">
        <v>0</v>
      </c>
      <c r="HQ83" s="4">
        <v>1</v>
      </c>
      <c r="HR83" s="4">
        <v>1</v>
      </c>
      <c r="HS83" s="4">
        <v>0</v>
      </c>
      <c r="HT83" s="4">
        <v>4</v>
      </c>
      <c r="HU83" s="4">
        <v>2</v>
      </c>
      <c r="HV83" s="4">
        <v>0</v>
      </c>
      <c r="HW83" s="4">
        <v>1</v>
      </c>
      <c r="HX83" s="4">
        <v>0</v>
      </c>
      <c r="HY83" s="4">
        <v>0</v>
      </c>
      <c r="HZ83" s="4">
        <v>0</v>
      </c>
      <c r="IA83" s="4">
        <v>0</v>
      </c>
      <c r="IB83" s="4">
        <v>0</v>
      </c>
      <c r="IC83" s="4">
        <v>2</v>
      </c>
      <c r="ID83" s="4">
        <v>2</v>
      </c>
      <c r="IE83" s="4">
        <v>2</v>
      </c>
      <c r="IF83" s="4">
        <v>0</v>
      </c>
      <c r="IG83" s="4">
        <v>1</v>
      </c>
      <c r="IH83" s="4">
        <v>3</v>
      </c>
      <c r="II83" s="4">
        <v>0</v>
      </c>
      <c r="IJ83" s="4">
        <v>2</v>
      </c>
      <c r="IK83" s="4">
        <v>0</v>
      </c>
      <c r="IL83" s="4">
        <v>2</v>
      </c>
      <c r="IM83" s="4">
        <v>1</v>
      </c>
      <c r="IN83" s="4">
        <v>0</v>
      </c>
      <c r="IO83" s="4">
        <v>1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4">
        <v>1</v>
      </c>
      <c r="JU83" s="4">
        <v>0</v>
      </c>
      <c r="JV83" s="4">
        <v>0</v>
      </c>
      <c r="JW83" s="4">
        <v>0</v>
      </c>
      <c r="JX83" s="4">
        <v>0</v>
      </c>
      <c r="JY83" s="4">
        <v>0</v>
      </c>
      <c r="JZ83" s="4">
        <v>0</v>
      </c>
      <c r="KA83" s="4">
        <v>0</v>
      </c>
      <c r="KB83" s="4">
        <v>0</v>
      </c>
      <c r="KC83" s="4">
        <v>0</v>
      </c>
      <c r="KD83" s="4">
        <v>0</v>
      </c>
      <c r="KE83" s="4">
        <v>0</v>
      </c>
      <c r="KF83" s="4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4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1</v>
      </c>
      <c r="LB83" s="4">
        <v>0</v>
      </c>
      <c r="LC83" s="4">
        <v>0</v>
      </c>
      <c r="LD83" s="4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4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1">
        <f t="shared" si="38"/>
        <v>0.36888888888888888</v>
      </c>
      <c r="LX83" s="1">
        <f t="shared" si="39"/>
        <v>3.5434095894652765E-3</v>
      </c>
      <c r="LY83" s="1">
        <f t="shared" si="40"/>
        <v>1.8444444444444444E-2</v>
      </c>
      <c r="LZ83" s="4">
        <v>0</v>
      </c>
      <c r="MA83" s="4">
        <v>0</v>
      </c>
      <c r="MB83" s="4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4">
        <v>1</v>
      </c>
      <c r="MO83" s="4">
        <v>0</v>
      </c>
      <c r="MP83" s="4">
        <v>1</v>
      </c>
      <c r="MQ83" s="4">
        <v>0</v>
      </c>
      <c r="MR83" s="4">
        <v>0</v>
      </c>
      <c r="MS83" s="4">
        <v>0</v>
      </c>
      <c r="MT83" s="4">
        <v>0</v>
      </c>
      <c r="MU83" s="4">
        <v>1</v>
      </c>
      <c r="MV83" s="4">
        <v>0</v>
      </c>
      <c r="MW83" s="4">
        <v>0</v>
      </c>
      <c r="MX83" s="4">
        <v>1</v>
      </c>
      <c r="MY83" s="4">
        <v>1</v>
      </c>
      <c r="MZ83" s="4">
        <v>0</v>
      </c>
      <c r="NA83" s="4">
        <v>2</v>
      </c>
      <c r="NB83" s="4">
        <v>0</v>
      </c>
      <c r="NC83" s="4">
        <v>0</v>
      </c>
      <c r="ND83" s="4">
        <v>0</v>
      </c>
      <c r="NE83" s="4">
        <v>1</v>
      </c>
      <c r="NF83" s="4">
        <v>0</v>
      </c>
      <c r="NG83" s="4">
        <v>0</v>
      </c>
      <c r="NH83" s="4">
        <v>2</v>
      </c>
      <c r="NI83" s="4">
        <v>0</v>
      </c>
      <c r="NJ83" s="4">
        <v>1</v>
      </c>
      <c r="NK83" s="4">
        <v>1</v>
      </c>
      <c r="NL83" s="4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1</v>
      </c>
      <c r="NU83" s="4">
        <v>0</v>
      </c>
      <c r="NV83" s="4">
        <v>0</v>
      </c>
      <c r="NW83" s="4">
        <v>0</v>
      </c>
      <c r="NX83" s="4">
        <v>1</v>
      </c>
      <c r="NY83" s="4">
        <v>1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1</v>
      </c>
      <c r="OF83" s="4">
        <v>0</v>
      </c>
      <c r="OG83" s="4">
        <v>0</v>
      </c>
      <c r="OH83" s="4">
        <v>1</v>
      </c>
      <c r="OI83" s="4">
        <v>0</v>
      </c>
      <c r="OJ83" s="4">
        <v>0</v>
      </c>
      <c r="OK83" s="4">
        <v>0</v>
      </c>
      <c r="OL83" s="4">
        <v>1</v>
      </c>
      <c r="OM83" s="4">
        <v>1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2</v>
      </c>
      <c r="OV83" s="4">
        <v>0</v>
      </c>
      <c r="OW83" s="4">
        <v>2</v>
      </c>
      <c r="OX83" s="4">
        <v>0</v>
      </c>
      <c r="OY83" s="4">
        <v>0</v>
      </c>
      <c r="OZ83" s="4">
        <v>2</v>
      </c>
      <c r="PA83" s="4">
        <v>0</v>
      </c>
      <c r="PB83" s="4">
        <v>1</v>
      </c>
      <c r="PC83" s="4">
        <v>0</v>
      </c>
      <c r="PD83" s="4">
        <v>2</v>
      </c>
      <c r="PE83" s="4">
        <v>2</v>
      </c>
      <c r="PF83" s="4">
        <v>0</v>
      </c>
      <c r="PG83" s="4">
        <v>0</v>
      </c>
      <c r="PH83" s="4">
        <v>0</v>
      </c>
      <c r="PI83" s="4">
        <v>0</v>
      </c>
      <c r="PJ83" s="4">
        <v>0</v>
      </c>
      <c r="PK83" s="4">
        <v>1</v>
      </c>
      <c r="PL83" s="4">
        <v>0</v>
      </c>
      <c r="PM83" s="4">
        <v>1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3</v>
      </c>
      <c r="PT83" s="4">
        <v>0</v>
      </c>
      <c r="PU83" s="4">
        <v>0</v>
      </c>
      <c r="PV83" s="4">
        <v>2</v>
      </c>
      <c r="PW83" s="4">
        <v>0</v>
      </c>
      <c r="PX83" s="4">
        <v>0</v>
      </c>
      <c r="PY83" s="4">
        <v>1</v>
      </c>
      <c r="PZ83" s="4">
        <v>0</v>
      </c>
      <c r="QA83" s="4">
        <v>0</v>
      </c>
      <c r="QB83" s="4">
        <v>1</v>
      </c>
      <c r="QC83" s="4">
        <v>0</v>
      </c>
      <c r="QD83" s="4">
        <v>1</v>
      </c>
      <c r="QE83" s="4">
        <v>1</v>
      </c>
      <c r="QF83" s="4">
        <v>0</v>
      </c>
      <c r="QG83" s="4">
        <v>1</v>
      </c>
      <c r="QH83" s="4">
        <v>0</v>
      </c>
      <c r="QI83" s="4">
        <v>0</v>
      </c>
      <c r="QJ83" s="4">
        <v>0</v>
      </c>
      <c r="QK83" s="4">
        <v>0</v>
      </c>
      <c r="QL83" s="4">
        <v>0</v>
      </c>
      <c r="QM83" s="4">
        <v>0</v>
      </c>
      <c r="QN83" s="4">
        <v>0</v>
      </c>
      <c r="QO83" s="4">
        <v>0</v>
      </c>
      <c r="QP83" s="4">
        <v>0</v>
      </c>
      <c r="QQ83" s="4">
        <v>0</v>
      </c>
      <c r="QR83" s="4">
        <v>0</v>
      </c>
      <c r="QS83" s="4">
        <v>0</v>
      </c>
      <c r="QT83" s="4">
        <v>0</v>
      </c>
      <c r="QU83" s="4">
        <v>0</v>
      </c>
      <c r="QV83" s="4">
        <v>0</v>
      </c>
      <c r="QW83" s="4">
        <v>0</v>
      </c>
      <c r="QX83" s="4">
        <v>0</v>
      </c>
      <c r="QY83" s="4">
        <v>0</v>
      </c>
      <c r="QZ83" s="4">
        <v>0</v>
      </c>
      <c r="RA83" s="4">
        <v>0</v>
      </c>
      <c r="RB83" s="1">
        <f t="shared" si="41"/>
        <v>0.31818181818181818</v>
      </c>
      <c r="RC83" s="1">
        <f t="shared" si="42"/>
        <v>4.7100083382679023E-3</v>
      </c>
      <c r="RD83" s="1">
        <f t="shared" si="43"/>
        <v>1.5909090909090907E-2</v>
      </c>
      <c r="RE83" s="4">
        <v>0</v>
      </c>
      <c r="RF83" s="4">
        <v>0</v>
      </c>
      <c r="RG83" s="4">
        <v>0</v>
      </c>
      <c r="RH83" s="4">
        <v>0</v>
      </c>
      <c r="RI83" s="4">
        <v>1</v>
      </c>
      <c r="RJ83" s="4">
        <v>0</v>
      </c>
      <c r="RK83" s="4">
        <v>0</v>
      </c>
      <c r="RL83" s="4">
        <v>0</v>
      </c>
      <c r="RM83" s="4">
        <v>0</v>
      </c>
      <c r="RN83" s="4">
        <v>0</v>
      </c>
      <c r="RO83" s="4">
        <v>0</v>
      </c>
      <c r="RP83" s="4">
        <v>0</v>
      </c>
      <c r="RQ83" s="4">
        <v>0</v>
      </c>
      <c r="RR83" s="4">
        <v>1</v>
      </c>
      <c r="RS83" s="4">
        <v>0</v>
      </c>
      <c r="RT83" s="4">
        <v>0</v>
      </c>
      <c r="RU83" s="4">
        <v>0</v>
      </c>
      <c r="RV83" s="4">
        <v>0</v>
      </c>
      <c r="RW83" s="4">
        <v>2</v>
      </c>
      <c r="RX83" s="4">
        <v>0</v>
      </c>
      <c r="RY83" s="1">
        <f t="shared" si="44"/>
        <v>0.2</v>
      </c>
      <c r="RZ83" s="1">
        <f t="shared" si="45"/>
        <v>2.6157418189029846E-2</v>
      </c>
      <c r="SA83" s="1">
        <f t="shared" si="46"/>
        <v>0.01</v>
      </c>
      <c r="SB83" s="4">
        <v>2</v>
      </c>
      <c r="SC83" s="4">
        <v>3</v>
      </c>
      <c r="SD83" s="4">
        <v>3</v>
      </c>
      <c r="SE83" s="4">
        <v>0</v>
      </c>
      <c r="SF83" s="4">
        <v>0</v>
      </c>
      <c r="SG83" s="4">
        <v>9</v>
      </c>
      <c r="SH83" s="4">
        <v>0</v>
      </c>
      <c r="SI83" s="4">
        <v>4</v>
      </c>
      <c r="SJ83" s="4">
        <v>0</v>
      </c>
      <c r="SK83" s="4">
        <v>3</v>
      </c>
      <c r="SL83" s="4">
        <v>0</v>
      </c>
      <c r="SM83" s="4">
        <v>0</v>
      </c>
      <c r="SN83" s="4">
        <v>0</v>
      </c>
      <c r="SO83" s="4">
        <v>1</v>
      </c>
      <c r="SP83" s="4">
        <v>0</v>
      </c>
      <c r="SQ83" s="4">
        <v>1</v>
      </c>
      <c r="SR83" s="4">
        <v>0</v>
      </c>
      <c r="SS83" s="4">
        <v>0</v>
      </c>
      <c r="ST83" s="4">
        <v>0</v>
      </c>
      <c r="SU83" s="4">
        <v>1</v>
      </c>
      <c r="SV83" s="4">
        <v>0</v>
      </c>
      <c r="SW83" s="4">
        <v>0</v>
      </c>
      <c r="SX83" s="4">
        <v>0</v>
      </c>
      <c r="SY83" s="4">
        <v>0</v>
      </c>
      <c r="SZ83" s="4">
        <v>0</v>
      </c>
      <c r="TA83" s="4">
        <v>1</v>
      </c>
      <c r="TB83" s="4">
        <v>0</v>
      </c>
      <c r="TC83" s="4">
        <v>13</v>
      </c>
      <c r="TD83" s="4">
        <v>9</v>
      </c>
      <c r="TE83" s="4">
        <v>15</v>
      </c>
      <c r="TF83" s="4">
        <v>2</v>
      </c>
      <c r="TG83" s="4">
        <v>4</v>
      </c>
      <c r="TH83" s="4">
        <v>0</v>
      </c>
      <c r="TI83" s="4">
        <v>2</v>
      </c>
      <c r="TJ83" s="4">
        <v>1</v>
      </c>
      <c r="TK83" s="4">
        <v>1</v>
      </c>
      <c r="TL83" s="4">
        <v>1</v>
      </c>
      <c r="TM83" s="4">
        <v>0</v>
      </c>
      <c r="TN83" s="4">
        <v>1</v>
      </c>
      <c r="TO83" s="4">
        <v>1</v>
      </c>
      <c r="TP83" s="4">
        <v>0</v>
      </c>
      <c r="TQ83" s="4">
        <v>1</v>
      </c>
      <c r="TR83" s="4">
        <v>0</v>
      </c>
      <c r="TS83" s="4">
        <v>3</v>
      </c>
      <c r="TT83" s="4">
        <v>1</v>
      </c>
      <c r="TU83" s="4">
        <v>2</v>
      </c>
      <c r="TV83" s="4">
        <v>1</v>
      </c>
      <c r="TW83" s="4">
        <v>2</v>
      </c>
      <c r="TX83" s="4">
        <v>2</v>
      </c>
      <c r="TY83" s="4">
        <v>3</v>
      </c>
      <c r="TZ83" s="4">
        <v>0</v>
      </c>
      <c r="UA83" s="4">
        <v>0</v>
      </c>
      <c r="UB83" s="4">
        <v>2</v>
      </c>
      <c r="UC83" s="4">
        <v>0</v>
      </c>
      <c r="UD83" s="4">
        <v>1</v>
      </c>
      <c r="UE83" s="4">
        <v>0</v>
      </c>
      <c r="UF83" s="4">
        <v>1</v>
      </c>
      <c r="UG83" s="4">
        <v>4</v>
      </c>
      <c r="UH83" s="4">
        <v>1</v>
      </c>
      <c r="UI83" s="4">
        <v>0</v>
      </c>
      <c r="UJ83" s="4">
        <v>2</v>
      </c>
      <c r="UK83" s="4">
        <v>3</v>
      </c>
      <c r="UL83" s="4">
        <v>0</v>
      </c>
      <c r="UM83" s="4">
        <v>0</v>
      </c>
      <c r="UN83" s="4">
        <v>0</v>
      </c>
      <c r="UO83" s="4">
        <v>0</v>
      </c>
      <c r="UP83" s="4">
        <v>1</v>
      </c>
      <c r="UQ83" s="4">
        <v>0</v>
      </c>
      <c r="UR83" s="4">
        <v>0</v>
      </c>
      <c r="US83" s="4">
        <v>3</v>
      </c>
      <c r="UT83" s="4">
        <v>0</v>
      </c>
      <c r="UU83" s="4">
        <v>0</v>
      </c>
      <c r="UV83" s="4">
        <v>1</v>
      </c>
      <c r="UW83" s="4">
        <v>1</v>
      </c>
      <c r="UX83" s="4">
        <v>1</v>
      </c>
      <c r="UY83" s="4">
        <v>10</v>
      </c>
      <c r="UZ83" s="4">
        <v>2</v>
      </c>
      <c r="VA83" s="4">
        <v>1</v>
      </c>
      <c r="VB83" s="4">
        <v>1</v>
      </c>
      <c r="VC83" s="4">
        <v>2</v>
      </c>
      <c r="VD83" s="4">
        <v>1</v>
      </c>
      <c r="VE83" s="4">
        <v>1</v>
      </c>
      <c r="VF83" s="4">
        <v>1</v>
      </c>
      <c r="VG83" s="4">
        <v>0</v>
      </c>
      <c r="VH83" s="4">
        <v>0</v>
      </c>
      <c r="VI83" s="4">
        <v>1</v>
      </c>
      <c r="VJ83" s="4">
        <v>7</v>
      </c>
      <c r="VK83" s="4">
        <v>0</v>
      </c>
      <c r="VL83" s="4">
        <v>0</v>
      </c>
      <c r="VM83" s="4">
        <v>2</v>
      </c>
      <c r="VN83" s="4">
        <v>1</v>
      </c>
      <c r="VO83" s="4">
        <v>0</v>
      </c>
      <c r="VP83" s="4">
        <v>0</v>
      </c>
      <c r="VQ83" s="4">
        <v>2</v>
      </c>
      <c r="VR83" s="4">
        <v>1</v>
      </c>
      <c r="VS83" s="4">
        <v>0</v>
      </c>
      <c r="VT83" s="4">
        <v>0</v>
      </c>
      <c r="VU83" s="4">
        <v>1</v>
      </c>
      <c r="VV83" s="4">
        <v>1</v>
      </c>
      <c r="VW83" s="4">
        <v>0</v>
      </c>
      <c r="VX83" s="4">
        <v>0</v>
      </c>
      <c r="VY83" s="4">
        <v>0</v>
      </c>
      <c r="VZ83" s="4">
        <v>1</v>
      </c>
      <c r="WA83" s="4">
        <v>1</v>
      </c>
      <c r="WB83" s="4">
        <v>1</v>
      </c>
      <c r="WC83" s="4">
        <v>0</v>
      </c>
      <c r="WD83" s="4">
        <v>0</v>
      </c>
      <c r="WE83" s="4">
        <v>1</v>
      </c>
      <c r="WF83" s="4">
        <v>2</v>
      </c>
      <c r="WG83" s="4">
        <v>0</v>
      </c>
      <c r="WH83" s="4">
        <v>3</v>
      </c>
      <c r="WI83" s="4">
        <v>1</v>
      </c>
      <c r="WJ83" s="4">
        <v>1</v>
      </c>
      <c r="WK83" s="4">
        <v>1</v>
      </c>
      <c r="WL83" s="4">
        <v>3</v>
      </c>
      <c r="WM83" s="4">
        <v>9</v>
      </c>
      <c r="WN83" s="4">
        <v>2</v>
      </c>
      <c r="WO83" s="4">
        <v>1</v>
      </c>
      <c r="WP83" s="4">
        <v>0</v>
      </c>
      <c r="WQ83" s="4">
        <v>1</v>
      </c>
      <c r="WR83" s="4">
        <v>2</v>
      </c>
      <c r="WS83" s="4">
        <v>2</v>
      </c>
      <c r="WT83" s="4">
        <v>2</v>
      </c>
      <c r="WU83" s="4">
        <v>1</v>
      </c>
      <c r="WV83" s="4">
        <v>2</v>
      </c>
      <c r="WW83" s="4">
        <v>0</v>
      </c>
      <c r="WX83" s="4">
        <v>1</v>
      </c>
      <c r="WY83" s="4">
        <v>0</v>
      </c>
      <c r="WZ83" s="4">
        <v>1</v>
      </c>
      <c r="XA83" s="4">
        <v>0</v>
      </c>
      <c r="XB83" s="1">
        <f t="shared" si="47"/>
        <v>1.4461538461538461</v>
      </c>
      <c r="XC83" s="1">
        <f t="shared" si="48"/>
        <v>1.8623360022240701E-2</v>
      </c>
      <c r="XD83" s="1">
        <f t="shared" si="49"/>
        <v>7.2307692307692309E-2</v>
      </c>
      <c r="XE83" s="4">
        <v>393</v>
      </c>
    </row>
    <row r="84" spans="1:629">
      <c r="A84" s="3" t="s">
        <v>696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1">
        <f t="shared" si="25"/>
        <v>0</v>
      </c>
      <c r="BG84" s="1">
        <f t="shared" si="26"/>
        <v>0</v>
      </c>
      <c r="BH84" s="1">
        <f t="shared" si="27"/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1">
        <f t="shared" si="28"/>
        <v>0</v>
      </c>
      <c r="BU84" s="1">
        <f t="shared" si="29"/>
        <v>0</v>
      </c>
      <c r="BV84" s="1">
        <f t="shared" si="30"/>
        <v>0</v>
      </c>
      <c r="BW84" s="4">
        <v>0</v>
      </c>
      <c r="BX84" s="4">
        <v>0</v>
      </c>
      <c r="BY84" s="4">
        <v>0</v>
      </c>
      <c r="BZ84" s="4">
        <v>0</v>
      </c>
      <c r="CA84" s="1">
        <f t="shared" si="31"/>
        <v>0</v>
      </c>
      <c r="CB84" s="1">
        <f t="shared" si="32"/>
        <v>0</v>
      </c>
      <c r="CC84" s="1">
        <f t="shared" si="33"/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1">
        <f t="shared" si="34"/>
        <v>0</v>
      </c>
      <c r="CZ84" s="1">
        <f t="shared" si="35"/>
        <v>0</v>
      </c>
      <c r="DA84" s="1">
        <f t="shared" si="36"/>
        <v>0</v>
      </c>
      <c r="DB84" s="4">
        <v>0</v>
      </c>
      <c r="DC84" s="5" t="s">
        <v>614</v>
      </c>
      <c r="DD84" s="5" t="s">
        <v>614</v>
      </c>
      <c r="DE84" s="1">
        <f t="shared" si="37"/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4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  <c r="HB84" s="4">
        <v>0</v>
      </c>
      <c r="HC84" s="4">
        <v>0</v>
      </c>
      <c r="HD84" s="4">
        <v>1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4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4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4">
        <v>0</v>
      </c>
      <c r="IK84" s="4">
        <v>0</v>
      </c>
      <c r="IL84" s="4">
        <v>0</v>
      </c>
      <c r="IM84" s="4">
        <v>0</v>
      </c>
      <c r="IN84" s="4">
        <v>1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4">
        <v>0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0</v>
      </c>
      <c r="KC84" s="4">
        <v>0</v>
      </c>
      <c r="KD84" s="4">
        <v>0</v>
      </c>
      <c r="KE84" s="4">
        <v>0</v>
      </c>
      <c r="KF84" s="4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4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0</v>
      </c>
      <c r="LB84" s="4">
        <v>0</v>
      </c>
      <c r="LC84" s="4">
        <v>0</v>
      </c>
      <c r="LD84" s="4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4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1">
        <f t="shared" si="38"/>
        <v>8.8888888888888889E-3</v>
      </c>
      <c r="LX84" s="1">
        <f t="shared" si="39"/>
        <v>4.1808986804525743E-4</v>
      </c>
      <c r="LY84" s="1">
        <f t="shared" si="40"/>
        <v>4.4444444444444447E-4</v>
      </c>
      <c r="LZ84" s="4">
        <v>0</v>
      </c>
      <c r="MA84" s="4">
        <v>0</v>
      </c>
      <c r="MB84" s="4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4">
        <v>0</v>
      </c>
      <c r="MO84" s="4">
        <v>0</v>
      </c>
      <c r="MP84" s="4">
        <v>0</v>
      </c>
      <c r="MQ84" s="4">
        <v>0</v>
      </c>
      <c r="MR84" s="4">
        <v>0</v>
      </c>
      <c r="MS84" s="4">
        <v>0</v>
      </c>
      <c r="MT84" s="4">
        <v>0</v>
      </c>
      <c r="MU84" s="4">
        <v>0</v>
      </c>
      <c r="MV84" s="4">
        <v>0</v>
      </c>
      <c r="MW84" s="4">
        <v>0</v>
      </c>
      <c r="MX84" s="4">
        <v>0</v>
      </c>
      <c r="MY84" s="4">
        <v>0</v>
      </c>
      <c r="MZ84" s="4">
        <v>0</v>
      </c>
      <c r="NA84" s="4">
        <v>0</v>
      </c>
      <c r="NB84" s="4">
        <v>0</v>
      </c>
      <c r="NC84" s="4">
        <v>0</v>
      </c>
      <c r="ND84" s="4">
        <v>0</v>
      </c>
      <c r="NE84" s="4">
        <v>0</v>
      </c>
      <c r="NF84" s="4">
        <v>0</v>
      </c>
      <c r="NG84" s="4">
        <v>0</v>
      </c>
      <c r="NH84" s="4">
        <v>0</v>
      </c>
      <c r="NI84" s="4">
        <v>0</v>
      </c>
      <c r="NJ84" s="4">
        <v>0</v>
      </c>
      <c r="NK84" s="4">
        <v>0</v>
      </c>
      <c r="NL84" s="4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0</v>
      </c>
      <c r="NU84" s="4">
        <v>0</v>
      </c>
      <c r="NV84" s="4">
        <v>0</v>
      </c>
      <c r="NW84" s="4">
        <v>0</v>
      </c>
      <c r="NX84" s="4">
        <v>0</v>
      </c>
      <c r="NY84" s="4">
        <v>0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0</v>
      </c>
      <c r="OF84" s="4">
        <v>0</v>
      </c>
      <c r="OG84" s="4">
        <v>0</v>
      </c>
      <c r="OH84" s="4">
        <v>0</v>
      </c>
      <c r="OI84" s="4">
        <v>0</v>
      </c>
      <c r="OJ84" s="4">
        <v>0</v>
      </c>
      <c r="OK84" s="4">
        <v>0</v>
      </c>
      <c r="OL84" s="4">
        <v>0</v>
      </c>
      <c r="OM84" s="4">
        <v>0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0</v>
      </c>
      <c r="OV84" s="4">
        <v>0</v>
      </c>
      <c r="OW84" s="4">
        <v>0</v>
      </c>
      <c r="OX84" s="4">
        <v>0</v>
      </c>
      <c r="OY84" s="4">
        <v>0</v>
      </c>
      <c r="OZ84" s="4">
        <v>0</v>
      </c>
      <c r="PA84" s="4">
        <v>0</v>
      </c>
      <c r="PB84" s="4">
        <v>0</v>
      </c>
      <c r="PC84" s="4">
        <v>0</v>
      </c>
      <c r="PD84" s="4">
        <v>0</v>
      </c>
      <c r="PE84" s="4">
        <v>0</v>
      </c>
      <c r="PF84" s="4">
        <v>0</v>
      </c>
      <c r="PG84" s="4">
        <v>0</v>
      </c>
      <c r="PH84" s="4">
        <v>0</v>
      </c>
      <c r="PI84" s="4">
        <v>0</v>
      </c>
      <c r="PJ84" s="4">
        <v>0</v>
      </c>
      <c r="PK84" s="4">
        <v>0</v>
      </c>
      <c r="PL84" s="4">
        <v>0</v>
      </c>
      <c r="PM84" s="4">
        <v>0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0</v>
      </c>
      <c r="PT84" s="4">
        <v>0</v>
      </c>
      <c r="PU84" s="4">
        <v>0</v>
      </c>
      <c r="PV84" s="4">
        <v>0</v>
      </c>
      <c r="PW84" s="4">
        <v>0</v>
      </c>
      <c r="PX84" s="4">
        <v>0</v>
      </c>
      <c r="PY84" s="4">
        <v>0</v>
      </c>
      <c r="PZ84" s="4">
        <v>0</v>
      </c>
      <c r="QA84" s="4">
        <v>0</v>
      </c>
      <c r="QB84" s="4">
        <v>0</v>
      </c>
      <c r="QC84" s="4">
        <v>0</v>
      </c>
      <c r="QD84" s="4">
        <v>0</v>
      </c>
      <c r="QE84" s="4">
        <v>0</v>
      </c>
      <c r="QF84" s="4">
        <v>0</v>
      </c>
      <c r="QG84" s="4">
        <v>0</v>
      </c>
      <c r="QH84" s="4">
        <v>0</v>
      </c>
      <c r="QI84" s="4">
        <v>0</v>
      </c>
      <c r="QJ84" s="4">
        <v>0</v>
      </c>
      <c r="QK84" s="4">
        <v>0</v>
      </c>
      <c r="QL84" s="4">
        <v>0</v>
      </c>
      <c r="QM84" s="4">
        <v>0</v>
      </c>
      <c r="QN84" s="4">
        <v>0</v>
      </c>
      <c r="QO84" s="4">
        <v>0</v>
      </c>
      <c r="QP84" s="4">
        <v>0</v>
      </c>
      <c r="QQ84" s="4">
        <v>0</v>
      </c>
      <c r="QR84" s="4">
        <v>0</v>
      </c>
      <c r="QS84" s="4">
        <v>0</v>
      </c>
      <c r="QT84" s="4">
        <v>0</v>
      </c>
      <c r="QU84" s="4">
        <v>0</v>
      </c>
      <c r="QV84" s="4">
        <v>0</v>
      </c>
      <c r="QW84" s="4">
        <v>0</v>
      </c>
      <c r="QX84" s="4">
        <v>0</v>
      </c>
      <c r="QY84" s="4">
        <v>0</v>
      </c>
      <c r="QZ84" s="4">
        <v>0</v>
      </c>
      <c r="RA84" s="4">
        <v>0</v>
      </c>
      <c r="RB84" s="1">
        <f t="shared" si="41"/>
        <v>0</v>
      </c>
      <c r="RC84" s="1">
        <f t="shared" si="42"/>
        <v>0</v>
      </c>
      <c r="RD84" s="1">
        <f t="shared" si="43"/>
        <v>0</v>
      </c>
      <c r="RE84" s="4">
        <v>0</v>
      </c>
      <c r="RF84" s="4">
        <v>0</v>
      </c>
      <c r="RG84" s="4">
        <v>0</v>
      </c>
      <c r="RH84" s="4">
        <v>0</v>
      </c>
      <c r="RI84" s="4">
        <v>0</v>
      </c>
      <c r="RJ84" s="4">
        <v>0</v>
      </c>
      <c r="RK84" s="4">
        <v>0</v>
      </c>
      <c r="RL84" s="4">
        <v>0</v>
      </c>
      <c r="RM84" s="4">
        <v>0</v>
      </c>
      <c r="RN84" s="4">
        <v>0</v>
      </c>
      <c r="RO84" s="4">
        <v>0</v>
      </c>
      <c r="RP84" s="4">
        <v>0</v>
      </c>
      <c r="RQ84" s="4">
        <v>0</v>
      </c>
      <c r="RR84" s="4">
        <v>0</v>
      </c>
      <c r="RS84" s="4">
        <v>0</v>
      </c>
      <c r="RT84" s="4">
        <v>0</v>
      </c>
      <c r="RU84" s="4">
        <v>0</v>
      </c>
      <c r="RV84" s="4">
        <v>0</v>
      </c>
      <c r="RW84" s="4">
        <v>0</v>
      </c>
      <c r="RX84" s="4">
        <v>0</v>
      </c>
      <c r="RY84" s="1">
        <f t="shared" si="44"/>
        <v>0</v>
      </c>
      <c r="RZ84" s="1">
        <f t="shared" si="45"/>
        <v>0</v>
      </c>
      <c r="SA84" s="1">
        <f t="shared" si="46"/>
        <v>0</v>
      </c>
      <c r="SB84" s="4">
        <v>0</v>
      </c>
      <c r="SC84" s="4">
        <v>0</v>
      </c>
      <c r="SD84" s="4">
        <v>0</v>
      </c>
      <c r="SE84" s="4">
        <v>0</v>
      </c>
      <c r="SF84" s="4">
        <v>0</v>
      </c>
      <c r="SG84" s="4">
        <v>0</v>
      </c>
      <c r="SH84" s="4">
        <v>0</v>
      </c>
      <c r="SI84" s="4">
        <v>0</v>
      </c>
      <c r="SJ84" s="4">
        <v>0</v>
      </c>
      <c r="SK84" s="4">
        <v>0</v>
      </c>
      <c r="SL84" s="4">
        <v>0</v>
      </c>
      <c r="SM84" s="4">
        <v>0</v>
      </c>
      <c r="SN84" s="4">
        <v>0</v>
      </c>
      <c r="SO84" s="4">
        <v>0</v>
      </c>
      <c r="SP84" s="4">
        <v>0</v>
      </c>
      <c r="SQ84" s="4">
        <v>0</v>
      </c>
      <c r="SR84" s="4">
        <v>0</v>
      </c>
      <c r="SS84" s="4">
        <v>0</v>
      </c>
      <c r="ST84" s="4">
        <v>0</v>
      </c>
      <c r="SU84" s="4">
        <v>0</v>
      </c>
      <c r="SV84" s="4">
        <v>0</v>
      </c>
      <c r="SW84" s="4">
        <v>0</v>
      </c>
      <c r="SX84" s="4">
        <v>0</v>
      </c>
      <c r="SY84" s="4">
        <v>0</v>
      </c>
      <c r="SZ84" s="4">
        <v>0</v>
      </c>
      <c r="TA84" s="4">
        <v>0</v>
      </c>
      <c r="TB84" s="4">
        <v>0</v>
      </c>
      <c r="TC84" s="4">
        <v>0</v>
      </c>
      <c r="TD84" s="4">
        <v>0</v>
      </c>
      <c r="TE84" s="4">
        <v>0</v>
      </c>
      <c r="TF84" s="4">
        <v>0</v>
      </c>
      <c r="TG84" s="4">
        <v>0</v>
      </c>
      <c r="TH84" s="4">
        <v>0</v>
      </c>
      <c r="TI84" s="4">
        <v>0</v>
      </c>
      <c r="TJ84" s="4">
        <v>0</v>
      </c>
      <c r="TK84" s="4">
        <v>0</v>
      </c>
      <c r="TL84" s="4">
        <v>0</v>
      </c>
      <c r="TM84" s="4">
        <v>0</v>
      </c>
      <c r="TN84" s="4">
        <v>0</v>
      </c>
      <c r="TO84" s="4">
        <v>0</v>
      </c>
      <c r="TP84" s="4">
        <v>0</v>
      </c>
      <c r="TQ84" s="4">
        <v>0</v>
      </c>
      <c r="TR84" s="4">
        <v>0</v>
      </c>
      <c r="TS84" s="4">
        <v>0</v>
      </c>
      <c r="TT84" s="4">
        <v>0</v>
      </c>
      <c r="TU84" s="4">
        <v>0</v>
      </c>
      <c r="TV84" s="4">
        <v>0</v>
      </c>
      <c r="TW84" s="4">
        <v>0</v>
      </c>
      <c r="TX84" s="4">
        <v>0</v>
      </c>
      <c r="TY84" s="4">
        <v>0</v>
      </c>
      <c r="TZ84" s="4">
        <v>0</v>
      </c>
      <c r="UA84" s="4">
        <v>0</v>
      </c>
      <c r="UB84" s="4">
        <v>0</v>
      </c>
      <c r="UC84" s="4">
        <v>0</v>
      </c>
      <c r="UD84" s="4">
        <v>0</v>
      </c>
      <c r="UE84" s="4">
        <v>0</v>
      </c>
      <c r="UF84" s="4">
        <v>0</v>
      </c>
      <c r="UG84" s="4">
        <v>0</v>
      </c>
      <c r="UH84" s="4">
        <v>0</v>
      </c>
      <c r="UI84" s="4">
        <v>0</v>
      </c>
      <c r="UJ84" s="4">
        <v>0</v>
      </c>
      <c r="UK84" s="4">
        <v>0</v>
      </c>
      <c r="UL84" s="4">
        <v>0</v>
      </c>
      <c r="UM84" s="4">
        <v>0</v>
      </c>
      <c r="UN84" s="4">
        <v>0</v>
      </c>
      <c r="UO84" s="4">
        <v>0</v>
      </c>
      <c r="UP84" s="4">
        <v>0</v>
      </c>
      <c r="UQ84" s="4">
        <v>0</v>
      </c>
      <c r="UR84" s="4">
        <v>0</v>
      </c>
      <c r="US84" s="4">
        <v>0</v>
      </c>
      <c r="UT84" s="4">
        <v>0</v>
      </c>
      <c r="UU84" s="4">
        <v>0</v>
      </c>
      <c r="UV84" s="4">
        <v>0</v>
      </c>
      <c r="UW84" s="4">
        <v>0</v>
      </c>
      <c r="UX84" s="4">
        <v>0</v>
      </c>
      <c r="UY84" s="4">
        <v>0</v>
      </c>
      <c r="UZ84" s="4">
        <v>0</v>
      </c>
      <c r="VA84" s="4">
        <v>0</v>
      </c>
      <c r="VB84" s="4">
        <v>0</v>
      </c>
      <c r="VC84" s="4">
        <v>0</v>
      </c>
      <c r="VD84" s="4">
        <v>0</v>
      </c>
      <c r="VE84" s="4">
        <v>0</v>
      </c>
      <c r="VF84" s="4">
        <v>0</v>
      </c>
      <c r="VG84" s="4">
        <v>0</v>
      </c>
      <c r="VH84" s="4">
        <v>0</v>
      </c>
      <c r="VI84" s="4">
        <v>0</v>
      </c>
      <c r="VJ84" s="4">
        <v>0</v>
      </c>
      <c r="VK84" s="4">
        <v>0</v>
      </c>
      <c r="VL84" s="4">
        <v>0</v>
      </c>
      <c r="VM84" s="4">
        <v>0</v>
      </c>
      <c r="VN84" s="4">
        <v>0</v>
      </c>
      <c r="VO84" s="4">
        <v>0</v>
      </c>
      <c r="VP84" s="4">
        <v>0</v>
      </c>
      <c r="VQ84" s="4">
        <v>0</v>
      </c>
      <c r="VR84" s="4">
        <v>0</v>
      </c>
      <c r="VS84" s="4">
        <v>0</v>
      </c>
      <c r="VT84" s="4">
        <v>0</v>
      </c>
      <c r="VU84" s="4">
        <v>0</v>
      </c>
      <c r="VV84" s="4">
        <v>0</v>
      </c>
      <c r="VW84" s="4">
        <v>0</v>
      </c>
      <c r="VX84" s="4">
        <v>0</v>
      </c>
      <c r="VY84" s="4">
        <v>0</v>
      </c>
      <c r="VZ84" s="4">
        <v>0</v>
      </c>
      <c r="WA84" s="4">
        <v>0</v>
      </c>
      <c r="WB84" s="4">
        <v>0</v>
      </c>
      <c r="WC84" s="4">
        <v>0</v>
      </c>
      <c r="WD84" s="4">
        <v>0</v>
      </c>
      <c r="WE84" s="4">
        <v>0</v>
      </c>
      <c r="WF84" s="4">
        <v>0</v>
      </c>
      <c r="WG84" s="4">
        <v>0</v>
      </c>
      <c r="WH84" s="4">
        <v>0</v>
      </c>
      <c r="WI84" s="4">
        <v>0</v>
      </c>
      <c r="WJ84" s="4">
        <v>0</v>
      </c>
      <c r="WK84" s="4">
        <v>0</v>
      </c>
      <c r="WL84" s="4">
        <v>0</v>
      </c>
      <c r="WM84" s="4">
        <v>0</v>
      </c>
      <c r="WN84" s="4">
        <v>0</v>
      </c>
      <c r="WO84" s="4">
        <v>0</v>
      </c>
      <c r="WP84" s="4">
        <v>0</v>
      </c>
      <c r="WQ84" s="4">
        <v>0</v>
      </c>
      <c r="WR84" s="4">
        <v>0</v>
      </c>
      <c r="WS84" s="4">
        <v>0</v>
      </c>
      <c r="WT84" s="4">
        <v>0</v>
      </c>
      <c r="WU84" s="4">
        <v>0</v>
      </c>
      <c r="WV84" s="4">
        <v>0</v>
      </c>
      <c r="WW84" s="4">
        <v>0</v>
      </c>
      <c r="WX84" s="4">
        <v>0</v>
      </c>
      <c r="WY84" s="4">
        <v>0</v>
      </c>
      <c r="WZ84" s="4">
        <v>0</v>
      </c>
      <c r="XA84" s="4">
        <v>0</v>
      </c>
      <c r="XB84" s="1">
        <f t="shared" si="47"/>
        <v>0</v>
      </c>
      <c r="XC84" s="1">
        <f t="shared" si="48"/>
        <v>0</v>
      </c>
      <c r="XD84" s="1">
        <f t="shared" si="49"/>
        <v>0</v>
      </c>
      <c r="XE84" s="4">
        <v>2</v>
      </c>
    </row>
    <row r="85" spans="1:629">
      <c r="A85" s="3" t="s">
        <v>697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1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1">
        <f t="shared" si="25"/>
        <v>1.7857142857142856E-2</v>
      </c>
      <c r="BG85" s="1">
        <f t="shared" si="26"/>
        <v>2.3862610885037891E-3</v>
      </c>
      <c r="BH85" s="1">
        <f t="shared" si="27"/>
        <v>8.9285714285714283E-4</v>
      </c>
      <c r="BI85" s="4">
        <v>0</v>
      </c>
      <c r="BJ85" s="4">
        <v>1</v>
      </c>
      <c r="BK85" s="4">
        <v>0</v>
      </c>
      <c r="BL85" s="4">
        <v>4</v>
      </c>
      <c r="BM85" s="4">
        <v>2</v>
      </c>
      <c r="BN85" s="4">
        <v>4</v>
      </c>
      <c r="BO85" s="4">
        <v>11</v>
      </c>
      <c r="BP85" s="4">
        <v>1</v>
      </c>
      <c r="BQ85" s="4">
        <v>0</v>
      </c>
      <c r="BR85" s="4">
        <v>0</v>
      </c>
      <c r="BS85" s="4">
        <v>0</v>
      </c>
      <c r="BT85" s="1">
        <f t="shared" si="28"/>
        <v>2.0909090909090908</v>
      </c>
      <c r="BU85" s="1">
        <f t="shared" si="29"/>
        <v>0.30275469560354051</v>
      </c>
      <c r="BV85" s="1">
        <f t="shared" si="30"/>
        <v>0.10454545454545454</v>
      </c>
      <c r="BW85" s="4">
        <v>0</v>
      </c>
      <c r="BX85" s="4">
        <v>0</v>
      </c>
      <c r="BY85" s="4">
        <v>0</v>
      </c>
      <c r="BZ85" s="4">
        <v>0</v>
      </c>
      <c r="CA85" s="1">
        <f t="shared" si="31"/>
        <v>0</v>
      </c>
      <c r="CB85" s="1">
        <f t="shared" si="32"/>
        <v>0</v>
      </c>
      <c r="CC85" s="1">
        <f t="shared" si="33"/>
        <v>0</v>
      </c>
      <c r="CD85" s="4">
        <v>1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1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1">
        <f t="shared" si="34"/>
        <v>9.5238095238095233E-2</v>
      </c>
      <c r="CZ85" s="1">
        <f t="shared" si="35"/>
        <v>1.4323457321862817E-2</v>
      </c>
      <c r="DA85" s="1">
        <f t="shared" si="36"/>
        <v>4.7619047619047623E-3</v>
      </c>
      <c r="DB85" s="4">
        <v>10</v>
      </c>
      <c r="DC85" s="5" t="s">
        <v>614</v>
      </c>
      <c r="DD85" s="5" t="s">
        <v>614</v>
      </c>
      <c r="DE85" s="1">
        <f t="shared" si="37"/>
        <v>6.41025641025641E-3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1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1</v>
      </c>
      <c r="EB85" s="4">
        <v>0</v>
      </c>
      <c r="EC85" s="4">
        <v>1</v>
      </c>
      <c r="ED85" s="4">
        <v>0</v>
      </c>
      <c r="EE85" s="4">
        <v>0</v>
      </c>
      <c r="EF85" s="4">
        <v>0</v>
      </c>
      <c r="EG85" s="4">
        <v>0</v>
      </c>
      <c r="EH85" s="4">
        <v>1</v>
      </c>
      <c r="EI85" s="4">
        <v>0</v>
      </c>
      <c r="EJ85" s="4">
        <v>0</v>
      </c>
      <c r="EK85" s="4">
        <v>1</v>
      </c>
      <c r="EL85" s="4">
        <v>0</v>
      </c>
      <c r="EM85" s="4">
        <v>0</v>
      </c>
      <c r="EN85" s="4">
        <v>0</v>
      </c>
      <c r="EO85" s="4">
        <v>1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4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1</v>
      </c>
      <c r="FU85" s="4">
        <v>0</v>
      </c>
      <c r="FV85" s="4">
        <v>0</v>
      </c>
      <c r="FW85" s="4">
        <v>0</v>
      </c>
      <c r="FX85" s="4">
        <v>0</v>
      </c>
      <c r="FY85" s="4">
        <v>1</v>
      </c>
      <c r="FZ85" s="4">
        <v>1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1</v>
      </c>
      <c r="GM85" s="4">
        <v>0</v>
      </c>
      <c r="GN85" s="4">
        <v>0</v>
      </c>
      <c r="GO85" s="4">
        <v>0</v>
      </c>
      <c r="GP85" s="4">
        <v>0</v>
      </c>
      <c r="GQ85" s="4">
        <v>1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1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4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1</v>
      </c>
      <c r="HV85" s="4">
        <v>0</v>
      </c>
      <c r="HW85" s="4">
        <v>1</v>
      </c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4">
        <v>0</v>
      </c>
      <c r="IK85" s="4">
        <v>0</v>
      </c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1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4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4">
        <v>1</v>
      </c>
      <c r="JU85" s="4">
        <v>0</v>
      </c>
      <c r="JV85" s="4">
        <v>0</v>
      </c>
      <c r="JW85" s="4">
        <v>0</v>
      </c>
      <c r="JX85" s="4">
        <v>0</v>
      </c>
      <c r="JY85" s="4">
        <v>0</v>
      </c>
      <c r="JZ85" s="4">
        <v>0</v>
      </c>
      <c r="KA85" s="4">
        <v>0</v>
      </c>
      <c r="KB85" s="4">
        <v>0</v>
      </c>
      <c r="KC85" s="4">
        <v>0</v>
      </c>
      <c r="KD85" s="4">
        <v>0</v>
      </c>
      <c r="KE85" s="4">
        <v>0</v>
      </c>
      <c r="KF85" s="4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1</v>
      </c>
      <c r="KQ85" s="4">
        <v>0</v>
      </c>
      <c r="KR85" s="4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1</v>
      </c>
      <c r="LB85" s="4">
        <v>0</v>
      </c>
      <c r="LC85" s="4">
        <v>0</v>
      </c>
      <c r="LD85" s="4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4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1">
        <f t="shared" si="38"/>
        <v>9.7777777777777783E-2</v>
      </c>
      <c r="LX85" s="1">
        <f t="shared" si="39"/>
        <v>1.6758711148919475E-3</v>
      </c>
      <c r="LY85" s="1">
        <f t="shared" si="40"/>
        <v>4.8888888888888888E-3</v>
      </c>
      <c r="LZ85" s="4">
        <v>0</v>
      </c>
      <c r="MA85" s="4">
        <v>0</v>
      </c>
      <c r="MB85" s="4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2</v>
      </c>
      <c r="MJ85" s="4">
        <v>0</v>
      </c>
      <c r="MK85" s="4">
        <v>1</v>
      </c>
      <c r="ML85" s="4">
        <v>0</v>
      </c>
      <c r="MM85" s="4">
        <v>0</v>
      </c>
      <c r="MN85" s="4">
        <v>0</v>
      </c>
      <c r="MO85" s="4">
        <v>0</v>
      </c>
      <c r="MP85" s="4">
        <v>1</v>
      </c>
      <c r="MQ85" s="4">
        <v>1</v>
      </c>
      <c r="MR85" s="4">
        <v>0</v>
      </c>
      <c r="MS85" s="4">
        <v>0</v>
      </c>
      <c r="MT85" s="4">
        <v>0</v>
      </c>
      <c r="MU85" s="4">
        <v>2</v>
      </c>
      <c r="MV85" s="4">
        <v>0</v>
      </c>
      <c r="MW85" s="4">
        <v>0</v>
      </c>
      <c r="MX85" s="4">
        <v>0</v>
      </c>
      <c r="MY85" s="4">
        <v>2</v>
      </c>
      <c r="MZ85" s="4">
        <v>3</v>
      </c>
      <c r="NA85" s="4">
        <v>1</v>
      </c>
      <c r="NB85" s="4">
        <v>1</v>
      </c>
      <c r="NC85" s="4">
        <v>2</v>
      </c>
      <c r="ND85" s="4">
        <v>0</v>
      </c>
      <c r="NE85" s="4">
        <v>0</v>
      </c>
      <c r="NF85" s="4">
        <v>2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4">
        <v>0</v>
      </c>
      <c r="NM85" s="4">
        <v>0</v>
      </c>
      <c r="NN85" s="4">
        <v>0</v>
      </c>
      <c r="NO85" s="4">
        <v>0</v>
      </c>
      <c r="NP85" s="4">
        <v>0</v>
      </c>
      <c r="NQ85" s="4">
        <v>0</v>
      </c>
      <c r="NR85" s="4">
        <v>0</v>
      </c>
      <c r="NS85" s="4">
        <v>0</v>
      </c>
      <c r="NT85" s="4">
        <v>0</v>
      </c>
      <c r="NU85" s="4">
        <v>0</v>
      </c>
      <c r="NV85" s="4">
        <v>0</v>
      </c>
      <c r="NW85" s="4">
        <v>0</v>
      </c>
      <c r="NX85" s="4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4">
        <v>0</v>
      </c>
      <c r="OK85" s="4">
        <v>0</v>
      </c>
      <c r="OL85" s="4">
        <v>0</v>
      </c>
      <c r="OM85" s="4">
        <v>2</v>
      </c>
      <c r="ON85" s="4">
        <v>0</v>
      </c>
      <c r="OO85" s="4">
        <v>0</v>
      </c>
      <c r="OP85" s="4">
        <v>0</v>
      </c>
      <c r="OQ85" s="4">
        <v>1</v>
      </c>
      <c r="OR85" s="4">
        <v>0</v>
      </c>
      <c r="OS85" s="4">
        <v>2</v>
      </c>
      <c r="OT85" s="4">
        <v>2</v>
      </c>
      <c r="OU85" s="4">
        <v>1</v>
      </c>
      <c r="OV85" s="4">
        <v>1</v>
      </c>
      <c r="OW85" s="4">
        <v>0</v>
      </c>
      <c r="OX85" s="4">
        <v>0</v>
      </c>
      <c r="OY85" s="4">
        <v>0</v>
      </c>
      <c r="OZ85" s="4">
        <v>3</v>
      </c>
      <c r="PA85" s="4">
        <v>0</v>
      </c>
      <c r="PB85" s="4">
        <v>1</v>
      </c>
      <c r="PC85" s="4">
        <v>0</v>
      </c>
      <c r="PD85" s="4">
        <v>1</v>
      </c>
      <c r="PE85" s="4">
        <v>0</v>
      </c>
      <c r="PF85" s="4">
        <v>1</v>
      </c>
      <c r="PG85" s="4">
        <v>0</v>
      </c>
      <c r="PH85" s="4">
        <v>1</v>
      </c>
      <c r="PI85" s="4">
        <v>1</v>
      </c>
      <c r="PJ85" s="4">
        <v>0</v>
      </c>
      <c r="PK85" s="4">
        <v>3</v>
      </c>
      <c r="PL85" s="4">
        <v>2</v>
      </c>
      <c r="PM85" s="4">
        <v>0</v>
      </c>
      <c r="PN85" s="4">
        <v>1</v>
      </c>
      <c r="PO85" s="4">
        <v>1</v>
      </c>
      <c r="PP85" s="4">
        <v>2</v>
      </c>
      <c r="PQ85" s="4">
        <v>5</v>
      </c>
      <c r="PR85" s="4">
        <v>6</v>
      </c>
      <c r="PS85" s="4">
        <v>2</v>
      </c>
      <c r="PT85" s="4">
        <v>0</v>
      </c>
      <c r="PU85" s="4">
        <v>0</v>
      </c>
      <c r="PV85" s="4">
        <v>2</v>
      </c>
      <c r="PW85" s="4">
        <v>0</v>
      </c>
      <c r="PX85" s="4">
        <v>1</v>
      </c>
      <c r="PY85" s="4">
        <v>0</v>
      </c>
      <c r="PZ85" s="4">
        <v>2</v>
      </c>
      <c r="QA85" s="4">
        <v>0</v>
      </c>
      <c r="QB85" s="4">
        <v>1</v>
      </c>
      <c r="QC85" s="4">
        <v>2</v>
      </c>
      <c r="QD85" s="4">
        <v>2</v>
      </c>
      <c r="QE85" s="4">
        <v>1</v>
      </c>
      <c r="QF85" s="4">
        <v>0</v>
      </c>
      <c r="QG85" s="4">
        <v>0</v>
      </c>
      <c r="QH85" s="4">
        <v>0</v>
      </c>
      <c r="QI85" s="4">
        <v>0</v>
      </c>
      <c r="QJ85" s="4">
        <v>0</v>
      </c>
      <c r="QK85" s="4">
        <v>0</v>
      </c>
      <c r="QL85" s="4">
        <v>0</v>
      </c>
      <c r="QM85" s="4">
        <v>0</v>
      </c>
      <c r="QN85" s="4">
        <v>0</v>
      </c>
      <c r="QO85" s="4">
        <v>0</v>
      </c>
      <c r="QP85" s="4">
        <v>0</v>
      </c>
      <c r="QQ85" s="4">
        <v>0</v>
      </c>
      <c r="QR85" s="4">
        <v>0</v>
      </c>
      <c r="QS85" s="4">
        <v>0</v>
      </c>
      <c r="QT85" s="4">
        <v>0</v>
      </c>
      <c r="QU85" s="4">
        <v>0</v>
      </c>
      <c r="QV85" s="4">
        <v>0</v>
      </c>
      <c r="QW85" s="4">
        <v>0</v>
      </c>
      <c r="QX85" s="4">
        <v>0</v>
      </c>
      <c r="QY85" s="4">
        <v>0</v>
      </c>
      <c r="QZ85" s="4">
        <v>0</v>
      </c>
      <c r="RA85" s="4">
        <v>0</v>
      </c>
      <c r="RB85" s="1">
        <f t="shared" si="41"/>
        <v>0.51515151515151514</v>
      </c>
      <c r="RC85" s="1">
        <f t="shared" si="42"/>
        <v>7.5748813097693633E-3</v>
      </c>
      <c r="RD85" s="1">
        <f t="shared" si="43"/>
        <v>2.5757575757575757E-2</v>
      </c>
      <c r="RE85" s="4">
        <v>4</v>
      </c>
      <c r="RF85" s="4">
        <v>0</v>
      </c>
      <c r="RG85" s="4">
        <v>1</v>
      </c>
      <c r="RH85" s="4">
        <v>1</v>
      </c>
      <c r="RI85" s="4">
        <v>2</v>
      </c>
      <c r="RJ85" s="4">
        <v>0</v>
      </c>
      <c r="RK85" s="4">
        <v>0</v>
      </c>
      <c r="RL85" s="4">
        <v>0</v>
      </c>
      <c r="RM85" s="4">
        <v>0</v>
      </c>
      <c r="RN85" s="4">
        <v>2</v>
      </c>
      <c r="RO85" s="4">
        <v>0</v>
      </c>
      <c r="RP85" s="4">
        <v>0</v>
      </c>
      <c r="RQ85" s="4">
        <v>0</v>
      </c>
      <c r="RR85" s="4">
        <v>1</v>
      </c>
      <c r="RS85" s="4">
        <v>0</v>
      </c>
      <c r="RT85" s="4">
        <v>0</v>
      </c>
      <c r="RU85" s="4">
        <v>0</v>
      </c>
      <c r="RV85" s="4">
        <v>0</v>
      </c>
      <c r="RW85" s="4">
        <v>1</v>
      </c>
      <c r="RX85" s="4">
        <v>0</v>
      </c>
      <c r="RY85" s="1">
        <f t="shared" si="44"/>
        <v>0.6</v>
      </c>
      <c r="RZ85" s="1">
        <f t="shared" si="45"/>
        <v>5.2314836378059691E-2</v>
      </c>
      <c r="SA85" s="1">
        <f t="shared" si="46"/>
        <v>0.03</v>
      </c>
      <c r="SB85" s="4">
        <v>1</v>
      </c>
      <c r="SC85" s="4">
        <v>0</v>
      </c>
      <c r="SD85" s="4">
        <v>2</v>
      </c>
      <c r="SE85" s="4">
        <v>0</v>
      </c>
      <c r="SF85" s="4">
        <v>1</v>
      </c>
      <c r="SG85" s="4">
        <v>11</v>
      </c>
      <c r="SH85" s="4">
        <v>1</v>
      </c>
      <c r="SI85" s="4">
        <v>2</v>
      </c>
      <c r="SJ85" s="4">
        <v>0</v>
      </c>
      <c r="SK85" s="4">
        <v>3</v>
      </c>
      <c r="SL85" s="4">
        <v>2</v>
      </c>
      <c r="SM85" s="4">
        <v>1</v>
      </c>
      <c r="SN85" s="4">
        <v>0</v>
      </c>
      <c r="SO85" s="4">
        <v>0</v>
      </c>
      <c r="SP85" s="4">
        <v>1</v>
      </c>
      <c r="SQ85" s="4">
        <v>3</v>
      </c>
      <c r="SR85" s="4">
        <v>0</v>
      </c>
      <c r="SS85" s="4">
        <v>0</v>
      </c>
      <c r="ST85" s="4">
        <v>1</v>
      </c>
      <c r="SU85" s="4">
        <v>5</v>
      </c>
      <c r="SV85" s="4">
        <v>1</v>
      </c>
      <c r="SW85" s="4">
        <v>2</v>
      </c>
      <c r="SX85" s="4">
        <v>0</v>
      </c>
      <c r="SY85" s="4">
        <v>0</v>
      </c>
      <c r="SZ85" s="4">
        <v>0</v>
      </c>
      <c r="TA85" s="4">
        <v>0</v>
      </c>
      <c r="TB85" s="4">
        <v>0</v>
      </c>
      <c r="TC85" s="4">
        <v>1</v>
      </c>
      <c r="TD85" s="4">
        <v>6</v>
      </c>
      <c r="TE85" s="4">
        <v>9</v>
      </c>
      <c r="TF85" s="4">
        <v>2</v>
      </c>
      <c r="TG85" s="4">
        <v>1</v>
      </c>
      <c r="TH85" s="4">
        <v>2</v>
      </c>
      <c r="TI85" s="4">
        <v>1</v>
      </c>
      <c r="TJ85" s="4">
        <v>0</v>
      </c>
      <c r="TK85" s="4">
        <v>2</v>
      </c>
      <c r="TL85" s="4">
        <v>0</v>
      </c>
      <c r="TM85" s="4">
        <v>1</v>
      </c>
      <c r="TN85" s="4">
        <v>0</v>
      </c>
      <c r="TO85" s="4">
        <v>0</v>
      </c>
      <c r="TP85" s="4">
        <v>1</v>
      </c>
      <c r="TQ85" s="4">
        <v>1</v>
      </c>
      <c r="TR85" s="4">
        <v>0</v>
      </c>
      <c r="TS85" s="4">
        <v>0</v>
      </c>
      <c r="TT85" s="4">
        <v>0</v>
      </c>
      <c r="TU85" s="4">
        <v>0</v>
      </c>
      <c r="TV85" s="4">
        <v>0</v>
      </c>
      <c r="TW85" s="4">
        <v>1</v>
      </c>
      <c r="TX85" s="4">
        <v>2</v>
      </c>
      <c r="TY85" s="4">
        <v>0</v>
      </c>
      <c r="TZ85" s="4">
        <v>1</v>
      </c>
      <c r="UA85" s="4">
        <v>1</v>
      </c>
      <c r="UB85" s="4">
        <v>0</v>
      </c>
      <c r="UC85" s="4">
        <v>0</v>
      </c>
      <c r="UD85" s="4">
        <v>0</v>
      </c>
      <c r="UE85" s="4">
        <v>0</v>
      </c>
      <c r="UF85" s="4">
        <v>0</v>
      </c>
      <c r="UG85" s="4">
        <v>1</v>
      </c>
      <c r="UH85" s="4">
        <v>0</v>
      </c>
      <c r="UI85" s="4">
        <v>1</v>
      </c>
      <c r="UJ85" s="4">
        <v>0</v>
      </c>
      <c r="UK85" s="4">
        <v>1</v>
      </c>
      <c r="UL85" s="4">
        <v>0</v>
      </c>
      <c r="UM85" s="4">
        <v>0</v>
      </c>
      <c r="UN85" s="4">
        <v>3</v>
      </c>
      <c r="UO85" s="4">
        <v>2</v>
      </c>
      <c r="UP85" s="4">
        <v>0</v>
      </c>
      <c r="UQ85" s="4">
        <v>0</v>
      </c>
      <c r="UR85" s="4">
        <v>0</v>
      </c>
      <c r="US85" s="4">
        <v>0</v>
      </c>
      <c r="UT85" s="4">
        <v>1</v>
      </c>
      <c r="UU85" s="4">
        <v>0</v>
      </c>
      <c r="UV85" s="4">
        <v>2</v>
      </c>
      <c r="UW85" s="4">
        <v>0</v>
      </c>
      <c r="UX85" s="4">
        <v>0</v>
      </c>
      <c r="UY85" s="4">
        <v>3</v>
      </c>
      <c r="UZ85" s="4">
        <v>0</v>
      </c>
      <c r="VA85" s="4">
        <v>1</v>
      </c>
      <c r="VB85" s="4">
        <v>2</v>
      </c>
      <c r="VC85" s="4">
        <v>0</v>
      </c>
      <c r="VD85" s="4">
        <v>0</v>
      </c>
      <c r="VE85" s="4">
        <v>0</v>
      </c>
      <c r="VF85" s="4">
        <v>0</v>
      </c>
      <c r="VG85" s="4">
        <v>0</v>
      </c>
      <c r="VH85" s="4">
        <v>0</v>
      </c>
      <c r="VI85" s="4">
        <v>1</v>
      </c>
      <c r="VJ85" s="4">
        <v>0</v>
      </c>
      <c r="VK85" s="4">
        <v>0</v>
      </c>
      <c r="VL85" s="4">
        <v>0</v>
      </c>
      <c r="VM85" s="4">
        <v>0</v>
      </c>
      <c r="VN85" s="4">
        <v>1</v>
      </c>
      <c r="VO85" s="4">
        <v>0</v>
      </c>
      <c r="VP85" s="4">
        <v>1</v>
      </c>
      <c r="VQ85" s="4">
        <v>0</v>
      </c>
      <c r="VR85" s="4">
        <v>0</v>
      </c>
      <c r="VS85" s="4">
        <v>1</v>
      </c>
      <c r="VT85" s="4">
        <v>0</v>
      </c>
      <c r="VU85" s="4">
        <v>0</v>
      </c>
      <c r="VV85" s="4">
        <v>1</v>
      </c>
      <c r="VW85" s="4">
        <v>0</v>
      </c>
      <c r="VX85" s="4">
        <v>0</v>
      </c>
      <c r="VY85" s="4">
        <v>3</v>
      </c>
      <c r="VZ85" s="4">
        <v>0</v>
      </c>
      <c r="WA85" s="4">
        <v>0</v>
      </c>
      <c r="WB85" s="4">
        <v>2</v>
      </c>
      <c r="WC85" s="4">
        <v>0</v>
      </c>
      <c r="WD85" s="4">
        <v>0</v>
      </c>
      <c r="WE85" s="4">
        <v>0</v>
      </c>
      <c r="WF85" s="4">
        <v>0</v>
      </c>
      <c r="WG85" s="4">
        <v>1</v>
      </c>
      <c r="WH85" s="4">
        <v>0</v>
      </c>
      <c r="WI85" s="4">
        <v>0</v>
      </c>
      <c r="WJ85" s="4">
        <v>0</v>
      </c>
      <c r="WK85" s="4">
        <v>0</v>
      </c>
      <c r="WL85" s="4">
        <v>2</v>
      </c>
      <c r="WM85" s="4">
        <v>7</v>
      </c>
      <c r="WN85" s="4">
        <v>4</v>
      </c>
      <c r="WO85" s="4">
        <v>1</v>
      </c>
      <c r="WP85" s="4">
        <v>0</v>
      </c>
      <c r="WQ85" s="4">
        <v>0</v>
      </c>
      <c r="WR85" s="4">
        <v>2</v>
      </c>
      <c r="WS85" s="4">
        <v>1</v>
      </c>
      <c r="WT85" s="4">
        <v>0</v>
      </c>
      <c r="WU85" s="4">
        <v>0</v>
      </c>
      <c r="WV85" s="4">
        <v>0</v>
      </c>
      <c r="WW85" s="4">
        <v>0</v>
      </c>
      <c r="WX85" s="4">
        <v>0</v>
      </c>
      <c r="WY85" s="4">
        <v>0</v>
      </c>
      <c r="WZ85" s="4">
        <v>4</v>
      </c>
      <c r="XA85" s="4">
        <v>1</v>
      </c>
      <c r="XB85" s="1">
        <f t="shared" si="47"/>
        <v>0.91538461538461535</v>
      </c>
      <c r="XC85" s="1">
        <f t="shared" si="48"/>
        <v>1.2958162023030318E-2</v>
      </c>
      <c r="XD85" s="1">
        <f t="shared" si="49"/>
        <v>4.576923076923077E-2</v>
      </c>
      <c r="XE85" s="4">
        <v>257</v>
      </c>
    </row>
    <row r="86" spans="1:629">
      <c r="A86" s="3" t="s">
        <v>698</v>
      </c>
      <c r="B86" s="4">
        <v>0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1</v>
      </c>
      <c r="BC86" s="4">
        <v>0</v>
      </c>
      <c r="BD86" s="4">
        <v>0</v>
      </c>
      <c r="BE86" s="4">
        <v>0</v>
      </c>
      <c r="BF86" s="1">
        <f t="shared" si="25"/>
        <v>3.5714285714285712E-2</v>
      </c>
      <c r="BG86" s="1">
        <f t="shared" si="26"/>
        <v>3.3438631282090674E-3</v>
      </c>
      <c r="BH86" s="1">
        <f t="shared" si="27"/>
        <v>1.7857142857142857E-3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1">
        <f t="shared" si="28"/>
        <v>0</v>
      </c>
      <c r="BU86" s="1">
        <f t="shared" si="29"/>
        <v>0</v>
      </c>
      <c r="BV86" s="1">
        <f t="shared" si="30"/>
        <v>0</v>
      </c>
      <c r="BW86" s="4">
        <v>0</v>
      </c>
      <c r="BX86" s="4">
        <v>0</v>
      </c>
      <c r="BY86" s="4">
        <v>0</v>
      </c>
      <c r="BZ86" s="4">
        <v>0</v>
      </c>
      <c r="CA86" s="1">
        <f t="shared" si="31"/>
        <v>0</v>
      </c>
      <c r="CB86" s="1">
        <f t="shared" si="32"/>
        <v>0</v>
      </c>
      <c r="CC86" s="1">
        <f t="shared" si="33"/>
        <v>0</v>
      </c>
      <c r="CD86" s="4">
        <v>1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1">
        <f t="shared" si="34"/>
        <v>4.7619047619047616E-2</v>
      </c>
      <c r="CZ86" s="1">
        <f t="shared" si="35"/>
        <v>1.0391328106475826E-2</v>
      </c>
      <c r="DA86" s="1">
        <f t="shared" si="36"/>
        <v>2.3809523809523812E-3</v>
      </c>
      <c r="DB86" s="4">
        <v>83</v>
      </c>
      <c r="DC86" s="5" t="s">
        <v>614</v>
      </c>
      <c r="DD86" s="5" t="s">
        <v>614</v>
      </c>
      <c r="DE86" s="1">
        <f t="shared" si="37"/>
        <v>5.3205128205128203E-2</v>
      </c>
      <c r="DF86" s="4">
        <v>0</v>
      </c>
      <c r="DG86" s="4">
        <v>8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2</v>
      </c>
      <c r="DN86" s="4">
        <v>1</v>
      </c>
      <c r="DO86" s="4">
        <v>2</v>
      </c>
      <c r="DP86" s="4">
        <v>0</v>
      </c>
      <c r="DQ86" s="4">
        <v>5</v>
      </c>
      <c r="DR86" s="4">
        <v>10</v>
      </c>
      <c r="DS86" s="4">
        <v>8</v>
      </c>
      <c r="DT86" s="4">
        <v>0</v>
      </c>
      <c r="DU86" s="4">
        <v>9</v>
      </c>
      <c r="DV86" s="4">
        <v>4</v>
      </c>
      <c r="DW86" s="4">
        <v>3</v>
      </c>
      <c r="DX86" s="4">
        <v>2</v>
      </c>
      <c r="DY86" s="4">
        <v>2</v>
      </c>
      <c r="DZ86" s="4">
        <v>2</v>
      </c>
      <c r="EA86" s="4">
        <v>2</v>
      </c>
      <c r="EB86" s="4">
        <v>9</v>
      </c>
      <c r="EC86" s="4">
        <v>0</v>
      </c>
      <c r="ED86" s="4">
        <v>11</v>
      </c>
      <c r="EE86" s="4">
        <v>3</v>
      </c>
      <c r="EF86" s="4">
        <v>0</v>
      </c>
      <c r="EG86" s="4">
        <v>0</v>
      </c>
      <c r="EH86" s="4">
        <v>3</v>
      </c>
      <c r="EI86" s="4">
        <v>7</v>
      </c>
      <c r="EJ86" s="4">
        <v>7</v>
      </c>
      <c r="EK86" s="4">
        <v>7</v>
      </c>
      <c r="EL86" s="4">
        <v>0</v>
      </c>
      <c r="EM86" s="4">
        <v>3</v>
      </c>
      <c r="EN86" s="4">
        <v>3</v>
      </c>
      <c r="EO86" s="4">
        <v>0</v>
      </c>
      <c r="EP86" s="4">
        <v>1</v>
      </c>
      <c r="EQ86" s="4">
        <v>0</v>
      </c>
      <c r="ER86" s="4">
        <v>1</v>
      </c>
      <c r="ES86" s="4">
        <v>0</v>
      </c>
      <c r="ET86" s="4">
        <v>1</v>
      </c>
      <c r="EU86" s="4">
        <v>0</v>
      </c>
      <c r="EV86" s="4">
        <v>1</v>
      </c>
      <c r="EW86" s="4">
        <v>6</v>
      </c>
      <c r="EX86" s="4">
        <v>0</v>
      </c>
      <c r="EY86" s="4">
        <v>17</v>
      </c>
      <c r="EZ86" s="4">
        <v>1</v>
      </c>
      <c r="FA86" s="4">
        <v>0</v>
      </c>
      <c r="FB86" s="4">
        <v>7</v>
      </c>
      <c r="FC86" s="4">
        <v>11</v>
      </c>
      <c r="FD86" s="4">
        <v>3</v>
      </c>
      <c r="FE86" s="4">
        <v>5</v>
      </c>
      <c r="FF86" s="4">
        <v>0</v>
      </c>
      <c r="FG86" s="4">
        <v>1</v>
      </c>
      <c r="FH86" s="4">
        <v>1</v>
      </c>
      <c r="FI86" s="4">
        <v>5</v>
      </c>
      <c r="FJ86" s="4">
        <v>0</v>
      </c>
      <c r="FK86" s="4">
        <v>16</v>
      </c>
      <c r="FL86" s="4">
        <v>12</v>
      </c>
      <c r="FM86" s="4">
        <v>1</v>
      </c>
      <c r="FN86" s="4">
        <v>1</v>
      </c>
      <c r="FO86" s="4">
        <v>6</v>
      </c>
      <c r="FP86" s="4">
        <v>2</v>
      </c>
      <c r="FQ86" s="4">
        <v>7</v>
      </c>
      <c r="FR86" s="4">
        <v>0</v>
      </c>
      <c r="FS86" s="4">
        <v>4</v>
      </c>
      <c r="FT86" s="4">
        <v>4</v>
      </c>
      <c r="FU86" s="4">
        <v>9</v>
      </c>
      <c r="FV86" s="4">
        <v>13</v>
      </c>
      <c r="FW86" s="4">
        <v>9</v>
      </c>
      <c r="FX86" s="4">
        <v>2</v>
      </c>
      <c r="FY86" s="4">
        <v>4</v>
      </c>
      <c r="FZ86" s="4">
        <v>2</v>
      </c>
      <c r="GA86" s="4">
        <v>1</v>
      </c>
      <c r="GB86" s="4">
        <v>1</v>
      </c>
      <c r="GC86" s="4">
        <v>3</v>
      </c>
      <c r="GD86" s="4">
        <v>2</v>
      </c>
      <c r="GE86" s="4">
        <v>3</v>
      </c>
      <c r="GF86" s="4">
        <v>14</v>
      </c>
      <c r="GG86" s="4">
        <v>2</v>
      </c>
      <c r="GH86" s="4">
        <v>0</v>
      </c>
      <c r="GI86" s="4">
        <v>2</v>
      </c>
      <c r="GJ86" s="4">
        <v>3</v>
      </c>
      <c r="GK86" s="4">
        <v>16</v>
      </c>
      <c r="GL86" s="4">
        <v>0</v>
      </c>
      <c r="GM86" s="4">
        <v>5</v>
      </c>
      <c r="GN86" s="4">
        <v>4</v>
      </c>
      <c r="GO86" s="4">
        <v>9</v>
      </c>
      <c r="GP86" s="4">
        <v>0</v>
      </c>
      <c r="GQ86" s="4">
        <v>9</v>
      </c>
      <c r="GR86" s="4">
        <v>16</v>
      </c>
      <c r="GS86" s="4">
        <v>1</v>
      </c>
      <c r="GT86" s="4">
        <v>0</v>
      </c>
      <c r="GU86" s="4">
        <v>0</v>
      </c>
      <c r="GV86" s="4">
        <v>1</v>
      </c>
      <c r="GW86" s="4">
        <v>1</v>
      </c>
      <c r="GX86" s="4">
        <v>3</v>
      </c>
      <c r="GY86" s="4">
        <v>1</v>
      </c>
      <c r="GZ86" s="4">
        <v>3</v>
      </c>
      <c r="HA86" s="4">
        <v>2</v>
      </c>
      <c r="HB86" s="4">
        <v>8</v>
      </c>
      <c r="HC86" s="4">
        <v>4</v>
      </c>
      <c r="HD86" s="4">
        <v>12</v>
      </c>
      <c r="HE86" s="4">
        <v>7</v>
      </c>
      <c r="HF86" s="4">
        <v>4</v>
      </c>
      <c r="HG86" s="4">
        <v>5</v>
      </c>
      <c r="HH86" s="4">
        <v>7</v>
      </c>
      <c r="HI86" s="4">
        <v>6</v>
      </c>
      <c r="HJ86" s="4">
        <v>2</v>
      </c>
      <c r="HK86" s="4">
        <v>2</v>
      </c>
      <c r="HL86" s="4">
        <v>3</v>
      </c>
      <c r="HM86" s="4">
        <v>1</v>
      </c>
      <c r="HN86" s="4">
        <v>3</v>
      </c>
      <c r="HO86" s="4">
        <v>0</v>
      </c>
      <c r="HP86" s="4">
        <v>3</v>
      </c>
      <c r="HQ86" s="4">
        <v>0</v>
      </c>
      <c r="HR86" s="4">
        <v>1</v>
      </c>
      <c r="HS86" s="4">
        <v>3</v>
      </c>
      <c r="HT86" s="4">
        <v>4</v>
      </c>
      <c r="HU86" s="4">
        <v>14</v>
      </c>
      <c r="HV86" s="4">
        <v>1</v>
      </c>
      <c r="HW86" s="4">
        <v>3</v>
      </c>
      <c r="HX86" s="4">
        <v>1</v>
      </c>
      <c r="HY86" s="4">
        <v>0</v>
      </c>
      <c r="HZ86" s="4">
        <v>0</v>
      </c>
      <c r="IA86" s="4">
        <v>0</v>
      </c>
      <c r="IB86" s="4">
        <v>1</v>
      </c>
      <c r="IC86" s="4">
        <v>3</v>
      </c>
      <c r="ID86" s="4">
        <v>6</v>
      </c>
      <c r="IE86" s="4">
        <v>10</v>
      </c>
      <c r="IF86" s="4">
        <v>2</v>
      </c>
      <c r="IG86" s="4">
        <v>14</v>
      </c>
      <c r="IH86" s="4">
        <v>17</v>
      </c>
      <c r="II86" s="4">
        <v>6</v>
      </c>
      <c r="IJ86" s="4">
        <v>2</v>
      </c>
      <c r="IK86" s="4">
        <v>0</v>
      </c>
      <c r="IL86" s="4">
        <v>5</v>
      </c>
      <c r="IM86" s="4">
        <v>12</v>
      </c>
      <c r="IN86" s="4">
        <v>1</v>
      </c>
      <c r="IO86" s="4">
        <v>0</v>
      </c>
      <c r="IP86" s="4">
        <v>3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6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4">
        <v>0</v>
      </c>
      <c r="JI86" s="4">
        <v>3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4">
        <v>0</v>
      </c>
      <c r="JU86" s="4">
        <v>0</v>
      </c>
      <c r="JV86" s="4">
        <v>0</v>
      </c>
      <c r="JW86" s="4">
        <v>0</v>
      </c>
      <c r="JX86" s="4">
        <v>0</v>
      </c>
      <c r="JY86" s="4">
        <v>0</v>
      </c>
      <c r="JZ86" s="4">
        <v>0</v>
      </c>
      <c r="KA86" s="4">
        <v>0</v>
      </c>
      <c r="KB86" s="4">
        <v>0</v>
      </c>
      <c r="KC86" s="4">
        <v>0</v>
      </c>
      <c r="KD86" s="4">
        <v>0</v>
      </c>
      <c r="KE86" s="4">
        <v>2</v>
      </c>
      <c r="KF86" s="4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7</v>
      </c>
      <c r="KQ86" s="4">
        <v>0</v>
      </c>
      <c r="KR86" s="4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0</v>
      </c>
      <c r="LB86" s="4">
        <v>0</v>
      </c>
      <c r="LC86" s="4">
        <v>0</v>
      </c>
      <c r="LD86" s="4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6</v>
      </c>
      <c r="LM86" s="4">
        <v>0</v>
      </c>
      <c r="LN86" s="4">
        <v>0</v>
      </c>
      <c r="LO86" s="4">
        <v>0</v>
      </c>
      <c r="LP86" s="4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1">
        <f t="shared" si="38"/>
        <v>2.5244444444444443</v>
      </c>
      <c r="LX86" s="1">
        <f t="shared" si="39"/>
        <v>1.7336069064622598E-2</v>
      </c>
      <c r="LY86" s="1">
        <f t="shared" si="40"/>
        <v>0.12622222222222224</v>
      </c>
      <c r="LZ86" s="4">
        <v>9</v>
      </c>
      <c r="MA86" s="4">
        <v>9</v>
      </c>
      <c r="MB86" s="4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13</v>
      </c>
      <c r="MI86" s="4">
        <v>34</v>
      </c>
      <c r="MJ86" s="4">
        <v>21</v>
      </c>
      <c r="MK86" s="4">
        <v>12</v>
      </c>
      <c r="ML86" s="4">
        <v>5</v>
      </c>
      <c r="MM86" s="4">
        <v>18</v>
      </c>
      <c r="MN86" s="4">
        <v>1</v>
      </c>
      <c r="MO86" s="4">
        <v>20</v>
      </c>
      <c r="MP86" s="4">
        <v>38</v>
      </c>
      <c r="MQ86" s="4">
        <v>18</v>
      </c>
      <c r="MR86" s="4">
        <v>12</v>
      </c>
      <c r="MS86" s="4">
        <v>6</v>
      </c>
      <c r="MT86" s="4">
        <v>8</v>
      </c>
      <c r="MU86" s="4">
        <v>21</v>
      </c>
      <c r="MV86" s="4">
        <v>5</v>
      </c>
      <c r="MW86" s="4">
        <v>7</v>
      </c>
      <c r="MX86" s="4">
        <v>9</v>
      </c>
      <c r="MY86" s="4">
        <v>38</v>
      </c>
      <c r="MZ86" s="4">
        <v>30</v>
      </c>
      <c r="NA86" s="4">
        <v>14</v>
      </c>
      <c r="NB86" s="4">
        <v>26</v>
      </c>
      <c r="NC86" s="4">
        <v>20</v>
      </c>
      <c r="ND86" s="4">
        <v>7</v>
      </c>
      <c r="NE86" s="4">
        <v>6</v>
      </c>
      <c r="NF86" s="4">
        <v>37</v>
      </c>
      <c r="NG86" s="4">
        <v>14</v>
      </c>
      <c r="NH86" s="4">
        <v>17</v>
      </c>
      <c r="NI86" s="4">
        <v>12</v>
      </c>
      <c r="NJ86" s="4">
        <v>3</v>
      </c>
      <c r="NK86" s="4">
        <v>8</v>
      </c>
      <c r="NL86" s="4">
        <v>13</v>
      </c>
      <c r="NM86" s="4">
        <v>18</v>
      </c>
      <c r="NN86" s="4">
        <v>1</v>
      </c>
      <c r="NO86" s="4">
        <v>4</v>
      </c>
      <c r="NP86" s="4">
        <v>3</v>
      </c>
      <c r="NQ86" s="4">
        <v>6</v>
      </c>
      <c r="NR86" s="4">
        <v>8</v>
      </c>
      <c r="NS86" s="4">
        <v>2</v>
      </c>
      <c r="NT86" s="4">
        <v>11</v>
      </c>
      <c r="NU86" s="4">
        <v>41</v>
      </c>
      <c r="NV86" s="4">
        <v>45</v>
      </c>
      <c r="NW86" s="4">
        <v>17</v>
      </c>
      <c r="NX86" s="4">
        <v>20</v>
      </c>
      <c r="NY86" s="4">
        <v>13</v>
      </c>
      <c r="NZ86" s="4">
        <v>3</v>
      </c>
      <c r="OA86" s="4">
        <v>3</v>
      </c>
      <c r="OB86" s="4">
        <v>8</v>
      </c>
      <c r="OC86" s="4">
        <v>5</v>
      </c>
      <c r="OD86" s="4">
        <v>18</v>
      </c>
      <c r="OE86" s="4">
        <v>14</v>
      </c>
      <c r="OF86" s="4">
        <v>14</v>
      </c>
      <c r="OG86" s="4">
        <v>56</v>
      </c>
      <c r="OH86" s="4">
        <v>18</v>
      </c>
      <c r="OI86" s="4">
        <v>44</v>
      </c>
      <c r="OJ86" s="4">
        <v>10</v>
      </c>
      <c r="OK86" s="4">
        <v>6</v>
      </c>
      <c r="OL86" s="4">
        <v>20</v>
      </c>
      <c r="OM86" s="4">
        <v>13</v>
      </c>
      <c r="ON86" s="4">
        <v>14</v>
      </c>
      <c r="OO86" s="4">
        <v>2</v>
      </c>
      <c r="OP86" s="4">
        <v>18</v>
      </c>
      <c r="OQ86" s="4">
        <v>6</v>
      </c>
      <c r="OR86" s="4">
        <v>5</v>
      </c>
      <c r="OS86" s="4">
        <v>62</v>
      </c>
      <c r="OT86" s="4">
        <v>48</v>
      </c>
      <c r="OU86" s="4">
        <v>28</v>
      </c>
      <c r="OV86" s="4">
        <v>50</v>
      </c>
      <c r="OW86" s="4">
        <v>38</v>
      </c>
      <c r="OX86" s="4">
        <v>22</v>
      </c>
      <c r="OY86" s="4">
        <v>5</v>
      </c>
      <c r="OZ86" s="4">
        <v>22</v>
      </c>
      <c r="PA86" s="4">
        <v>9</v>
      </c>
      <c r="PB86" s="4">
        <v>49</v>
      </c>
      <c r="PC86" s="4">
        <v>7</v>
      </c>
      <c r="PD86" s="4">
        <v>60</v>
      </c>
      <c r="PE86" s="4">
        <v>45</v>
      </c>
      <c r="PF86" s="4">
        <v>104</v>
      </c>
      <c r="PG86" s="4">
        <v>77.999999999999901</v>
      </c>
      <c r="PH86" s="4">
        <v>25</v>
      </c>
      <c r="PI86" s="4">
        <v>48</v>
      </c>
      <c r="PJ86" s="4">
        <v>3</v>
      </c>
      <c r="PK86" s="4">
        <v>66</v>
      </c>
      <c r="PL86" s="4">
        <v>65</v>
      </c>
      <c r="PM86" s="4">
        <v>41</v>
      </c>
      <c r="PN86" s="4">
        <v>58</v>
      </c>
      <c r="PO86" s="4">
        <v>37</v>
      </c>
      <c r="PP86" s="4">
        <v>51</v>
      </c>
      <c r="PQ86" s="4">
        <v>29</v>
      </c>
      <c r="PR86" s="4">
        <v>53</v>
      </c>
      <c r="PS86" s="4">
        <v>54</v>
      </c>
      <c r="PT86" s="4">
        <v>21</v>
      </c>
      <c r="PU86" s="4">
        <v>9</v>
      </c>
      <c r="PV86" s="4">
        <v>24</v>
      </c>
      <c r="PW86" s="4">
        <v>1</v>
      </c>
      <c r="PX86" s="4">
        <v>27</v>
      </c>
      <c r="PY86" s="4">
        <v>47</v>
      </c>
      <c r="PZ86" s="4">
        <v>44</v>
      </c>
      <c r="QA86" s="4">
        <v>25</v>
      </c>
      <c r="QB86" s="4">
        <v>42</v>
      </c>
      <c r="QC86" s="4">
        <v>51</v>
      </c>
      <c r="QD86" s="4">
        <v>24</v>
      </c>
      <c r="QE86" s="4">
        <v>44</v>
      </c>
      <c r="QF86" s="4">
        <v>16</v>
      </c>
      <c r="QG86" s="4">
        <v>40</v>
      </c>
      <c r="QH86" s="4">
        <v>0</v>
      </c>
      <c r="QI86" s="4">
        <v>0</v>
      </c>
      <c r="QJ86" s="4">
        <v>0</v>
      </c>
      <c r="QK86" s="4">
        <v>0</v>
      </c>
      <c r="QL86" s="4">
        <v>0</v>
      </c>
      <c r="QM86" s="4">
        <v>0</v>
      </c>
      <c r="QN86" s="4">
        <v>0</v>
      </c>
      <c r="QO86" s="4">
        <v>0</v>
      </c>
      <c r="QP86" s="4">
        <v>0</v>
      </c>
      <c r="QQ86" s="4">
        <v>6</v>
      </c>
      <c r="QR86" s="4">
        <v>0</v>
      </c>
      <c r="QS86" s="4">
        <v>0</v>
      </c>
      <c r="QT86" s="4">
        <v>0</v>
      </c>
      <c r="QU86" s="4">
        <v>0</v>
      </c>
      <c r="QV86" s="4">
        <v>0</v>
      </c>
      <c r="QW86" s="4">
        <v>0</v>
      </c>
      <c r="QX86" s="4">
        <v>0</v>
      </c>
      <c r="QY86" s="4">
        <v>0</v>
      </c>
      <c r="QZ86" s="4">
        <v>0</v>
      </c>
      <c r="RA86" s="4">
        <v>0</v>
      </c>
      <c r="RB86" s="1">
        <f t="shared" si="41"/>
        <v>19.356060606060606</v>
      </c>
      <c r="RC86" s="1">
        <f t="shared" si="42"/>
        <v>0.15374866768607334</v>
      </c>
      <c r="RD86" s="1">
        <f t="shared" si="43"/>
        <v>0.96780303030303028</v>
      </c>
      <c r="RE86" s="4">
        <v>4</v>
      </c>
      <c r="RF86" s="4">
        <v>1</v>
      </c>
      <c r="RG86" s="4">
        <v>10</v>
      </c>
      <c r="RH86" s="4">
        <v>5</v>
      </c>
      <c r="RI86" s="4">
        <v>22</v>
      </c>
      <c r="RJ86" s="4">
        <v>1</v>
      </c>
      <c r="RK86" s="4">
        <v>8</v>
      </c>
      <c r="RL86" s="4">
        <v>14</v>
      </c>
      <c r="RM86" s="4">
        <v>8</v>
      </c>
      <c r="RN86" s="4">
        <v>0</v>
      </c>
      <c r="RO86" s="4">
        <v>15</v>
      </c>
      <c r="RP86" s="4">
        <v>9</v>
      </c>
      <c r="RQ86" s="4">
        <v>10</v>
      </c>
      <c r="RR86" s="4">
        <v>14</v>
      </c>
      <c r="RS86" s="4">
        <v>5</v>
      </c>
      <c r="RT86" s="4">
        <v>8</v>
      </c>
      <c r="RU86" s="4">
        <v>13</v>
      </c>
      <c r="RV86" s="4">
        <v>3</v>
      </c>
      <c r="RW86" s="4">
        <v>3</v>
      </c>
      <c r="RX86" s="4">
        <v>0</v>
      </c>
      <c r="RY86" s="1">
        <f t="shared" si="44"/>
        <v>7.65</v>
      </c>
      <c r="RZ86" s="1">
        <f t="shared" si="45"/>
        <v>0.29436595555443168</v>
      </c>
      <c r="SA86" s="1">
        <f t="shared" si="46"/>
        <v>0.38250000000000001</v>
      </c>
      <c r="SB86" s="4">
        <v>19</v>
      </c>
      <c r="SC86" s="4">
        <v>7</v>
      </c>
      <c r="SD86" s="4">
        <v>19</v>
      </c>
      <c r="SE86" s="4">
        <v>4</v>
      </c>
      <c r="SF86" s="4">
        <v>6</v>
      </c>
      <c r="SG86" s="4">
        <v>101</v>
      </c>
      <c r="SH86" s="4">
        <v>12</v>
      </c>
      <c r="SI86" s="4">
        <v>63</v>
      </c>
      <c r="SJ86" s="4">
        <v>16</v>
      </c>
      <c r="SK86" s="4">
        <v>40</v>
      </c>
      <c r="SL86" s="4">
        <v>9</v>
      </c>
      <c r="SM86" s="4">
        <v>16</v>
      </c>
      <c r="SN86" s="4">
        <v>6</v>
      </c>
      <c r="SO86" s="4">
        <v>4</v>
      </c>
      <c r="SP86" s="4">
        <v>7</v>
      </c>
      <c r="SQ86" s="4">
        <v>41</v>
      </c>
      <c r="SR86" s="4">
        <v>10</v>
      </c>
      <c r="SS86" s="4">
        <v>11</v>
      </c>
      <c r="ST86" s="4">
        <v>9</v>
      </c>
      <c r="SU86" s="4">
        <v>11</v>
      </c>
      <c r="SV86" s="4">
        <v>2</v>
      </c>
      <c r="SW86" s="4">
        <v>6</v>
      </c>
      <c r="SX86" s="4">
        <v>6</v>
      </c>
      <c r="SY86" s="4">
        <v>9</v>
      </c>
      <c r="SZ86" s="4">
        <v>6</v>
      </c>
      <c r="TA86" s="4">
        <v>4</v>
      </c>
      <c r="TB86" s="4">
        <v>7</v>
      </c>
      <c r="TC86" s="4">
        <v>56</v>
      </c>
      <c r="TD86" s="4">
        <v>70</v>
      </c>
      <c r="TE86" s="4">
        <v>81</v>
      </c>
      <c r="TF86" s="4">
        <v>9</v>
      </c>
      <c r="TG86" s="4">
        <v>10</v>
      </c>
      <c r="TH86" s="4">
        <v>8</v>
      </c>
      <c r="TI86" s="4">
        <v>7</v>
      </c>
      <c r="TJ86" s="4">
        <v>8</v>
      </c>
      <c r="TK86" s="4">
        <v>5</v>
      </c>
      <c r="TL86" s="4">
        <v>5</v>
      </c>
      <c r="TM86" s="4">
        <v>10</v>
      </c>
      <c r="TN86" s="4">
        <v>5</v>
      </c>
      <c r="TO86" s="4">
        <v>3</v>
      </c>
      <c r="TP86" s="4">
        <v>7</v>
      </c>
      <c r="TQ86" s="4">
        <v>6</v>
      </c>
      <c r="TR86" s="4">
        <v>2</v>
      </c>
      <c r="TS86" s="4">
        <v>13</v>
      </c>
      <c r="TT86" s="4">
        <v>4</v>
      </c>
      <c r="TU86" s="4">
        <v>9</v>
      </c>
      <c r="TV86" s="4">
        <v>10</v>
      </c>
      <c r="TW86" s="4">
        <v>10</v>
      </c>
      <c r="TX86" s="4">
        <v>10</v>
      </c>
      <c r="TY86" s="4">
        <v>18</v>
      </c>
      <c r="TZ86" s="4">
        <v>10</v>
      </c>
      <c r="UA86" s="4">
        <v>10</v>
      </c>
      <c r="UB86" s="4">
        <v>15</v>
      </c>
      <c r="UC86" s="4">
        <v>13</v>
      </c>
      <c r="UD86" s="4">
        <v>7</v>
      </c>
      <c r="UE86" s="4">
        <v>6</v>
      </c>
      <c r="UF86" s="4">
        <v>16</v>
      </c>
      <c r="UG86" s="4">
        <v>12</v>
      </c>
      <c r="UH86" s="4">
        <v>16</v>
      </c>
      <c r="UI86" s="4">
        <v>14</v>
      </c>
      <c r="UJ86" s="4">
        <v>11</v>
      </c>
      <c r="UK86" s="4">
        <v>10</v>
      </c>
      <c r="UL86" s="4">
        <v>5</v>
      </c>
      <c r="UM86" s="4">
        <v>4</v>
      </c>
      <c r="UN86" s="4">
        <v>7</v>
      </c>
      <c r="UO86" s="4">
        <v>3</v>
      </c>
      <c r="UP86" s="4">
        <v>13</v>
      </c>
      <c r="UQ86" s="4">
        <v>4</v>
      </c>
      <c r="UR86" s="4">
        <v>8</v>
      </c>
      <c r="US86" s="4">
        <v>17</v>
      </c>
      <c r="UT86" s="4">
        <v>12</v>
      </c>
      <c r="UU86" s="4">
        <v>11</v>
      </c>
      <c r="UV86" s="4">
        <v>5</v>
      </c>
      <c r="UW86" s="4">
        <v>1</v>
      </c>
      <c r="UX86" s="4">
        <v>4</v>
      </c>
      <c r="UY86" s="4">
        <v>36</v>
      </c>
      <c r="UZ86" s="4">
        <v>8</v>
      </c>
      <c r="VA86" s="4">
        <v>9</v>
      </c>
      <c r="VB86" s="4">
        <v>14</v>
      </c>
      <c r="VC86" s="4">
        <v>14</v>
      </c>
      <c r="VD86" s="4">
        <v>16</v>
      </c>
      <c r="VE86" s="4">
        <v>5</v>
      </c>
      <c r="VF86" s="4">
        <v>6</v>
      </c>
      <c r="VG86" s="4">
        <v>6</v>
      </c>
      <c r="VH86" s="4">
        <v>9</v>
      </c>
      <c r="VI86" s="4">
        <v>3</v>
      </c>
      <c r="VJ86" s="4">
        <v>39</v>
      </c>
      <c r="VK86" s="4">
        <v>6</v>
      </c>
      <c r="VL86" s="4">
        <v>4</v>
      </c>
      <c r="VM86" s="4">
        <v>10</v>
      </c>
      <c r="VN86" s="4">
        <v>3</v>
      </c>
      <c r="VO86" s="4">
        <v>1</v>
      </c>
      <c r="VP86" s="4">
        <v>7</v>
      </c>
      <c r="VQ86" s="4">
        <v>9</v>
      </c>
      <c r="VR86" s="4">
        <v>6</v>
      </c>
      <c r="VS86" s="4">
        <v>15</v>
      </c>
      <c r="VT86" s="4">
        <v>4</v>
      </c>
      <c r="VU86" s="4">
        <v>16</v>
      </c>
      <c r="VV86" s="4">
        <v>5</v>
      </c>
      <c r="VW86" s="4">
        <v>9</v>
      </c>
      <c r="VX86" s="4">
        <v>22</v>
      </c>
      <c r="VY86" s="4">
        <v>9</v>
      </c>
      <c r="VZ86" s="4">
        <v>7</v>
      </c>
      <c r="WA86" s="4">
        <v>2</v>
      </c>
      <c r="WB86" s="4">
        <v>5</v>
      </c>
      <c r="WC86" s="4">
        <v>3</v>
      </c>
      <c r="WD86" s="4">
        <v>6</v>
      </c>
      <c r="WE86" s="4">
        <v>1</v>
      </c>
      <c r="WF86" s="4">
        <v>5</v>
      </c>
      <c r="WG86" s="4">
        <v>9</v>
      </c>
      <c r="WH86" s="4">
        <v>4</v>
      </c>
      <c r="WI86" s="4">
        <v>7</v>
      </c>
      <c r="WJ86" s="4">
        <v>5</v>
      </c>
      <c r="WK86" s="4">
        <v>4</v>
      </c>
      <c r="WL86" s="4">
        <v>25</v>
      </c>
      <c r="WM86" s="4">
        <v>97</v>
      </c>
      <c r="WN86" s="4">
        <v>5</v>
      </c>
      <c r="WO86" s="4">
        <v>8</v>
      </c>
      <c r="WP86" s="4">
        <v>8</v>
      </c>
      <c r="WQ86" s="4">
        <v>7</v>
      </c>
      <c r="WR86" s="4">
        <v>17</v>
      </c>
      <c r="WS86" s="4">
        <v>11</v>
      </c>
      <c r="WT86" s="4">
        <v>7</v>
      </c>
      <c r="WU86" s="4">
        <v>24</v>
      </c>
      <c r="WV86" s="4">
        <v>40</v>
      </c>
      <c r="WW86" s="4">
        <v>2</v>
      </c>
      <c r="WX86" s="4">
        <v>5</v>
      </c>
      <c r="WY86" s="4">
        <v>14</v>
      </c>
      <c r="WZ86" s="4">
        <v>26</v>
      </c>
      <c r="XA86" s="4">
        <v>9</v>
      </c>
      <c r="XB86" s="1">
        <f t="shared" si="47"/>
        <v>13.115384615384615</v>
      </c>
      <c r="XC86" s="1">
        <f t="shared" si="48"/>
        <v>0.12801524859068503</v>
      </c>
      <c r="XD86" s="1">
        <f t="shared" si="49"/>
        <v>0.65576923076923077</v>
      </c>
      <c r="XE86" s="4">
        <v>5067</v>
      </c>
    </row>
    <row r="87" spans="1:629">
      <c r="A87" s="3" t="s">
        <v>699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1">
        <f t="shared" si="25"/>
        <v>0</v>
      </c>
      <c r="BG87" s="1">
        <f t="shared" si="26"/>
        <v>0</v>
      </c>
      <c r="BH87" s="1">
        <f t="shared" si="27"/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1">
        <f t="shared" si="28"/>
        <v>0</v>
      </c>
      <c r="BU87" s="1">
        <f t="shared" si="29"/>
        <v>0</v>
      </c>
      <c r="BV87" s="1">
        <f t="shared" si="30"/>
        <v>0</v>
      </c>
      <c r="BW87" s="4">
        <v>0</v>
      </c>
      <c r="BX87" s="4">
        <v>0</v>
      </c>
      <c r="BY87" s="4">
        <v>0</v>
      </c>
      <c r="BZ87" s="4">
        <v>0</v>
      </c>
      <c r="CA87" s="1">
        <f t="shared" si="31"/>
        <v>0</v>
      </c>
      <c r="CB87" s="1">
        <f t="shared" si="32"/>
        <v>0</v>
      </c>
      <c r="CC87" s="1">
        <f t="shared" si="33"/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1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1">
        <f t="shared" si="34"/>
        <v>4.7619047619047616E-2</v>
      </c>
      <c r="CZ87" s="1">
        <f t="shared" si="35"/>
        <v>1.0391328106475826E-2</v>
      </c>
      <c r="DA87" s="1">
        <f t="shared" si="36"/>
        <v>2.3809523809523812E-3</v>
      </c>
      <c r="DB87" s="4">
        <v>0</v>
      </c>
      <c r="DC87" s="5" t="s">
        <v>614</v>
      </c>
      <c r="DD87" s="5" t="s">
        <v>614</v>
      </c>
      <c r="DE87" s="1">
        <f t="shared" si="37"/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v>0</v>
      </c>
      <c r="FF87" s="4">
        <v>0</v>
      </c>
      <c r="FG87" s="4">
        <v>0</v>
      </c>
      <c r="FH87" s="4">
        <v>0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4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0</v>
      </c>
      <c r="IJ87" s="4">
        <v>0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4">
        <v>0</v>
      </c>
      <c r="JI87" s="4">
        <v>0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4">
        <v>0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0</v>
      </c>
      <c r="KA87" s="4">
        <v>0</v>
      </c>
      <c r="KB87" s="4">
        <v>0</v>
      </c>
      <c r="KC87" s="4">
        <v>0</v>
      </c>
      <c r="KD87" s="4">
        <v>0</v>
      </c>
      <c r="KE87" s="4">
        <v>0</v>
      </c>
      <c r="KF87" s="4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0</v>
      </c>
      <c r="KQ87" s="4">
        <v>0</v>
      </c>
      <c r="KR87" s="4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4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0</v>
      </c>
      <c r="LM87" s="4">
        <v>0</v>
      </c>
      <c r="LN87" s="4">
        <v>0</v>
      </c>
      <c r="LO87" s="4">
        <v>0</v>
      </c>
      <c r="LP87" s="4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1">
        <f t="shared" si="38"/>
        <v>0</v>
      </c>
      <c r="LX87" s="1">
        <f t="shared" si="39"/>
        <v>0</v>
      </c>
      <c r="LY87" s="1">
        <f t="shared" si="40"/>
        <v>0</v>
      </c>
      <c r="LZ87" s="4">
        <v>0</v>
      </c>
      <c r="MA87" s="4">
        <v>0</v>
      </c>
      <c r="MB87" s="4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0</v>
      </c>
      <c r="MI87" s="4">
        <v>0</v>
      </c>
      <c r="MJ87" s="4">
        <v>0</v>
      </c>
      <c r="MK87" s="4">
        <v>0</v>
      </c>
      <c r="ML87" s="4">
        <v>0</v>
      </c>
      <c r="MM87" s="4">
        <v>0</v>
      </c>
      <c r="MN87" s="4">
        <v>0</v>
      </c>
      <c r="MO87" s="4">
        <v>0</v>
      </c>
      <c r="MP87" s="4">
        <v>0</v>
      </c>
      <c r="MQ87" s="4">
        <v>0</v>
      </c>
      <c r="MR87" s="4">
        <v>0</v>
      </c>
      <c r="MS87" s="4">
        <v>0</v>
      </c>
      <c r="MT87" s="4">
        <v>0</v>
      </c>
      <c r="MU87" s="4">
        <v>0</v>
      </c>
      <c r="MV87" s="4">
        <v>0</v>
      </c>
      <c r="MW87" s="4">
        <v>0</v>
      </c>
      <c r="MX87" s="4">
        <v>0</v>
      </c>
      <c r="MY87" s="4">
        <v>0</v>
      </c>
      <c r="MZ87" s="4">
        <v>0</v>
      </c>
      <c r="NA87" s="4">
        <v>0</v>
      </c>
      <c r="NB87" s="4">
        <v>0</v>
      </c>
      <c r="NC87" s="4">
        <v>0</v>
      </c>
      <c r="ND87" s="4">
        <v>0</v>
      </c>
      <c r="NE87" s="4">
        <v>0</v>
      </c>
      <c r="NF87" s="4">
        <v>0</v>
      </c>
      <c r="NG87" s="4">
        <v>0</v>
      </c>
      <c r="NH87" s="4">
        <v>0</v>
      </c>
      <c r="NI87" s="4">
        <v>0</v>
      </c>
      <c r="NJ87" s="4">
        <v>0</v>
      </c>
      <c r="NK87" s="4">
        <v>0</v>
      </c>
      <c r="NL87" s="4">
        <v>0</v>
      </c>
      <c r="NM87" s="4">
        <v>0</v>
      </c>
      <c r="NN87" s="4">
        <v>0</v>
      </c>
      <c r="NO87" s="4">
        <v>0</v>
      </c>
      <c r="NP87" s="4">
        <v>0</v>
      </c>
      <c r="NQ87" s="4">
        <v>0</v>
      </c>
      <c r="NR87" s="4">
        <v>0</v>
      </c>
      <c r="NS87" s="4">
        <v>0</v>
      </c>
      <c r="NT87" s="4">
        <v>0</v>
      </c>
      <c r="NU87" s="4">
        <v>0</v>
      </c>
      <c r="NV87" s="4">
        <v>0</v>
      </c>
      <c r="NW87" s="4">
        <v>0</v>
      </c>
      <c r="NX87" s="4">
        <v>0</v>
      </c>
      <c r="NY87" s="4">
        <v>0</v>
      </c>
      <c r="NZ87" s="4">
        <v>0</v>
      </c>
      <c r="OA87" s="4">
        <v>0</v>
      </c>
      <c r="OB87" s="4">
        <v>0</v>
      </c>
      <c r="OC87" s="4">
        <v>0</v>
      </c>
      <c r="OD87" s="4">
        <v>0</v>
      </c>
      <c r="OE87" s="4">
        <v>0</v>
      </c>
      <c r="OF87" s="4">
        <v>0</v>
      </c>
      <c r="OG87" s="4">
        <v>0</v>
      </c>
      <c r="OH87" s="4">
        <v>0</v>
      </c>
      <c r="OI87" s="4">
        <v>0</v>
      </c>
      <c r="OJ87" s="4">
        <v>0</v>
      </c>
      <c r="OK87" s="4">
        <v>0</v>
      </c>
      <c r="OL87" s="4">
        <v>0</v>
      </c>
      <c r="OM87" s="4">
        <v>0</v>
      </c>
      <c r="ON87" s="4">
        <v>0</v>
      </c>
      <c r="OO87" s="4">
        <v>0</v>
      </c>
      <c r="OP87" s="4">
        <v>0</v>
      </c>
      <c r="OQ87" s="4">
        <v>0</v>
      </c>
      <c r="OR87" s="4">
        <v>0</v>
      </c>
      <c r="OS87" s="4">
        <v>0</v>
      </c>
      <c r="OT87" s="4">
        <v>0</v>
      </c>
      <c r="OU87" s="4">
        <v>0</v>
      </c>
      <c r="OV87" s="4">
        <v>0</v>
      </c>
      <c r="OW87" s="4">
        <v>0</v>
      </c>
      <c r="OX87" s="4">
        <v>0</v>
      </c>
      <c r="OY87" s="4">
        <v>0</v>
      </c>
      <c r="OZ87" s="4">
        <v>0</v>
      </c>
      <c r="PA87" s="4">
        <v>0</v>
      </c>
      <c r="PB87" s="4">
        <v>0</v>
      </c>
      <c r="PC87" s="4">
        <v>0</v>
      </c>
      <c r="PD87" s="4">
        <v>0</v>
      </c>
      <c r="PE87" s="4">
        <v>0</v>
      </c>
      <c r="PF87" s="4">
        <v>0</v>
      </c>
      <c r="PG87" s="4">
        <v>0</v>
      </c>
      <c r="PH87" s="4">
        <v>0</v>
      </c>
      <c r="PI87" s="4">
        <v>0</v>
      </c>
      <c r="PJ87" s="4">
        <v>0</v>
      </c>
      <c r="PK87" s="4">
        <v>0</v>
      </c>
      <c r="PL87" s="4">
        <v>0</v>
      </c>
      <c r="PM87" s="4">
        <v>0</v>
      </c>
      <c r="PN87" s="4">
        <v>0</v>
      </c>
      <c r="PO87" s="4">
        <v>0</v>
      </c>
      <c r="PP87" s="4">
        <v>0</v>
      </c>
      <c r="PQ87" s="4">
        <v>0</v>
      </c>
      <c r="PR87" s="4">
        <v>0</v>
      </c>
      <c r="PS87" s="4">
        <v>0</v>
      </c>
      <c r="PT87" s="4">
        <v>0</v>
      </c>
      <c r="PU87" s="4">
        <v>0</v>
      </c>
      <c r="PV87" s="4">
        <v>0</v>
      </c>
      <c r="PW87" s="4">
        <v>0</v>
      </c>
      <c r="PX87" s="4">
        <v>0</v>
      </c>
      <c r="PY87" s="4">
        <v>0</v>
      </c>
      <c r="PZ87" s="4">
        <v>0</v>
      </c>
      <c r="QA87" s="4">
        <v>0</v>
      </c>
      <c r="QB87" s="4">
        <v>0</v>
      </c>
      <c r="QC87" s="4">
        <v>0</v>
      </c>
      <c r="QD87" s="4">
        <v>0</v>
      </c>
      <c r="QE87" s="4">
        <v>0</v>
      </c>
      <c r="QF87" s="4">
        <v>0</v>
      </c>
      <c r="QG87" s="4">
        <v>0</v>
      </c>
      <c r="QH87" s="4">
        <v>0</v>
      </c>
      <c r="QI87" s="4">
        <v>0</v>
      </c>
      <c r="QJ87" s="4">
        <v>0</v>
      </c>
      <c r="QK87" s="4">
        <v>0</v>
      </c>
      <c r="QL87" s="4">
        <v>0</v>
      </c>
      <c r="QM87" s="4">
        <v>0</v>
      </c>
      <c r="QN87" s="4">
        <v>0</v>
      </c>
      <c r="QO87" s="4">
        <v>0</v>
      </c>
      <c r="QP87" s="4">
        <v>0</v>
      </c>
      <c r="QQ87" s="4">
        <v>0</v>
      </c>
      <c r="QR87" s="4">
        <v>0</v>
      </c>
      <c r="QS87" s="4">
        <v>0</v>
      </c>
      <c r="QT87" s="4">
        <v>0</v>
      </c>
      <c r="QU87" s="4">
        <v>0</v>
      </c>
      <c r="QV87" s="4">
        <v>0</v>
      </c>
      <c r="QW87" s="4">
        <v>0</v>
      </c>
      <c r="QX87" s="4">
        <v>0</v>
      </c>
      <c r="QY87" s="4">
        <v>0</v>
      </c>
      <c r="QZ87" s="4">
        <v>0</v>
      </c>
      <c r="RA87" s="4">
        <v>0</v>
      </c>
      <c r="RB87" s="1">
        <f t="shared" si="41"/>
        <v>0</v>
      </c>
      <c r="RC87" s="1">
        <f t="shared" si="42"/>
        <v>0</v>
      </c>
      <c r="RD87" s="1">
        <f t="shared" si="43"/>
        <v>0</v>
      </c>
      <c r="RE87" s="4">
        <v>0</v>
      </c>
      <c r="RF87" s="4">
        <v>0</v>
      </c>
      <c r="RG87" s="4">
        <v>0</v>
      </c>
      <c r="RH87" s="4">
        <v>0</v>
      </c>
      <c r="RI87" s="4">
        <v>0</v>
      </c>
      <c r="RJ87" s="4">
        <v>0</v>
      </c>
      <c r="RK87" s="4">
        <v>0</v>
      </c>
      <c r="RL87" s="4">
        <v>0</v>
      </c>
      <c r="RM87" s="4">
        <v>0</v>
      </c>
      <c r="RN87" s="4">
        <v>0</v>
      </c>
      <c r="RO87" s="4">
        <v>0</v>
      </c>
      <c r="RP87" s="4">
        <v>0</v>
      </c>
      <c r="RQ87" s="4">
        <v>0</v>
      </c>
      <c r="RR87" s="4">
        <v>0</v>
      </c>
      <c r="RS87" s="4">
        <v>0</v>
      </c>
      <c r="RT87" s="4">
        <v>0</v>
      </c>
      <c r="RU87" s="4">
        <v>0</v>
      </c>
      <c r="RV87" s="4">
        <v>0</v>
      </c>
      <c r="RW87" s="4">
        <v>0</v>
      </c>
      <c r="RX87" s="4">
        <v>0</v>
      </c>
      <c r="RY87" s="1">
        <f t="shared" si="44"/>
        <v>0</v>
      </c>
      <c r="RZ87" s="1">
        <f t="shared" si="45"/>
        <v>0</v>
      </c>
      <c r="SA87" s="1">
        <f t="shared" si="46"/>
        <v>0</v>
      </c>
      <c r="SB87" s="4">
        <v>0</v>
      </c>
      <c r="SC87" s="4">
        <v>0</v>
      </c>
      <c r="SD87" s="4">
        <v>0</v>
      </c>
      <c r="SE87" s="4">
        <v>0</v>
      </c>
      <c r="SF87" s="4">
        <v>0</v>
      </c>
      <c r="SG87" s="4">
        <v>0</v>
      </c>
      <c r="SH87" s="4">
        <v>0</v>
      </c>
      <c r="SI87" s="4">
        <v>0</v>
      </c>
      <c r="SJ87" s="4">
        <v>0</v>
      </c>
      <c r="SK87" s="4">
        <v>0</v>
      </c>
      <c r="SL87" s="4">
        <v>0</v>
      </c>
      <c r="SM87" s="4">
        <v>0</v>
      </c>
      <c r="SN87" s="4">
        <v>0</v>
      </c>
      <c r="SO87" s="4">
        <v>0</v>
      </c>
      <c r="SP87" s="4">
        <v>0</v>
      </c>
      <c r="SQ87" s="4">
        <v>0</v>
      </c>
      <c r="SR87" s="4">
        <v>0</v>
      </c>
      <c r="SS87" s="4">
        <v>0</v>
      </c>
      <c r="ST87" s="4">
        <v>0</v>
      </c>
      <c r="SU87" s="4">
        <v>0</v>
      </c>
      <c r="SV87" s="4">
        <v>0</v>
      </c>
      <c r="SW87" s="4">
        <v>0</v>
      </c>
      <c r="SX87" s="4">
        <v>0</v>
      </c>
      <c r="SY87" s="4">
        <v>0</v>
      </c>
      <c r="SZ87" s="4">
        <v>0</v>
      </c>
      <c r="TA87" s="4">
        <v>0</v>
      </c>
      <c r="TB87" s="4">
        <v>0</v>
      </c>
      <c r="TC87" s="4">
        <v>0</v>
      </c>
      <c r="TD87" s="4">
        <v>0</v>
      </c>
      <c r="TE87" s="4">
        <v>0</v>
      </c>
      <c r="TF87" s="4">
        <v>0</v>
      </c>
      <c r="TG87" s="4">
        <v>0</v>
      </c>
      <c r="TH87" s="4">
        <v>0</v>
      </c>
      <c r="TI87" s="4">
        <v>0</v>
      </c>
      <c r="TJ87" s="4">
        <v>0</v>
      </c>
      <c r="TK87" s="4">
        <v>0</v>
      </c>
      <c r="TL87" s="4">
        <v>0</v>
      </c>
      <c r="TM87" s="4">
        <v>0</v>
      </c>
      <c r="TN87" s="4">
        <v>0</v>
      </c>
      <c r="TO87" s="4">
        <v>0</v>
      </c>
      <c r="TP87" s="4">
        <v>0</v>
      </c>
      <c r="TQ87" s="4">
        <v>0</v>
      </c>
      <c r="TR87" s="4">
        <v>0</v>
      </c>
      <c r="TS87" s="4">
        <v>0</v>
      </c>
      <c r="TT87" s="4">
        <v>0</v>
      </c>
      <c r="TU87" s="4">
        <v>0</v>
      </c>
      <c r="TV87" s="4">
        <v>0</v>
      </c>
      <c r="TW87" s="4">
        <v>0</v>
      </c>
      <c r="TX87" s="4">
        <v>0</v>
      </c>
      <c r="TY87" s="4">
        <v>0</v>
      </c>
      <c r="TZ87" s="4">
        <v>0</v>
      </c>
      <c r="UA87" s="4">
        <v>0</v>
      </c>
      <c r="UB87" s="4">
        <v>0</v>
      </c>
      <c r="UC87" s="4">
        <v>0</v>
      </c>
      <c r="UD87" s="4">
        <v>0</v>
      </c>
      <c r="UE87" s="4">
        <v>0</v>
      </c>
      <c r="UF87" s="4">
        <v>0</v>
      </c>
      <c r="UG87" s="4">
        <v>0</v>
      </c>
      <c r="UH87" s="4">
        <v>0</v>
      </c>
      <c r="UI87" s="4">
        <v>0</v>
      </c>
      <c r="UJ87" s="4">
        <v>0</v>
      </c>
      <c r="UK87" s="4">
        <v>0</v>
      </c>
      <c r="UL87" s="4">
        <v>0</v>
      </c>
      <c r="UM87" s="4">
        <v>0</v>
      </c>
      <c r="UN87" s="4">
        <v>0</v>
      </c>
      <c r="UO87" s="4">
        <v>0</v>
      </c>
      <c r="UP87" s="4">
        <v>0</v>
      </c>
      <c r="UQ87" s="4">
        <v>0</v>
      </c>
      <c r="UR87" s="4">
        <v>0</v>
      </c>
      <c r="US87" s="4">
        <v>0</v>
      </c>
      <c r="UT87" s="4">
        <v>0</v>
      </c>
      <c r="UU87" s="4">
        <v>0</v>
      </c>
      <c r="UV87" s="4">
        <v>0</v>
      </c>
      <c r="UW87" s="4">
        <v>0</v>
      </c>
      <c r="UX87" s="4">
        <v>0</v>
      </c>
      <c r="UY87" s="4">
        <v>0</v>
      </c>
      <c r="UZ87" s="4">
        <v>0</v>
      </c>
      <c r="VA87" s="4">
        <v>0</v>
      </c>
      <c r="VB87" s="4">
        <v>0</v>
      </c>
      <c r="VC87" s="4">
        <v>0</v>
      </c>
      <c r="VD87" s="4">
        <v>0</v>
      </c>
      <c r="VE87" s="4">
        <v>0</v>
      </c>
      <c r="VF87" s="4">
        <v>0</v>
      </c>
      <c r="VG87" s="4">
        <v>0</v>
      </c>
      <c r="VH87" s="4">
        <v>0</v>
      </c>
      <c r="VI87" s="4">
        <v>0</v>
      </c>
      <c r="VJ87" s="4">
        <v>0</v>
      </c>
      <c r="VK87" s="4">
        <v>0</v>
      </c>
      <c r="VL87" s="4">
        <v>0</v>
      </c>
      <c r="VM87" s="4">
        <v>0</v>
      </c>
      <c r="VN87" s="4">
        <v>0</v>
      </c>
      <c r="VO87" s="4">
        <v>0</v>
      </c>
      <c r="VP87" s="4">
        <v>0</v>
      </c>
      <c r="VQ87" s="4">
        <v>0</v>
      </c>
      <c r="VR87" s="4">
        <v>0</v>
      </c>
      <c r="VS87" s="4">
        <v>0</v>
      </c>
      <c r="VT87" s="4">
        <v>0</v>
      </c>
      <c r="VU87" s="4">
        <v>0</v>
      </c>
      <c r="VV87" s="4">
        <v>0</v>
      </c>
      <c r="VW87" s="4">
        <v>0</v>
      </c>
      <c r="VX87" s="4">
        <v>0</v>
      </c>
      <c r="VY87" s="4">
        <v>0</v>
      </c>
      <c r="VZ87" s="4">
        <v>0</v>
      </c>
      <c r="WA87" s="4">
        <v>0</v>
      </c>
      <c r="WB87" s="4">
        <v>0</v>
      </c>
      <c r="WC87" s="4">
        <v>0</v>
      </c>
      <c r="WD87" s="4">
        <v>0</v>
      </c>
      <c r="WE87" s="4">
        <v>0</v>
      </c>
      <c r="WF87" s="4">
        <v>0</v>
      </c>
      <c r="WG87" s="4">
        <v>0</v>
      </c>
      <c r="WH87" s="4">
        <v>0</v>
      </c>
      <c r="WI87" s="4">
        <v>0</v>
      </c>
      <c r="WJ87" s="4">
        <v>0</v>
      </c>
      <c r="WK87" s="4">
        <v>0</v>
      </c>
      <c r="WL87" s="4">
        <v>0</v>
      </c>
      <c r="WM87" s="4">
        <v>0</v>
      </c>
      <c r="WN87" s="4">
        <v>0</v>
      </c>
      <c r="WO87" s="4">
        <v>0</v>
      </c>
      <c r="WP87" s="4">
        <v>0</v>
      </c>
      <c r="WQ87" s="4">
        <v>0</v>
      </c>
      <c r="WR87" s="4">
        <v>0</v>
      </c>
      <c r="WS87" s="4">
        <v>0</v>
      </c>
      <c r="WT87" s="4">
        <v>0</v>
      </c>
      <c r="WU87" s="4">
        <v>0</v>
      </c>
      <c r="WV87" s="4">
        <v>0</v>
      </c>
      <c r="WW87" s="4">
        <v>0</v>
      </c>
      <c r="WX87" s="4">
        <v>0</v>
      </c>
      <c r="WY87" s="4">
        <v>0</v>
      </c>
      <c r="WZ87" s="4">
        <v>0</v>
      </c>
      <c r="XA87" s="4">
        <v>0</v>
      </c>
      <c r="XB87" s="1">
        <f t="shared" si="47"/>
        <v>0</v>
      </c>
      <c r="XC87" s="1">
        <f t="shared" si="48"/>
        <v>0</v>
      </c>
      <c r="XD87" s="1">
        <f t="shared" si="49"/>
        <v>0</v>
      </c>
      <c r="XE87" s="4">
        <v>1</v>
      </c>
    </row>
    <row r="88" spans="1:629">
      <c r="A88" s="3" t="s">
        <v>700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1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1</v>
      </c>
      <c r="BB88" s="4">
        <v>0</v>
      </c>
      <c r="BC88" s="4">
        <v>0</v>
      </c>
      <c r="BD88" s="4">
        <v>0</v>
      </c>
      <c r="BE88" s="4">
        <v>0</v>
      </c>
      <c r="BF88" s="1">
        <f t="shared" si="25"/>
        <v>3.5714285714285712E-2</v>
      </c>
      <c r="BG88" s="1">
        <f t="shared" si="26"/>
        <v>3.3438631282090674E-3</v>
      </c>
      <c r="BH88" s="1">
        <f t="shared" si="27"/>
        <v>1.7857142857142857E-3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1">
        <f t="shared" si="28"/>
        <v>0</v>
      </c>
      <c r="BU88" s="1">
        <f t="shared" si="29"/>
        <v>0</v>
      </c>
      <c r="BV88" s="1">
        <f t="shared" si="30"/>
        <v>0</v>
      </c>
      <c r="BW88" s="4">
        <v>0</v>
      </c>
      <c r="BX88" s="4">
        <v>0</v>
      </c>
      <c r="BY88" s="4">
        <v>0</v>
      </c>
      <c r="BZ88" s="4">
        <v>0</v>
      </c>
      <c r="CA88" s="1">
        <f t="shared" si="31"/>
        <v>0</v>
      </c>
      <c r="CB88" s="1">
        <f t="shared" si="32"/>
        <v>0</v>
      </c>
      <c r="CC88" s="1">
        <f t="shared" si="33"/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1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1">
        <f t="shared" si="34"/>
        <v>4.7619047619047616E-2</v>
      </c>
      <c r="CZ88" s="1">
        <f t="shared" si="35"/>
        <v>1.0391328106475826E-2</v>
      </c>
      <c r="DA88" s="1">
        <f t="shared" si="36"/>
        <v>2.3809523809523812E-3</v>
      </c>
      <c r="DB88" s="4">
        <v>0</v>
      </c>
      <c r="DC88" s="5" t="s">
        <v>614</v>
      </c>
      <c r="DD88" s="5" t="s">
        <v>614</v>
      </c>
      <c r="DE88" s="1">
        <f t="shared" si="37"/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1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1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4">
        <v>0</v>
      </c>
      <c r="IK88" s="4">
        <v>0</v>
      </c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4">
        <v>0</v>
      </c>
      <c r="JU88" s="4">
        <v>0</v>
      </c>
      <c r="JV88" s="4">
        <v>0</v>
      </c>
      <c r="JW88" s="4">
        <v>0</v>
      </c>
      <c r="JX88" s="4">
        <v>0</v>
      </c>
      <c r="JY88" s="4">
        <v>0</v>
      </c>
      <c r="JZ88" s="4">
        <v>0</v>
      </c>
      <c r="KA88" s="4">
        <v>0</v>
      </c>
      <c r="KB88" s="4">
        <v>0</v>
      </c>
      <c r="KC88" s="4">
        <v>0</v>
      </c>
      <c r="KD88" s="4">
        <v>0</v>
      </c>
      <c r="KE88" s="4">
        <v>0</v>
      </c>
      <c r="KF88" s="4">
        <v>0</v>
      </c>
      <c r="KG88" s="4">
        <v>0</v>
      </c>
      <c r="KH88" s="4">
        <v>0</v>
      </c>
      <c r="KI88" s="4">
        <v>0</v>
      </c>
      <c r="KJ88" s="4">
        <v>0</v>
      </c>
      <c r="KK88" s="4">
        <v>0</v>
      </c>
      <c r="KL88" s="4">
        <v>0</v>
      </c>
      <c r="KM88" s="4">
        <v>0</v>
      </c>
      <c r="KN88" s="4">
        <v>0</v>
      </c>
      <c r="KO88" s="4">
        <v>0</v>
      </c>
      <c r="KP88" s="4">
        <v>0</v>
      </c>
      <c r="KQ88" s="4">
        <v>0</v>
      </c>
      <c r="KR88" s="4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4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4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1">
        <f t="shared" si="38"/>
        <v>8.8888888888888889E-3</v>
      </c>
      <c r="LX88" s="1">
        <f t="shared" si="39"/>
        <v>4.1808986804525743E-4</v>
      </c>
      <c r="LY88" s="1">
        <f t="shared" si="40"/>
        <v>4.4444444444444447E-4</v>
      </c>
      <c r="LZ88" s="4">
        <v>0</v>
      </c>
      <c r="MA88" s="4">
        <v>0</v>
      </c>
      <c r="MB88" s="4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0</v>
      </c>
      <c r="MK88" s="4">
        <v>0</v>
      </c>
      <c r="ML88" s="4">
        <v>0</v>
      </c>
      <c r="MM88" s="4">
        <v>0</v>
      </c>
      <c r="MN88" s="4">
        <v>0</v>
      </c>
      <c r="MO88" s="4">
        <v>0</v>
      </c>
      <c r="MP88" s="4">
        <v>0</v>
      </c>
      <c r="MQ88" s="4">
        <v>0</v>
      </c>
      <c r="MR88" s="4">
        <v>0</v>
      </c>
      <c r="MS88" s="4">
        <v>0</v>
      </c>
      <c r="MT88" s="4">
        <v>0</v>
      </c>
      <c r="MU88" s="4">
        <v>0</v>
      </c>
      <c r="MV88" s="4">
        <v>0</v>
      </c>
      <c r="MW88" s="4">
        <v>0</v>
      </c>
      <c r="MX88" s="4">
        <v>0</v>
      </c>
      <c r="MY88" s="4">
        <v>0</v>
      </c>
      <c r="MZ88" s="4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4">
        <v>0</v>
      </c>
      <c r="NM88" s="4">
        <v>0</v>
      </c>
      <c r="NN88" s="4">
        <v>0</v>
      </c>
      <c r="NO88" s="4">
        <v>0</v>
      </c>
      <c r="NP88" s="4">
        <v>0</v>
      </c>
      <c r="NQ88" s="4">
        <v>0</v>
      </c>
      <c r="NR88" s="4">
        <v>0</v>
      </c>
      <c r="NS88" s="4">
        <v>0</v>
      </c>
      <c r="NT88" s="4">
        <v>0</v>
      </c>
      <c r="NU88" s="4">
        <v>0</v>
      </c>
      <c r="NV88" s="4">
        <v>0</v>
      </c>
      <c r="NW88" s="4">
        <v>0</v>
      </c>
      <c r="NX88" s="4">
        <v>0</v>
      </c>
      <c r="NY88" s="4">
        <v>0</v>
      </c>
      <c r="NZ88" s="4">
        <v>0</v>
      </c>
      <c r="OA88" s="4">
        <v>0</v>
      </c>
      <c r="OB88" s="4">
        <v>0</v>
      </c>
      <c r="OC88" s="4">
        <v>0</v>
      </c>
      <c r="OD88" s="4">
        <v>0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4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4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4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4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4">
        <v>0</v>
      </c>
      <c r="QF88" s="4">
        <v>0</v>
      </c>
      <c r="QG88" s="4">
        <v>0</v>
      </c>
      <c r="QH88" s="4">
        <v>0</v>
      </c>
      <c r="QI88" s="4">
        <v>0</v>
      </c>
      <c r="QJ88" s="4">
        <v>0</v>
      </c>
      <c r="QK88" s="4">
        <v>0</v>
      </c>
      <c r="QL88" s="4">
        <v>0</v>
      </c>
      <c r="QM88" s="4">
        <v>0</v>
      </c>
      <c r="QN88" s="4">
        <v>0</v>
      </c>
      <c r="QO88" s="4">
        <v>0</v>
      </c>
      <c r="QP88" s="4">
        <v>0</v>
      </c>
      <c r="QQ88" s="4">
        <v>0</v>
      </c>
      <c r="QR88" s="4">
        <v>0</v>
      </c>
      <c r="QS88" s="4">
        <v>0</v>
      </c>
      <c r="QT88" s="4">
        <v>0</v>
      </c>
      <c r="QU88" s="4">
        <v>0</v>
      </c>
      <c r="QV88" s="4">
        <v>0</v>
      </c>
      <c r="QW88" s="4">
        <v>0</v>
      </c>
      <c r="QX88" s="4">
        <v>0</v>
      </c>
      <c r="QY88" s="4">
        <v>0</v>
      </c>
      <c r="QZ88" s="4">
        <v>0</v>
      </c>
      <c r="RA88" s="4">
        <v>0</v>
      </c>
      <c r="RB88" s="1">
        <f t="shared" si="41"/>
        <v>0</v>
      </c>
      <c r="RC88" s="1">
        <f t="shared" si="42"/>
        <v>0</v>
      </c>
      <c r="RD88" s="1">
        <f t="shared" si="43"/>
        <v>0</v>
      </c>
      <c r="RE88" s="4">
        <v>0</v>
      </c>
      <c r="RF88" s="4">
        <v>0</v>
      </c>
      <c r="RG88" s="4">
        <v>0</v>
      </c>
      <c r="RH88" s="4">
        <v>0</v>
      </c>
      <c r="RI88" s="4">
        <v>0</v>
      </c>
      <c r="RJ88" s="4">
        <v>0</v>
      </c>
      <c r="RK88" s="4">
        <v>0</v>
      </c>
      <c r="RL88" s="4">
        <v>0</v>
      </c>
      <c r="RM88" s="4">
        <v>0</v>
      </c>
      <c r="RN88" s="4">
        <v>0</v>
      </c>
      <c r="RO88" s="4">
        <v>1</v>
      </c>
      <c r="RP88" s="4">
        <v>0</v>
      </c>
      <c r="RQ88" s="4">
        <v>0</v>
      </c>
      <c r="RR88" s="4">
        <v>0</v>
      </c>
      <c r="RS88" s="4">
        <v>0</v>
      </c>
      <c r="RT88" s="4">
        <v>0</v>
      </c>
      <c r="RU88" s="4">
        <v>0</v>
      </c>
      <c r="RV88" s="4">
        <v>0</v>
      </c>
      <c r="RW88" s="4">
        <v>0</v>
      </c>
      <c r="RX88" s="4">
        <v>0</v>
      </c>
      <c r="RY88" s="1">
        <f t="shared" si="44"/>
        <v>0.05</v>
      </c>
      <c r="RZ88" s="1">
        <f t="shared" si="45"/>
        <v>1.1180339887498949E-2</v>
      </c>
      <c r="SA88" s="1">
        <f t="shared" si="46"/>
        <v>2.5000000000000001E-3</v>
      </c>
      <c r="SB88" s="4">
        <v>0</v>
      </c>
      <c r="SC88" s="4">
        <v>0</v>
      </c>
      <c r="SD88" s="4">
        <v>0</v>
      </c>
      <c r="SE88" s="4">
        <v>0</v>
      </c>
      <c r="SF88" s="4">
        <v>0</v>
      </c>
      <c r="SG88" s="4">
        <v>1</v>
      </c>
      <c r="SH88" s="4">
        <v>0</v>
      </c>
      <c r="SI88" s="4">
        <v>1</v>
      </c>
      <c r="SJ88" s="4">
        <v>0</v>
      </c>
      <c r="SK88" s="4">
        <v>0</v>
      </c>
      <c r="SL88" s="4">
        <v>0</v>
      </c>
      <c r="SM88" s="4">
        <v>0</v>
      </c>
      <c r="SN88" s="4">
        <v>0</v>
      </c>
      <c r="SO88" s="4">
        <v>0</v>
      </c>
      <c r="SP88" s="4">
        <v>0</v>
      </c>
      <c r="SQ88" s="4">
        <v>0</v>
      </c>
      <c r="SR88" s="4">
        <v>0</v>
      </c>
      <c r="SS88" s="4">
        <v>0</v>
      </c>
      <c r="ST88" s="4">
        <v>0</v>
      </c>
      <c r="SU88" s="4">
        <v>0</v>
      </c>
      <c r="SV88" s="4">
        <v>0</v>
      </c>
      <c r="SW88" s="4">
        <v>0</v>
      </c>
      <c r="SX88" s="4">
        <v>0</v>
      </c>
      <c r="SY88" s="4">
        <v>0</v>
      </c>
      <c r="SZ88" s="4">
        <v>0</v>
      </c>
      <c r="TA88" s="4">
        <v>0</v>
      </c>
      <c r="TB88" s="4">
        <v>0</v>
      </c>
      <c r="TC88" s="4">
        <v>0</v>
      </c>
      <c r="TD88" s="4">
        <v>1</v>
      </c>
      <c r="TE88" s="4">
        <v>0</v>
      </c>
      <c r="TF88" s="4">
        <v>0</v>
      </c>
      <c r="TG88" s="4">
        <v>0</v>
      </c>
      <c r="TH88" s="4">
        <v>0</v>
      </c>
      <c r="TI88" s="4">
        <v>0</v>
      </c>
      <c r="TJ88" s="4">
        <v>0</v>
      </c>
      <c r="TK88" s="4">
        <v>0</v>
      </c>
      <c r="TL88" s="4">
        <v>0</v>
      </c>
      <c r="TM88" s="4">
        <v>0</v>
      </c>
      <c r="TN88" s="4">
        <v>0</v>
      </c>
      <c r="TO88" s="4">
        <v>0</v>
      </c>
      <c r="TP88" s="4">
        <v>0</v>
      </c>
      <c r="TQ88" s="4">
        <v>0</v>
      </c>
      <c r="TR88" s="4">
        <v>0</v>
      </c>
      <c r="TS88" s="4">
        <v>0</v>
      </c>
      <c r="TT88" s="4">
        <v>0</v>
      </c>
      <c r="TU88" s="4">
        <v>0</v>
      </c>
      <c r="TV88" s="4">
        <v>0</v>
      </c>
      <c r="TW88" s="4">
        <v>0</v>
      </c>
      <c r="TX88" s="4">
        <v>0</v>
      </c>
      <c r="TY88" s="4">
        <v>0</v>
      </c>
      <c r="TZ88" s="4">
        <v>0</v>
      </c>
      <c r="UA88" s="4">
        <v>0</v>
      </c>
      <c r="UB88" s="4">
        <v>0</v>
      </c>
      <c r="UC88" s="4">
        <v>0</v>
      </c>
      <c r="UD88" s="4">
        <v>0</v>
      </c>
      <c r="UE88" s="4">
        <v>0</v>
      </c>
      <c r="UF88" s="4">
        <v>0</v>
      </c>
      <c r="UG88" s="4">
        <v>0</v>
      </c>
      <c r="UH88" s="4">
        <v>0</v>
      </c>
      <c r="UI88" s="4">
        <v>0</v>
      </c>
      <c r="UJ88" s="4">
        <v>0</v>
      </c>
      <c r="UK88" s="4">
        <v>0</v>
      </c>
      <c r="UL88" s="4">
        <v>0</v>
      </c>
      <c r="UM88" s="4">
        <v>0</v>
      </c>
      <c r="UN88" s="4">
        <v>0</v>
      </c>
      <c r="UO88" s="4">
        <v>0</v>
      </c>
      <c r="UP88" s="4">
        <v>1</v>
      </c>
      <c r="UQ88" s="4">
        <v>0</v>
      </c>
      <c r="UR88" s="4">
        <v>0</v>
      </c>
      <c r="US88" s="4">
        <v>0</v>
      </c>
      <c r="UT88" s="4">
        <v>0</v>
      </c>
      <c r="UU88" s="4">
        <v>0</v>
      </c>
      <c r="UV88" s="4">
        <v>0</v>
      </c>
      <c r="UW88" s="4">
        <v>0</v>
      </c>
      <c r="UX88" s="4">
        <v>0</v>
      </c>
      <c r="UY88" s="4">
        <v>0</v>
      </c>
      <c r="UZ88" s="4">
        <v>0</v>
      </c>
      <c r="VA88" s="4">
        <v>0</v>
      </c>
      <c r="VB88" s="4">
        <v>0</v>
      </c>
      <c r="VC88" s="4">
        <v>0</v>
      </c>
      <c r="VD88" s="4">
        <v>0</v>
      </c>
      <c r="VE88" s="4">
        <v>1</v>
      </c>
      <c r="VF88" s="4">
        <v>0</v>
      </c>
      <c r="VG88" s="4">
        <v>0</v>
      </c>
      <c r="VH88" s="4">
        <v>0</v>
      </c>
      <c r="VI88" s="4">
        <v>0</v>
      </c>
      <c r="VJ88" s="4">
        <v>0</v>
      </c>
      <c r="VK88" s="4">
        <v>0</v>
      </c>
      <c r="VL88" s="4">
        <v>0</v>
      </c>
      <c r="VM88" s="4">
        <v>0</v>
      </c>
      <c r="VN88" s="4">
        <v>0</v>
      </c>
      <c r="VO88" s="4">
        <v>0</v>
      </c>
      <c r="VP88" s="4">
        <v>0</v>
      </c>
      <c r="VQ88" s="4">
        <v>0</v>
      </c>
      <c r="VR88" s="4">
        <v>0</v>
      </c>
      <c r="VS88" s="4">
        <v>0</v>
      </c>
      <c r="VT88" s="4">
        <v>0</v>
      </c>
      <c r="VU88" s="4">
        <v>0</v>
      </c>
      <c r="VV88" s="4">
        <v>0</v>
      </c>
      <c r="VW88" s="4">
        <v>0</v>
      </c>
      <c r="VX88" s="4">
        <v>0</v>
      </c>
      <c r="VY88" s="4">
        <v>0</v>
      </c>
      <c r="VZ88" s="4">
        <v>0</v>
      </c>
      <c r="WA88" s="4">
        <v>0</v>
      </c>
      <c r="WB88" s="4">
        <v>0</v>
      </c>
      <c r="WC88" s="4">
        <v>0</v>
      </c>
      <c r="WD88" s="4">
        <v>0</v>
      </c>
      <c r="WE88" s="4">
        <v>0</v>
      </c>
      <c r="WF88" s="4">
        <v>0</v>
      </c>
      <c r="WG88" s="4">
        <v>0</v>
      </c>
      <c r="WH88" s="4">
        <v>0</v>
      </c>
      <c r="WI88" s="4">
        <v>0</v>
      </c>
      <c r="WJ88" s="4">
        <v>0</v>
      </c>
      <c r="WK88" s="4">
        <v>0</v>
      </c>
      <c r="WL88" s="4">
        <v>0</v>
      </c>
      <c r="WM88" s="4">
        <v>0</v>
      </c>
      <c r="WN88" s="4">
        <v>0</v>
      </c>
      <c r="WO88" s="4">
        <v>0</v>
      </c>
      <c r="WP88" s="4">
        <v>0</v>
      </c>
      <c r="WQ88" s="4">
        <v>0</v>
      </c>
      <c r="WR88" s="4">
        <v>0</v>
      </c>
      <c r="WS88" s="4">
        <v>0</v>
      </c>
      <c r="WT88" s="4">
        <v>0</v>
      </c>
      <c r="WU88" s="4">
        <v>0</v>
      </c>
      <c r="WV88" s="4">
        <v>0</v>
      </c>
      <c r="WW88" s="4">
        <v>0</v>
      </c>
      <c r="WX88" s="4">
        <v>0</v>
      </c>
      <c r="WY88" s="4">
        <v>0</v>
      </c>
      <c r="WZ88" s="4">
        <v>0</v>
      </c>
      <c r="XA88" s="4">
        <v>0</v>
      </c>
      <c r="XB88" s="1">
        <f t="shared" si="47"/>
        <v>3.8461538461538464E-2</v>
      </c>
      <c r="XC88" s="1">
        <f t="shared" si="48"/>
        <v>1.4850125538442892E-3</v>
      </c>
      <c r="XD88" s="1">
        <f t="shared" si="49"/>
        <v>1.9230769230769232E-3</v>
      </c>
      <c r="XE88" s="4">
        <v>11</v>
      </c>
    </row>
    <row r="89" spans="1:629">
      <c r="A89" s="3" t="s">
        <v>701</v>
      </c>
      <c r="B89" s="4">
        <v>1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1</v>
      </c>
      <c r="X89" s="4">
        <v>0</v>
      </c>
      <c r="Y89" s="4">
        <v>0</v>
      </c>
      <c r="Z89" s="4">
        <v>0</v>
      </c>
      <c r="AA89" s="4">
        <v>1</v>
      </c>
      <c r="AB89" s="4">
        <v>1</v>
      </c>
      <c r="AC89" s="4">
        <v>0</v>
      </c>
      <c r="AD89" s="4">
        <v>1</v>
      </c>
      <c r="AE89" s="4">
        <v>0</v>
      </c>
      <c r="AF89" s="4">
        <v>0</v>
      </c>
      <c r="AG89" s="4">
        <v>0</v>
      </c>
      <c r="AH89" s="4">
        <v>1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1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1</v>
      </c>
      <c r="AY89" s="4">
        <v>0</v>
      </c>
      <c r="AZ89" s="4">
        <v>0</v>
      </c>
      <c r="BA89" s="4">
        <v>0</v>
      </c>
      <c r="BB89" s="4">
        <v>0</v>
      </c>
      <c r="BC89" s="4">
        <v>1</v>
      </c>
      <c r="BD89" s="4">
        <v>0</v>
      </c>
      <c r="BE89" s="4">
        <v>0</v>
      </c>
      <c r="BF89" s="1">
        <f t="shared" si="25"/>
        <v>0.17857142857142858</v>
      </c>
      <c r="BG89" s="1">
        <f t="shared" si="26"/>
        <v>6.9010556662182322E-3</v>
      </c>
      <c r="BH89" s="1">
        <f t="shared" si="27"/>
        <v>8.9285714285714281E-3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1">
        <f t="shared" si="28"/>
        <v>0</v>
      </c>
      <c r="BU89" s="1">
        <f t="shared" si="29"/>
        <v>0</v>
      </c>
      <c r="BV89" s="1">
        <f t="shared" si="30"/>
        <v>0</v>
      </c>
      <c r="BW89" s="4">
        <v>0</v>
      </c>
      <c r="BX89" s="4">
        <v>0</v>
      </c>
      <c r="BY89" s="4">
        <v>0</v>
      </c>
      <c r="BZ89" s="4">
        <v>1</v>
      </c>
      <c r="CA89" s="1">
        <f t="shared" si="31"/>
        <v>0.25</v>
      </c>
      <c r="CB89" s="1">
        <f t="shared" si="32"/>
        <v>0.125</v>
      </c>
      <c r="CC89" s="1">
        <f t="shared" si="33"/>
        <v>1.2500000000000001E-2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1</v>
      </c>
      <c r="CV89" s="4">
        <v>0</v>
      </c>
      <c r="CW89" s="4">
        <v>0</v>
      </c>
      <c r="CX89" s="4">
        <v>1</v>
      </c>
      <c r="CY89" s="1">
        <f t="shared" si="34"/>
        <v>9.5238095238095233E-2</v>
      </c>
      <c r="CZ89" s="1">
        <f t="shared" si="35"/>
        <v>1.4323457321862817E-2</v>
      </c>
      <c r="DA89" s="1">
        <f t="shared" si="36"/>
        <v>4.7619047619047623E-3</v>
      </c>
      <c r="DB89" s="4">
        <v>23</v>
      </c>
      <c r="DC89" s="5" t="s">
        <v>614</v>
      </c>
      <c r="DD89" s="5" t="s">
        <v>614</v>
      </c>
      <c r="DE89" s="1">
        <f t="shared" si="37"/>
        <v>1.4743589743589743E-2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1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1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1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1</v>
      </c>
      <c r="HW89" s="4">
        <v>0</v>
      </c>
      <c r="HX89" s="4">
        <v>0</v>
      </c>
      <c r="HY89" s="4">
        <v>0</v>
      </c>
      <c r="HZ89" s="4">
        <v>0</v>
      </c>
      <c r="IA89" s="4">
        <v>1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4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4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4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0</v>
      </c>
      <c r="KB89" s="4">
        <v>0</v>
      </c>
      <c r="KC89" s="4">
        <v>0</v>
      </c>
      <c r="KD89" s="4">
        <v>0</v>
      </c>
      <c r="KE89" s="4">
        <v>0</v>
      </c>
      <c r="KF89" s="4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0</v>
      </c>
      <c r="KR89" s="4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4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4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1">
        <f t="shared" si="38"/>
        <v>2.2222222222222223E-2</v>
      </c>
      <c r="LX89" s="1">
        <f t="shared" si="39"/>
        <v>6.5659648920586545E-4</v>
      </c>
      <c r="LY89" s="1">
        <f t="shared" si="40"/>
        <v>1.1111111111111111E-3</v>
      </c>
      <c r="LZ89" s="4">
        <v>0</v>
      </c>
      <c r="MA89" s="4">
        <v>0</v>
      </c>
      <c r="MB89" s="4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4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0</v>
      </c>
      <c r="MZ89" s="4">
        <v>0</v>
      </c>
      <c r="NA89" s="4">
        <v>1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4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0</v>
      </c>
      <c r="NT89" s="4">
        <v>0</v>
      </c>
      <c r="NU89" s="4">
        <v>0</v>
      </c>
      <c r="NV89" s="4">
        <v>0</v>
      </c>
      <c r="NW89" s="4">
        <v>0</v>
      </c>
      <c r="NX89" s="4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4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4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4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4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4">
        <v>0</v>
      </c>
      <c r="QF89" s="4">
        <v>0</v>
      </c>
      <c r="QG89" s="4">
        <v>0</v>
      </c>
      <c r="QH89" s="4">
        <v>0</v>
      </c>
      <c r="QI89" s="4">
        <v>0</v>
      </c>
      <c r="QJ89" s="4">
        <v>0</v>
      </c>
      <c r="QK89" s="4">
        <v>0</v>
      </c>
      <c r="QL89" s="4">
        <v>0</v>
      </c>
      <c r="QM89" s="4">
        <v>0</v>
      </c>
      <c r="QN89" s="4">
        <v>0</v>
      </c>
      <c r="QO89" s="4">
        <v>0</v>
      </c>
      <c r="QP89" s="4">
        <v>0</v>
      </c>
      <c r="QQ89" s="4">
        <v>0</v>
      </c>
      <c r="QR89" s="4">
        <v>0</v>
      </c>
      <c r="QS89" s="4">
        <v>0</v>
      </c>
      <c r="QT89" s="4">
        <v>0</v>
      </c>
      <c r="QU89" s="4">
        <v>0</v>
      </c>
      <c r="QV89" s="4">
        <v>0</v>
      </c>
      <c r="QW89" s="4">
        <v>0</v>
      </c>
      <c r="QX89" s="4">
        <v>0</v>
      </c>
      <c r="QY89" s="4">
        <v>0</v>
      </c>
      <c r="QZ89" s="4">
        <v>0</v>
      </c>
      <c r="RA89" s="4">
        <v>0</v>
      </c>
      <c r="RB89" s="1">
        <f t="shared" si="41"/>
        <v>7.575757575757576E-3</v>
      </c>
      <c r="RC89" s="1">
        <f t="shared" si="42"/>
        <v>6.5938506043824942E-4</v>
      </c>
      <c r="RD89" s="1">
        <f t="shared" si="43"/>
        <v>3.7878787878787879E-4</v>
      </c>
      <c r="RE89" s="4">
        <v>0</v>
      </c>
      <c r="RF89" s="4">
        <v>0</v>
      </c>
      <c r="RG89" s="4">
        <v>0</v>
      </c>
      <c r="RH89" s="4">
        <v>0</v>
      </c>
      <c r="RI89" s="4">
        <v>0</v>
      </c>
      <c r="RJ89" s="4">
        <v>0</v>
      </c>
      <c r="RK89" s="4">
        <v>0</v>
      </c>
      <c r="RL89" s="4">
        <v>0</v>
      </c>
      <c r="RM89" s="4">
        <v>0</v>
      </c>
      <c r="RN89" s="4">
        <v>0</v>
      </c>
      <c r="RO89" s="4">
        <v>0</v>
      </c>
      <c r="RP89" s="4">
        <v>0</v>
      </c>
      <c r="RQ89" s="4">
        <v>0</v>
      </c>
      <c r="RR89" s="4">
        <v>0</v>
      </c>
      <c r="RS89" s="4">
        <v>0</v>
      </c>
      <c r="RT89" s="4">
        <v>0</v>
      </c>
      <c r="RU89" s="4">
        <v>0</v>
      </c>
      <c r="RV89" s="4">
        <v>0</v>
      </c>
      <c r="RW89" s="4">
        <v>0</v>
      </c>
      <c r="RX89" s="4">
        <v>0</v>
      </c>
      <c r="RY89" s="1">
        <f t="shared" si="44"/>
        <v>0</v>
      </c>
      <c r="RZ89" s="1">
        <f t="shared" si="45"/>
        <v>0</v>
      </c>
      <c r="SA89" s="1">
        <f t="shared" si="46"/>
        <v>0</v>
      </c>
      <c r="SB89" s="4">
        <v>0</v>
      </c>
      <c r="SC89" s="4">
        <v>0</v>
      </c>
      <c r="SD89" s="4">
        <v>0</v>
      </c>
      <c r="SE89" s="4">
        <v>0</v>
      </c>
      <c r="SF89" s="4">
        <v>0</v>
      </c>
      <c r="SG89" s="4">
        <v>0</v>
      </c>
      <c r="SH89" s="4">
        <v>0</v>
      </c>
      <c r="SI89" s="4">
        <v>0</v>
      </c>
      <c r="SJ89" s="4">
        <v>0</v>
      </c>
      <c r="SK89" s="4">
        <v>0</v>
      </c>
      <c r="SL89" s="4">
        <v>0</v>
      </c>
      <c r="SM89" s="4">
        <v>0</v>
      </c>
      <c r="SN89" s="4">
        <v>0</v>
      </c>
      <c r="SO89" s="4">
        <v>0</v>
      </c>
      <c r="SP89" s="4">
        <v>0</v>
      </c>
      <c r="SQ89" s="4">
        <v>0</v>
      </c>
      <c r="SR89" s="4">
        <v>0</v>
      </c>
      <c r="SS89" s="4">
        <v>0</v>
      </c>
      <c r="ST89" s="4">
        <v>0</v>
      </c>
      <c r="SU89" s="4">
        <v>0</v>
      </c>
      <c r="SV89" s="4">
        <v>0</v>
      </c>
      <c r="SW89" s="4">
        <v>0</v>
      </c>
      <c r="SX89" s="4">
        <v>0</v>
      </c>
      <c r="SY89" s="4">
        <v>0</v>
      </c>
      <c r="SZ89" s="4">
        <v>0</v>
      </c>
      <c r="TA89" s="4">
        <v>0</v>
      </c>
      <c r="TB89" s="4">
        <v>0</v>
      </c>
      <c r="TC89" s="4">
        <v>0</v>
      </c>
      <c r="TD89" s="4">
        <v>0</v>
      </c>
      <c r="TE89" s="4">
        <v>0</v>
      </c>
      <c r="TF89" s="4">
        <v>0</v>
      </c>
      <c r="TG89" s="4">
        <v>0</v>
      </c>
      <c r="TH89" s="4">
        <v>0</v>
      </c>
      <c r="TI89" s="4">
        <v>0</v>
      </c>
      <c r="TJ89" s="4">
        <v>0</v>
      </c>
      <c r="TK89" s="4">
        <v>0</v>
      </c>
      <c r="TL89" s="4">
        <v>0</v>
      </c>
      <c r="TM89" s="4">
        <v>0</v>
      </c>
      <c r="TN89" s="4">
        <v>0</v>
      </c>
      <c r="TO89" s="4">
        <v>0</v>
      </c>
      <c r="TP89" s="4">
        <v>0</v>
      </c>
      <c r="TQ89" s="4">
        <v>0</v>
      </c>
      <c r="TR89" s="4">
        <v>0</v>
      </c>
      <c r="TS89" s="4">
        <v>0</v>
      </c>
      <c r="TT89" s="4">
        <v>0</v>
      </c>
      <c r="TU89" s="4">
        <v>0</v>
      </c>
      <c r="TV89" s="4">
        <v>0</v>
      </c>
      <c r="TW89" s="4">
        <v>0</v>
      </c>
      <c r="TX89" s="4">
        <v>0</v>
      </c>
      <c r="TY89" s="4">
        <v>0</v>
      </c>
      <c r="TZ89" s="4">
        <v>0</v>
      </c>
      <c r="UA89" s="4">
        <v>0</v>
      </c>
      <c r="UB89" s="4">
        <v>0</v>
      </c>
      <c r="UC89" s="4">
        <v>0</v>
      </c>
      <c r="UD89" s="4">
        <v>0</v>
      </c>
      <c r="UE89" s="4">
        <v>0</v>
      </c>
      <c r="UF89" s="4">
        <v>0</v>
      </c>
      <c r="UG89" s="4">
        <v>0</v>
      </c>
      <c r="UH89" s="4">
        <v>0</v>
      </c>
      <c r="UI89" s="4">
        <v>0</v>
      </c>
      <c r="UJ89" s="4">
        <v>0</v>
      </c>
      <c r="UK89" s="4">
        <v>0</v>
      </c>
      <c r="UL89" s="4">
        <v>0</v>
      </c>
      <c r="UM89" s="4">
        <v>0</v>
      </c>
      <c r="UN89" s="4">
        <v>0</v>
      </c>
      <c r="UO89" s="4">
        <v>0</v>
      </c>
      <c r="UP89" s="4">
        <v>0</v>
      </c>
      <c r="UQ89" s="4">
        <v>0</v>
      </c>
      <c r="UR89" s="4">
        <v>0</v>
      </c>
      <c r="US89" s="4">
        <v>0</v>
      </c>
      <c r="UT89" s="4">
        <v>0</v>
      </c>
      <c r="UU89" s="4">
        <v>0</v>
      </c>
      <c r="UV89" s="4">
        <v>0</v>
      </c>
      <c r="UW89" s="4">
        <v>0</v>
      </c>
      <c r="UX89" s="4">
        <v>0</v>
      </c>
      <c r="UY89" s="4">
        <v>0</v>
      </c>
      <c r="UZ89" s="4">
        <v>0</v>
      </c>
      <c r="VA89" s="4">
        <v>0</v>
      </c>
      <c r="VB89" s="4">
        <v>0</v>
      </c>
      <c r="VC89" s="4">
        <v>0</v>
      </c>
      <c r="VD89" s="4">
        <v>0</v>
      </c>
      <c r="VE89" s="4">
        <v>0</v>
      </c>
      <c r="VF89" s="4">
        <v>0</v>
      </c>
      <c r="VG89" s="4">
        <v>0</v>
      </c>
      <c r="VH89" s="4">
        <v>0</v>
      </c>
      <c r="VI89" s="4">
        <v>0</v>
      </c>
      <c r="VJ89" s="4">
        <v>0</v>
      </c>
      <c r="VK89" s="4">
        <v>0</v>
      </c>
      <c r="VL89" s="4">
        <v>0</v>
      </c>
      <c r="VM89" s="4">
        <v>0</v>
      </c>
      <c r="VN89" s="4">
        <v>0</v>
      </c>
      <c r="VO89" s="4">
        <v>0</v>
      </c>
      <c r="VP89" s="4">
        <v>0</v>
      </c>
      <c r="VQ89" s="4">
        <v>0</v>
      </c>
      <c r="VR89" s="4">
        <v>0</v>
      </c>
      <c r="VS89" s="4">
        <v>0</v>
      </c>
      <c r="VT89" s="4">
        <v>0</v>
      </c>
      <c r="VU89" s="4">
        <v>0</v>
      </c>
      <c r="VV89" s="4">
        <v>0</v>
      </c>
      <c r="VW89" s="4">
        <v>0</v>
      </c>
      <c r="VX89" s="4">
        <v>0</v>
      </c>
      <c r="VY89" s="4">
        <v>0</v>
      </c>
      <c r="VZ89" s="4">
        <v>0</v>
      </c>
      <c r="WA89" s="4">
        <v>0</v>
      </c>
      <c r="WB89" s="4">
        <v>0</v>
      </c>
      <c r="WC89" s="4">
        <v>0</v>
      </c>
      <c r="WD89" s="4">
        <v>0</v>
      </c>
      <c r="WE89" s="4">
        <v>0</v>
      </c>
      <c r="WF89" s="4">
        <v>0</v>
      </c>
      <c r="WG89" s="4">
        <v>0</v>
      </c>
      <c r="WH89" s="4">
        <v>0</v>
      </c>
      <c r="WI89" s="4">
        <v>0</v>
      </c>
      <c r="WJ89" s="4">
        <v>0</v>
      </c>
      <c r="WK89" s="4">
        <v>0</v>
      </c>
      <c r="WL89" s="4">
        <v>0</v>
      </c>
      <c r="WM89" s="4">
        <v>1</v>
      </c>
      <c r="WN89" s="4">
        <v>0</v>
      </c>
      <c r="WO89" s="4">
        <v>0</v>
      </c>
      <c r="WP89" s="4">
        <v>0</v>
      </c>
      <c r="WQ89" s="4">
        <v>0</v>
      </c>
      <c r="WR89" s="4">
        <v>0</v>
      </c>
      <c r="WS89" s="4">
        <v>0</v>
      </c>
      <c r="WT89" s="4">
        <v>0</v>
      </c>
      <c r="WU89" s="4">
        <v>0</v>
      </c>
      <c r="WV89" s="4">
        <v>0</v>
      </c>
      <c r="WW89" s="4">
        <v>0</v>
      </c>
      <c r="WX89" s="4">
        <v>0</v>
      </c>
      <c r="WY89" s="4">
        <v>0</v>
      </c>
      <c r="WZ89" s="4">
        <v>0</v>
      </c>
      <c r="XA89" s="4">
        <v>0</v>
      </c>
      <c r="XB89" s="1">
        <f t="shared" si="47"/>
        <v>7.6923076923076927E-3</v>
      </c>
      <c r="XC89" s="1">
        <f t="shared" si="48"/>
        <v>6.7466001485156095E-4</v>
      </c>
      <c r="XD89" s="1">
        <f t="shared" si="49"/>
        <v>3.8461538461538462E-4</v>
      </c>
      <c r="XE89" s="4">
        <v>43</v>
      </c>
    </row>
    <row r="90" spans="1:629">
      <c r="A90" s="3" t="s">
        <v>702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1">
        <f t="shared" si="25"/>
        <v>0</v>
      </c>
      <c r="BG90" s="1">
        <f t="shared" si="26"/>
        <v>0</v>
      </c>
      <c r="BH90" s="1">
        <f t="shared" si="27"/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1">
        <f t="shared" si="28"/>
        <v>0</v>
      </c>
      <c r="BU90" s="1">
        <f t="shared" si="29"/>
        <v>0</v>
      </c>
      <c r="BV90" s="1">
        <f t="shared" si="30"/>
        <v>0</v>
      </c>
      <c r="BW90" s="4">
        <v>0</v>
      </c>
      <c r="BX90" s="4">
        <v>0</v>
      </c>
      <c r="BY90" s="4">
        <v>0</v>
      </c>
      <c r="BZ90" s="4">
        <v>0</v>
      </c>
      <c r="CA90" s="1">
        <f t="shared" si="31"/>
        <v>0</v>
      </c>
      <c r="CB90" s="1">
        <f t="shared" si="32"/>
        <v>0</v>
      </c>
      <c r="CC90" s="1">
        <f t="shared" si="33"/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1">
        <f t="shared" si="34"/>
        <v>0</v>
      </c>
      <c r="CZ90" s="1">
        <f t="shared" si="35"/>
        <v>0</v>
      </c>
      <c r="DA90" s="1">
        <f t="shared" si="36"/>
        <v>0</v>
      </c>
      <c r="DB90" s="4">
        <v>1</v>
      </c>
      <c r="DC90" s="5" t="s">
        <v>614</v>
      </c>
      <c r="DD90" s="5" t="s">
        <v>614</v>
      </c>
      <c r="DE90" s="1">
        <f t="shared" si="37"/>
        <v>6.4102564102564103E-4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4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4">
        <v>0</v>
      </c>
      <c r="JU90" s="4">
        <v>0</v>
      </c>
      <c r="JV90" s="4">
        <v>0</v>
      </c>
      <c r="JW90" s="4">
        <v>0</v>
      </c>
      <c r="JX90" s="4">
        <v>0</v>
      </c>
      <c r="JY90" s="4">
        <v>0</v>
      </c>
      <c r="JZ90" s="4">
        <v>0</v>
      </c>
      <c r="KA90" s="4">
        <v>0</v>
      </c>
      <c r="KB90" s="4">
        <v>0</v>
      </c>
      <c r="KC90" s="4">
        <v>0</v>
      </c>
      <c r="KD90" s="4">
        <v>0</v>
      </c>
      <c r="KE90" s="4">
        <v>0</v>
      </c>
      <c r="KF90" s="4">
        <v>0</v>
      </c>
      <c r="KG90" s="4">
        <v>0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4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4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4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1">
        <f t="shared" si="38"/>
        <v>0</v>
      </c>
      <c r="LX90" s="1">
        <f t="shared" si="39"/>
        <v>0</v>
      </c>
      <c r="LY90" s="1">
        <f t="shared" si="40"/>
        <v>0</v>
      </c>
      <c r="LZ90" s="4">
        <v>0</v>
      </c>
      <c r="MA90" s="4">
        <v>0</v>
      </c>
      <c r="MB90" s="4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0</v>
      </c>
      <c r="MK90" s="4">
        <v>0</v>
      </c>
      <c r="ML90" s="4">
        <v>0</v>
      </c>
      <c r="MM90" s="4">
        <v>0</v>
      </c>
      <c r="MN90" s="4">
        <v>0</v>
      </c>
      <c r="MO90" s="4">
        <v>0</v>
      </c>
      <c r="MP90" s="4">
        <v>0</v>
      </c>
      <c r="MQ90" s="4">
        <v>0</v>
      </c>
      <c r="MR90" s="4">
        <v>0</v>
      </c>
      <c r="MS90" s="4">
        <v>0</v>
      </c>
      <c r="MT90" s="4">
        <v>0</v>
      </c>
      <c r="MU90" s="4">
        <v>0</v>
      </c>
      <c r="MV90" s="4">
        <v>0</v>
      </c>
      <c r="MW90" s="4">
        <v>0</v>
      </c>
      <c r="MX90" s="4">
        <v>0</v>
      </c>
      <c r="MY90" s="4">
        <v>0</v>
      </c>
      <c r="MZ90" s="4">
        <v>0</v>
      </c>
      <c r="NA90" s="4">
        <v>0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4">
        <v>0</v>
      </c>
      <c r="NM90" s="4">
        <v>0</v>
      </c>
      <c r="NN90" s="4">
        <v>0</v>
      </c>
      <c r="NO90" s="4">
        <v>0</v>
      </c>
      <c r="NP90" s="4">
        <v>0</v>
      </c>
      <c r="NQ90" s="4">
        <v>0</v>
      </c>
      <c r="NR90" s="4">
        <v>0</v>
      </c>
      <c r="NS90" s="4">
        <v>0</v>
      </c>
      <c r="NT90" s="4">
        <v>0</v>
      </c>
      <c r="NU90" s="4">
        <v>0</v>
      </c>
      <c r="NV90" s="4">
        <v>0</v>
      </c>
      <c r="NW90" s="4">
        <v>0</v>
      </c>
      <c r="NX90" s="4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0</v>
      </c>
      <c r="OI90" s="4">
        <v>0</v>
      </c>
      <c r="OJ90" s="4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1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4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4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4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4">
        <v>0</v>
      </c>
      <c r="QF90" s="4">
        <v>0</v>
      </c>
      <c r="QG90" s="4">
        <v>1</v>
      </c>
      <c r="QH90" s="4">
        <v>0</v>
      </c>
      <c r="QI90" s="4">
        <v>0</v>
      </c>
      <c r="QJ90" s="4">
        <v>0</v>
      </c>
      <c r="QK90" s="4">
        <v>0</v>
      </c>
      <c r="QL90" s="4">
        <v>0</v>
      </c>
      <c r="QM90" s="4">
        <v>0</v>
      </c>
      <c r="QN90" s="4">
        <v>0</v>
      </c>
      <c r="QO90" s="4">
        <v>0</v>
      </c>
      <c r="QP90" s="4">
        <v>0</v>
      </c>
      <c r="QQ90" s="4">
        <v>0</v>
      </c>
      <c r="QR90" s="4">
        <v>0</v>
      </c>
      <c r="QS90" s="4">
        <v>0</v>
      </c>
      <c r="QT90" s="4">
        <v>0</v>
      </c>
      <c r="QU90" s="4">
        <v>0</v>
      </c>
      <c r="QV90" s="4">
        <v>0</v>
      </c>
      <c r="QW90" s="4">
        <v>0</v>
      </c>
      <c r="QX90" s="4">
        <v>0</v>
      </c>
      <c r="QY90" s="4">
        <v>0</v>
      </c>
      <c r="QZ90" s="4">
        <v>0</v>
      </c>
      <c r="RA90" s="4">
        <v>0</v>
      </c>
      <c r="RB90" s="1">
        <f t="shared" si="41"/>
        <v>1.5151515151515152E-2</v>
      </c>
      <c r="RC90" s="1">
        <f t="shared" si="42"/>
        <v>9.2894527345843323E-4</v>
      </c>
      <c r="RD90" s="1">
        <f t="shared" si="43"/>
        <v>7.5757575757575758E-4</v>
      </c>
      <c r="RE90" s="4">
        <v>0</v>
      </c>
      <c r="RF90" s="4">
        <v>0</v>
      </c>
      <c r="RG90" s="4">
        <v>0</v>
      </c>
      <c r="RH90" s="4">
        <v>0</v>
      </c>
      <c r="RI90" s="4">
        <v>0</v>
      </c>
      <c r="RJ90" s="4">
        <v>0</v>
      </c>
      <c r="RK90" s="4">
        <v>0</v>
      </c>
      <c r="RL90" s="4">
        <v>0</v>
      </c>
      <c r="RM90" s="4">
        <v>0</v>
      </c>
      <c r="RN90" s="4">
        <v>0</v>
      </c>
      <c r="RO90" s="4">
        <v>0</v>
      </c>
      <c r="RP90" s="4">
        <v>0</v>
      </c>
      <c r="RQ90" s="4">
        <v>0</v>
      </c>
      <c r="RR90" s="4">
        <v>0</v>
      </c>
      <c r="RS90" s="4">
        <v>0</v>
      </c>
      <c r="RT90" s="4">
        <v>0</v>
      </c>
      <c r="RU90" s="4">
        <v>0</v>
      </c>
      <c r="RV90" s="4">
        <v>0</v>
      </c>
      <c r="RW90" s="4">
        <v>0</v>
      </c>
      <c r="RX90" s="4">
        <v>0</v>
      </c>
      <c r="RY90" s="1">
        <f t="shared" si="44"/>
        <v>0</v>
      </c>
      <c r="RZ90" s="1">
        <f t="shared" si="45"/>
        <v>0</v>
      </c>
      <c r="SA90" s="1">
        <f t="shared" si="46"/>
        <v>0</v>
      </c>
      <c r="SB90" s="4">
        <v>0</v>
      </c>
      <c r="SC90" s="4">
        <v>0</v>
      </c>
      <c r="SD90" s="4">
        <v>0</v>
      </c>
      <c r="SE90" s="4">
        <v>0</v>
      </c>
      <c r="SF90" s="4">
        <v>0</v>
      </c>
      <c r="SG90" s="4">
        <v>0</v>
      </c>
      <c r="SH90" s="4">
        <v>0</v>
      </c>
      <c r="SI90" s="4">
        <v>0</v>
      </c>
      <c r="SJ90" s="4">
        <v>0</v>
      </c>
      <c r="SK90" s="4">
        <v>0</v>
      </c>
      <c r="SL90" s="4">
        <v>0</v>
      </c>
      <c r="SM90" s="4">
        <v>0</v>
      </c>
      <c r="SN90" s="4">
        <v>0</v>
      </c>
      <c r="SO90" s="4">
        <v>0</v>
      </c>
      <c r="SP90" s="4">
        <v>0</v>
      </c>
      <c r="SQ90" s="4">
        <v>0</v>
      </c>
      <c r="SR90" s="4">
        <v>0</v>
      </c>
      <c r="SS90" s="4">
        <v>0</v>
      </c>
      <c r="ST90" s="4">
        <v>0</v>
      </c>
      <c r="SU90" s="4">
        <v>0</v>
      </c>
      <c r="SV90" s="4">
        <v>0</v>
      </c>
      <c r="SW90" s="4">
        <v>0</v>
      </c>
      <c r="SX90" s="4">
        <v>0</v>
      </c>
      <c r="SY90" s="4">
        <v>0</v>
      </c>
      <c r="SZ90" s="4">
        <v>0</v>
      </c>
      <c r="TA90" s="4">
        <v>0</v>
      </c>
      <c r="TB90" s="4">
        <v>0</v>
      </c>
      <c r="TC90" s="4">
        <v>0</v>
      </c>
      <c r="TD90" s="4">
        <v>0</v>
      </c>
      <c r="TE90" s="4">
        <v>1</v>
      </c>
      <c r="TF90" s="4">
        <v>0</v>
      </c>
      <c r="TG90" s="4">
        <v>0</v>
      </c>
      <c r="TH90" s="4">
        <v>0</v>
      </c>
      <c r="TI90" s="4">
        <v>0</v>
      </c>
      <c r="TJ90" s="4">
        <v>0</v>
      </c>
      <c r="TK90" s="4">
        <v>0</v>
      </c>
      <c r="TL90" s="4">
        <v>0</v>
      </c>
      <c r="TM90" s="4">
        <v>0</v>
      </c>
      <c r="TN90" s="4">
        <v>0</v>
      </c>
      <c r="TO90" s="4">
        <v>0</v>
      </c>
      <c r="TP90" s="4">
        <v>0</v>
      </c>
      <c r="TQ90" s="4">
        <v>0</v>
      </c>
      <c r="TR90" s="4">
        <v>0</v>
      </c>
      <c r="TS90" s="4">
        <v>0</v>
      </c>
      <c r="TT90" s="4">
        <v>0</v>
      </c>
      <c r="TU90" s="4">
        <v>0</v>
      </c>
      <c r="TV90" s="4">
        <v>0</v>
      </c>
      <c r="TW90" s="4">
        <v>0</v>
      </c>
      <c r="TX90" s="4">
        <v>0</v>
      </c>
      <c r="TY90" s="4">
        <v>0</v>
      </c>
      <c r="TZ90" s="4">
        <v>0</v>
      </c>
      <c r="UA90" s="4">
        <v>0</v>
      </c>
      <c r="UB90" s="4">
        <v>0</v>
      </c>
      <c r="UC90" s="4">
        <v>0</v>
      </c>
      <c r="UD90" s="4">
        <v>0</v>
      </c>
      <c r="UE90" s="4">
        <v>0</v>
      </c>
      <c r="UF90" s="4">
        <v>0</v>
      </c>
      <c r="UG90" s="4">
        <v>0</v>
      </c>
      <c r="UH90" s="4">
        <v>0</v>
      </c>
      <c r="UI90" s="4">
        <v>0</v>
      </c>
      <c r="UJ90" s="4">
        <v>0</v>
      </c>
      <c r="UK90" s="4">
        <v>0</v>
      </c>
      <c r="UL90" s="4">
        <v>0</v>
      </c>
      <c r="UM90" s="4">
        <v>0</v>
      </c>
      <c r="UN90" s="4">
        <v>0</v>
      </c>
      <c r="UO90" s="4">
        <v>0</v>
      </c>
      <c r="UP90" s="4">
        <v>0</v>
      </c>
      <c r="UQ90" s="4">
        <v>0</v>
      </c>
      <c r="UR90" s="4">
        <v>0</v>
      </c>
      <c r="US90" s="4">
        <v>0</v>
      </c>
      <c r="UT90" s="4">
        <v>0</v>
      </c>
      <c r="UU90" s="4">
        <v>0</v>
      </c>
      <c r="UV90" s="4">
        <v>0</v>
      </c>
      <c r="UW90" s="4">
        <v>0</v>
      </c>
      <c r="UX90" s="4">
        <v>0</v>
      </c>
      <c r="UY90" s="4">
        <v>0</v>
      </c>
      <c r="UZ90" s="4">
        <v>0</v>
      </c>
      <c r="VA90" s="4">
        <v>0</v>
      </c>
      <c r="VB90" s="4">
        <v>0</v>
      </c>
      <c r="VC90" s="4">
        <v>0</v>
      </c>
      <c r="VD90" s="4">
        <v>0</v>
      </c>
      <c r="VE90" s="4">
        <v>0</v>
      </c>
      <c r="VF90" s="4">
        <v>0</v>
      </c>
      <c r="VG90" s="4">
        <v>0</v>
      </c>
      <c r="VH90" s="4">
        <v>0</v>
      </c>
      <c r="VI90" s="4">
        <v>0</v>
      </c>
      <c r="VJ90" s="4">
        <v>0</v>
      </c>
      <c r="VK90" s="4">
        <v>0</v>
      </c>
      <c r="VL90" s="4">
        <v>0</v>
      </c>
      <c r="VM90" s="4">
        <v>0</v>
      </c>
      <c r="VN90" s="4">
        <v>0</v>
      </c>
      <c r="VO90" s="4">
        <v>0</v>
      </c>
      <c r="VP90" s="4">
        <v>0</v>
      </c>
      <c r="VQ90" s="4">
        <v>0</v>
      </c>
      <c r="VR90" s="4">
        <v>0</v>
      </c>
      <c r="VS90" s="4">
        <v>0</v>
      </c>
      <c r="VT90" s="4">
        <v>0</v>
      </c>
      <c r="VU90" s="4">
        <v>0</v>
      </c>
      <c r="VV90" s="4">
        <v>0</v>
      </c>
      <c r="VW90" s="4">
        <v>0</v>
      </c>
      <c r="VX90" s="4">
        <v>0</v>
      </c>
      <c r="VY90" s="4">
        <v>0</v>
      </c>
      <c r="VZ90" s="4">
        <v>0</v>
      </c>
      <c r="WA90" s="4">
        <v>0</v>
      </c>
      <c r="WB90" s="4">
        <v>0</v>
      </c>
      <c r="WC90" s="4">
        <v>0</v>
      </c>
      <c r="WD90" s="4">
        <v>0</v>
      </c>
      <c r="WE90" s="4">
        <v>0</v>
      </c>
      <c r="WF90" s="4">
        <v>0</v>
      </c>
      <c r="WG90" s="4">
        <v>0</v>
      </c>
      <c r="WH90" s="4">
        <v>0</v>
      </c>
      <c r="WI90" s="4">
        <v>0</v>
      </c>
      <c r="WJ90" s="4">
        <v>0</v>
      </c>
      <c r="WK90" s="4">
        <v>0</v>
      </c>
      <c r="WL90" s="4">
        <v>0</v>
      </c>
      <c r="WM90" s="4">
        <v>0</v>
      </c>
      <c r="WN90" s="4">
        <v>0</v>
      </c>
      <c r="WO90" s="4">
        <v>0</v>
      </c>
      <c r="WP90" s="4">
        <v>0</v>
      </c>
      <c r="WQ90" s="4">
        <v>0</v>
      </c>
      <c r="WR90" s="4">
        <v>0</v>
      </c>
      <c r="WS90" s="4">
        <v>0</v>
      </c>
      <c r="WT90" s="4">
        <v>0</v>
      </c>
      <c r="WU90" s="4">
        <v>0</v>
      </c>
      <c r="WV90" s="4">
        <v>0</v>
      </c>
      <c r="WW90" s="4">
        <v>0</v>
      </c>
      <c r="WX90" s="4">
        <v>0</v>
      </c>
      <c r="WY90" s="4">
        <v>0</v>
      </c>
      <c r="WZ90" s="4">
        <v>0</v>
      </c>
      <c r="XA90" s="4">
        <v>0</v>
      </c>
      <c r="XB90" s="1">
        <f t="shared" si="47"/>
        <v>7.6923076923076927E-3</v>
      </c>
      <c r="XC90" s="1">
        <f t="shared" si="48"/>
        <v>6.7466001485156095E-4</v>
      </c>
      <c r="XD90" s="1">
        <f t="shared" si="49"/>
        <v>3.8461538461538462E-4</v>
      </c>
      <c r="XE90" s="4">
        <v>4</v>
      </c>
    </row>
    <row r="91" spans="1:629" s="10" customFormat="1">
      <c r="A91" s="11" t="s">
        <v>703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8">
        <f t="shared" si="25"/>
        <v>0</v>
      </c>
      <c r="BG91" s="8">
        <f t="shared" si="26"/>
        <v>0</v>
      </c>
      <c r="BH91" s="8">
        <f t="shared" si="27"/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8">
        <f t="shared" si="28"/>
        <v>0</v>
      </c>
      <c r="BU91" s="8">
        <f t="shared" si="29"/>
        <v>0</v>
      </c>
      <c r="BV91" s="8">
        <f t="shared" si="30"/>
        <v>0</v>
      </c>
      <c r="BW91" s="7">
        <v>1</v>
      </c>
      <c r="BX91" s="7">
        <v>0</v>
      </c>
      <c r="BY91" s="7">
        <v>0</v>
      </c>
      <c r="BZ91" s="7">
        <v>0</v>
      </c>
      <c r="CA91" s="8">
        <f t="shared" si="31"/>
        <v>0.25</v>
      </c>
      <c r="CB91" s="8">
        <f t="shared" si="32"/>
        <v>0.125</v>
      </c>
      <c r="CC91" s="8">
        <f t="shared" si="33"/>
        <v>1.2500000000000001E-2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8">
        <f t="shared" si="34"/>
        <v>0</v>
      </c>
      <c r="CZ91" s="8">
        <f t="shared" si="35"/>
        <v>0</v>
      </c>
      <c r="DA91" s="8">
        <f t="shared" si="36"/>
        <v>0</v>
      </c>
      <c r="DB91" s="7">
        <v>2</v>
      </c>
      <c r="DC91" s="9" t="s">
        <v>614</v>
      </c>
      <c r="DD91" s="9" t="s">
        <v>614</v>
      </c>
      <c r="DE91" s="8">
        <f t="shared" si="37"/>
        <v>1.2820512820512821E-3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>
        <v>0</v>
      </c>
      <c r="ET91" s="7">
        <v>0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>
        <v>0</v>
      </c>
      <c r="FA91" s="7">
        <v>0</v>
      </c>
      <c r="FB91" s="7">
        <v>0</v>
      </c>
      <c r="FC91" s="7">
        <v>0</v>
      </c>
      <c r="FD91" s="7">
        <v>0</v>
      </c>
      <c r="FE91" s="7">
        <v>0</v>
      </c>
      <c r="FF91" s="7">
        <v>0</v>
      </c>
      <c r="FG91" s="7">
        <v>0</v>
      </c>
      <c r="FH91" s="7">
        <v>0</v>
      </c>
      <c r="FI91" s="7">
        <v>0</v>
      </c>
      <c r="FJ91" s="7">
        <v>0</v>
      </c>
      <c r="FK91" s="7">
        <v>0</v>
      </c>
      <c r="FL91" s="7">
        <v>0</v>
      </c>
      <c r="FM91" s="7">
        <v>0</v>
      </c>
      <c r="FN91" s="7">
        <v>0</v>
      </c>
      <c r="FO91" s="7">
        <v>0</v>
      </c>
      <c r="FP91" s="7">
        <v>0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0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>
        <v>0</v>
      </c>
      <c r="GJ91" s="7">
        <v>0</v>
      </c>
      <c r="GK91" s="7">
        <v>0</v>
      </c>
      <c r="GL91" s="7">
        <v>0</v>
      </c>
      <c r="GM91" s="7">
        <v>0</v>
      </c>
      <c r="GN91" s="7">
        <v>0</v>
      </c>
      <c r="GO91" s="7">
        <v>0</v>
      </c>
      <c r="GP91" s="7">
        <v>0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>
        <v>2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>
        <v>0</v>
      </c>
      <c r="IU91" s="7">
        <v>0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>
        <v>0</v>
      </c>
      <c r="JH91" s="7">
        <v>0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>
        <v>0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0</v>
      </c>
      <c r="JV91" s="7">
        <v>0</v>
      </c>
      <c r="JW91" s="7">
        <v>0</v>
      </c>
      <c r="JX91" s="7">
        <v>0</v>
      </c>
      <c r="JY91" s="7">
        <v>0</v>
      </c>
      <c r="JZ91" s="7">
        <v>0</v>
      </c>
      <c r="KA91" s="7">
        <v>0</v>
      </c>
      <c r="KB91" s="7">
        <v>0</v>
      </c>
      <c r="KC91" s="7">
        <v>0</v>
      </c>
      <c r="KD91" s="7">
        <v>0</v>
      </c>
      <c r="KE91" s="7">
        <v>0</v>
      </c>
      <c r="KF91" s="7">
        <v>0</v>
      </c>
      <c r="KG91" s="7">
        <v>0</v>
      </c>
      <c r="KH91" s="7">
        <v>0</v>
      </c>
      <c r="KI91" s="7">
        <v>0</v>
      </c>
      <c r="KJ91" s="7">
        <v>0</v>
      </c>
      <c r="KK91" s="7">
        <v>0</v>
      </c>
      <c r="KL91" s="7">
        <v>0</v>
      </c>
      <c r="KM91" s="7">
        <v>0</v>
      </c>
      <c r="KN91" s="7">
        <v>0</v>
      </c>
      <c r="KO91" s="7">
        <v>0</v>
      </c>
      <c r="KP91" s="7">
        <v>0</v>
      </c>
      <c r="KQ91" s="7">
        <v>0</v>
      </c>
      <c r="KR91" s="7">
        <v>0</v>
      </c>
      <c r="KS91" s="7">
        <v>0</v>
      </c>
      <c r="KT91" s="7">
        <v>0</v>
      </c>
      <c r="KU91" s="7">
        <v>0</v>
      </c>
      <c r="KV91" s="7">
        <v>0</v>
      </c>
      <c r="KW91" s="7">
        <v>0</v>
      </c>
      <c r="KX91" s="7">
        <v>0</v>
      </c>
      <c r="KY91" s="7">
        <v>0</v>
      </c>
      <c r="KZ91" s="7">
        <v>0</v>
      </c>
      <c r="LA91" s="7">
        <v>0</v>
      </c>
      <c r="LB91" s="7">
        <v>0</v>
      </c>
      <c r="LC91" s="7">
        <v>0</v>
      </c>
      <c r="LD91" s="7">
        <v>0</v>
      </c>
      <c r="LE91" s="7">
        <v>0</v>
      </c>
      <c r="LF91" s="7">
        <v>0</v>
      </c>
      <c r="LG91" s="7">
        <v>0</v>
      </c>
      <c r="LH91" s="7">
        <v>0</v>
      </c>
      <c r="LI91" s="7">
        <v>0</v>
      </c>
      <c r="LJ91" s="7">
        <v>0</v>
      </c>
      <c r="LK91" s="7">
        <v>0</v>
      </c>
      <c r="LL91" s="7">
        <v>0</v>
      </c>
      <c r="LM91" s="7">
        <v>0</v>
      </c>
      <c r="LN91" s="7">
        <v>0</v>
      </c>
      <c r="LO91" s="7">
        <v>0</v>
      </c>
      <c r="LP91" s="7">
        <v>0</v>
      </c>
      <c r="LQ91" s="7">
        <v>0</v>
      </c>
      <c r="LR91" s="7">
        <v>0</v>
      </c>
      <c r="LS91" s="7">
        <v>0</v>
      </c>
      <c r="LT91" s="7">
        <v>0</v>
      </c>
      <c r="LU91" s="7">
        <v>0</v>
      </c>
      <c r="LV91" s="7">
        <v>0</v>
      </c>
      <c r="LW91" s="8">
        <f t="shared" si="38"/>
        <v>8.8888888888888889E-3</v>
      </c>
      <c r="LX91" s="8">
        <f t="shared" si="39"/>
        <v>5.9259259259259258E-4</v>
      </c>
      <c r="LY91" s="8">
        <f t="shared" si="40"/>
        <v>4.4444444444444447E-4</v>
      </c>
      <c r="LZ91" s="7">
        <v>0</v>
      </c>
      <c r="MA91" s="7">
        <v>0</v>
      </c>
      <c r="MB91" s="7">
        <v>0</v>
      </c>
      <c r="MC91" s="7">
        <v>0</v>
      </c>
      <c r="MD91" s="7">
        <v>0</v>
      </c>
      <c r="ME91" s="7">
        <v>0</v>
      </c>
      <c r="MF91" s="7">
        <v>0</v>
      </c>
      <c r="MG91" s="7">
        <v>0</v>
      </c>
      <c r="MH91" s="7">
        <v>0</v>
      </c>
      <c r="MI91" s="7">
        <v>0</v>
      </c>
      <c r="MJ91" s="7">
        <v>0</v>
      </c>
      <c r="MK91" s="7">
        <v>0</v>
      </c>
      <c r="ML91" s="7">
        <v>0</v>
      </c>
      <c r="MM91" s="7">
        <v>0</v>
      </c>
      <c r="MN91" s="7">
        <v>0</v>
      </c>
      <c r="MO91" s="7">
        <v>0</v>
      </c>
      <c r="MP91" s="7">
        <v>0</v>
      </c>
      <c r="MQ91" s="7">
        <v>0</v>
      </c>
      <c r="MR91" s="7">
        <v>0</v>
      </c>
      <c r="MS91" s="7">
        <v>0</v>
      </c>
      <c r="MT91" s="7">
        <v>0</v>
      </c>
      <c r="MU91" s="7">
        <v>0</v>
      </c>
      <c r="MV91" s="7">
        <v>0</v>
      </c>
      <c r="MW91" s="7">
        <v>0</v>
      </c>
      <c r="MX91" s="7">
        <v>0</v>
      </c>
      <c r="MY91" s="7">
        <v>0</v>
      </c>
      <c r="MZ91" s="7">
        <v>0</v>
      </c>
      <c r="NA91" s="7">
        <v>0</v>
      </c>
      <c r="NB91" s="7">
        <v>0</v>
      </c>
      <c r="NC91" s="7">
        <v>0</v>
      </c>
      <c r="ND91" s="7">
        <v>0</v>
      </c>
      <c r="NE91" s="7">
        <v>0</v>
      </c>
      <c r="NF91" s="7">
        <v>0</v>
      </c>
      <c r="NG91" s="7">
        <v>0</v>
      </c>
      <c r="NH91" s="7">
        <v>0</v>
      </c>
      <c r="NI91" s="7">
        <v>0</v>
      </c>
      <c r="NJ91" s="7">
        <v>0</v>
      </c>
      <c r="NK91" s="7">
        <v>0</v>
      </c>
      <c r="NL91" s="7">
        <v>0</v>
      </c>
      <c r="NM91" s="7">
        <v>0</v>
      </c>
      <c r="NN91" s="7">
        <v>0</v>
      </c>
      <c r="NO91" s="7">
        <v>0</v>
      </c>
      <c r="NP91" s="7">
        <v>0</v>
      </c>
      <c r="NQ91" s="7">
        <v>0</v>
      </c>
      <c r="NR91" s="7">
        <v>0</v>
      </c>
      <c r="NS91" s="7">
        <v>0</v>
      </c>
      <c r="NT91" s="7">
        <v>0</v>
      </c>
      <c r="NU91" s="7">
        <v>0</v>
      </c>
      <c r="NV91" s="7">
        <v>0</v>
      </c>
      <c r="NW91" s="7">
        <v>0</v>
      </c>
      <c r="NX91" s="7">
        <v>0</v>
      </c>
      <c r="NY91" s="7">
        <v>0</v>
      </c>
      <c r="NZ91" s="7">
        <v>0</v>
      </c>
      <c r="OA91" s="7">
        <v>0</v>
      </c>
      <c r="OB91" s="7">
        <v>0</v>
      </c>
      <c r="OC91" s="7">
        <v>0</v>
      </c>
      <c r="OD91" s="7">
        <v>0</v>
      </c>
      <c r="OE91" s="7">
        <v>0</v>
      </c>
      <c r="OF91" s="7">
        <v>0</v>
      </c>
      <c r="OG91" s="7">
        <v>0</v>
      </c>
      <c r="OH91" s="7">
        <v>0</v>
      </c>
      <c r="OI91" s="7">
        <v>0</v>
      </c>
      <c r="OJ91" s="7">
        <v>0</v>
      </c>
      <c r="OK91" s="7">
        <v>0</v>
      </c>
      <c r="OL91" s="7">
        <v>0</v>
      </c>
      <c r="OM91" s="7">
        <v>0</v>
      </c>
      <c r="ON91" s="7">
        <v>0</v>
      </c>
      <c r="OO91" s="7">
        <v>0</v>
      </c>
      <c r="OP91" s="7">
        <v>0</v>
      </c>
      <c r="OQ91" s="7">
        <v>0</v>
      </c>
      <c r="OR91" s="7">
        <v>0</v>
      </c>
      <c r="OS91" s="7">
        <v>0</v>
      </c>
      <c r="OT91" s="7">
        <v>0</v>
      </c>
      <c r="OU91" s="7">
        <v>0</v>
      </c>
      <c r="OV91" s="7">
        <v>0</v>
      </c>
      <c r="OW91" s="7">
        <v>0</v>
      </c>
      <c r="OX91" s="7">
        <v>0</v>
      </c>
      <c r="OY91" s="7">
        <v>0</v>
      </c>
      <c r="OZ91" s="7">
        <v>0</v>
      </c>
      <c r="PA91" s="7">
        <v>0</v>
      </c>
      <c r="PB91" s="7">
        <v>0</v>
      </c>
      <c r="PC91" s="7">
        <v>0</v>
      </c>
      <c r="PD91" s="7">
        <v>0</v>
      </c>
      <c r="PE91" s="7">
        <v>0</v>
      </c>
      <c r="PF91" s="7">
        <v>0</v>
      </c>
      <c r="PG91" s="7">
        <v>0</v>
      </c>
      <c r="PH91" s="7">
        <v>0</v>
      </c>
      <c r="PI91" s="7">
        <v>0</v>
      </c>
      <c r="PJ91" s="7">
        <v>0</v>
      </c>
      <c r="PK91" s="7">
        <v>0</v>
      </c>
      <c r="PL91" s="7">
        <v>0</v>
      </c>
      <c r="PM91" s="7">
        <v>0</v>
      </c>
      <c r="PN91" s="7">
        <v>0</v>
      </c>
      <c r="PO91" s="7">
        <v>0</v>
      </c>
      <c r="PP91" s="7">
        <v>0</v>
      </c>
      <c r="PQ91" s="7">
        <v>0</v>
      </c>
      <c r="PR91" s="7">
        <v>0</v>
      </c>
      <c r="PS91" s="7">
        <v>0</v>
      </c>
      <c r="PT91" s="7">
        <v>0</v>
      </c>
      <c r="PU91" s="7">
        <v>0</v>
      </c>
      <c r="PV91" s="7">
        <v>0</v>
      </c>
      <c r="PW91" s="7">
        <v>0</v>
      </c>
      <c r="PX91" s="7">
        <v>0</v>
      </c>
      <c r="PY91" s="7">
        <v>0</v>
      </c>
      <c r="PZ91" s="7">
        <v>0</v>
      </c>
      <c r="QA91" s="7">
        <v>0</v>
      </c>
      <c r="QB91" s="7">
        <v>0</v>
      </c>
      <c r="QC91" s="7">
        <v>0</v>
      </c>
      <c r="QD91" s="7">
        <v>0</v>
      </c>
      <c r="QE91" s="7">
        <v>0</v>
      </c>
      <c r="QF91" s="7">
        <v>0</v>
      </c>
      <c r="QG91" s="7">
        <v>0</v>
      </c>
      <c r="QH91" s="7">
        <v>0</v>
      </c>
      <c r="QI91" s="7">
        <v>0</v>
      </c>
      <c r="QJ91" s="7">
        <v>0</v>
      </c>
      <c r="QK91" s="7">
        <v>0</v>
      </c>
      <c r="QL91" s="7">
        <v>0</v>
      </c>
      <c r="QM91" s="7">
        <v>0</v>
      </c>
      <c r="QN91" s="7">
        <v>0</v>
      </c>
      <c r="QO91" s="7">
        <v>0</v>
      </c>
      <c r="QP91" s="7">
        <v>0</v>
      </c>
      <c r="QQ91" s="7">
        <v>0</v>
      </c>
      <c r="QR91" s="7">
        <v>0</v>
      </c>
      <c r="QS91" s="7">
        <v>0</v>
      </c>
      <c r="QT91" s="7">
        <v>0</v>
      </c>
      <c r="QU91" s="7">
        <v>0</v>
      </c>
      <c r="QV91" s="7">
        <v>0</v>
      </c>
      <c r="QW91" s="7">
        <v>0</v>
      </c>
      <c r="QX91" s="7">
        <v>0</v>
      </c>
      <c r="QY91" s="7">
        <v>0</v>
      </c>
      <c r="QZ91" s="7">
        <v>0</v>
      </c>
      <c r="RA91" s="7">
        <v>0</v>
      </c>
      <c r="RB91" s="8">
        <f t="shared" si="41"/>
        <v>0</v>
      </c>
      <c r="RC91" s="8">
        <f t="shared" si="42"/>
        <v>0</v>
      </c>
      <c r="RD91" s="8">
        <f t="shared" si="43"/>
        <v>0</v>
      </c>
      <c r="RE91" s="7">
        <v>1</v>
      </c>
      <c r="RF91" s="7">
        <v>0</v>
      </c>
      <c r="RG91" s="7">
        <v>0</v>
      </c>
      <c r="RH91" s="7">
        <v>0</v>
      </c>
      <c r="RI91" s="7">
        <v>0</v>
      </c>
      <c r="RJ91" s="7">
        <v>0</v>
      </c>
      <c r="RK91" s="7">
        <v>0</v>
      </c>
      <c r="RL91" s="7">
        <v>0</v>
      </c>
      <c r="RM91" s="7">
        <v>0</v>
      </c>
      <c r="RN91" s="7">
        <v>0</v>
      </c>
      <c r="RO91" s="7">
        <v>0</v>
      </c>
      <c r="RP91" s="7">
        <v>0</v>
      </c>
      <c r="RQ91" s="7">
        <v>0</v>
      </c>
      <c r="RR91" s="7">
        <v>0</v>
      </c>
      <c r="RS91" s="7">
        <v>0</v>
      </c>
      <c r="RT91" s="7">
        <v>0</v>
      </c>
      <c r="RU91" s="7">
        <v>0</v>
      </c>
      <c r="RV91" s="7">
        <v>0</v>
      </c>
      <c r="RW91" s="7">
        <v>0</v>
      </c>
      <c r="RX91" s="7">
        <v>0</v>
      </c>
      <c r="RY91" s="8">
        <f t="shared" si="44"/>
        <v>0.05</v>
      </c>
      <c r="RZ91" s="8">
        <f t="shared" si="45"/>
        <v>1.1180339887498949E-2</v>
      </c>
      <c r="SA91" s="8">
        <f t="shared" si="46"/>
        <v>2.5000000000000001E-3</v>
      </c>
      <c r="SB91" s="7">
        <v>0</v>
      </c>
      <c r="SC91" s="7">
        <v>0</v>
      </c>
      <c r="SD91" s="7">
        <v>0</v>
      </c>
      <c r="SE91" s="7">
        <v>0</v>
      </c>
      <c r="SF91" s="7">
        <v>0</v>
      </c>
      <c r="SG91" s="7">
        <v>0</v>
      </c>
      <c r="SH91" s="7">
        <v>0</v>
      </c>
      <c r="SI91" s="7">
        <v>0</v>
      </c>
      <c r="SJ91" s="7">
        <v>0</v>
      </c>
      <c r="SK91" s="7">
        <v>0</v>
      </c>
      <c r="SL91" s="7">
        <v>0</v>
      </c>
      <c r="SM91" s="7">
        <v>0</v>
      </c>
      <c r="SN91" s="7">
        <v>1</v>
      </c>
      <c r="SO91" s="7">
        <v>0</v>
      </c>
      <c r="SP91" s="7">
        <v>0</v>
      </c>
      <c r="SQ91" s="7">
        <v>0</v>
      </c>
      <c r="SR91" s="7">
        <v>0</v>
      </c>
      <c r="SS91" s="7">
        <v>0</v>
      </c>
      <c r="ST91" s="7">
        <v>0</v>
      </c>
      <c r="SU91" s="7">
        <v>0</v>
      </c>
      <c r="SV91" s="7">
        <v>0</v>
      </c>
      <c r="SW91" s="7">
        <v>0</v>
      </c>
      <c r="SX91" s="7">
        <v>0</v>
      </c>
      <c r="SY91" s="7">
        <v>0</v>
      </c>
      <c r="SZ91" s="7">
        <v>0</v>
      </c>
      <c r="TA91" s="7">
        <v>0</v>
      </c>
      <c r="TB91" s="7">
        <v>0</v>
      </c>
      <c r="TC91" s="7">
        <v>0</v>
      </c>
      <c r="TD91" s="7">
        <v>0</v>
      </c>
      <c r="TE91" s="7">
        <v>0</v>
      </c>
      <c r="TF91" s="7">
        <v>0</v>
      </c>
      <c r="TG91" s="7">
        <v>0</v>
      </c>
      <c r="TH91" s="7">
        <v>0</v>
      </c>
      <c r="TI91" s="7">
        <v>0</v>
      </c>
      <c r="TJ91" s="7">
        <v>0</v>
      </c>
      <c r="TK91" s="7">
        <v>0</v>
      </c>
      <c r="TL91" s="7">
        <v>0</v>
      </c>
      <c r="TM91" s="7">
        <v>0</v>
      </c>
      <c r="TN91" s="7">
        <v>0</v>
      </c>
      <c r="TO91" s="7">
        <v>0</v>
      </c>
      <c r="TP91" s="7">
        <v>1</v>
      </c>
      <c r="TQ91" s="7">
        <v>0</v>
      </c>
      <c r="TR91" s="7">
        <v>0</v>
      </c>
      <c r="TS91" s="7">
        <v>0</v>
      </c>
      <c r="TT91" s="7">
        <v>0</v>
      </c>
      <c r="TU91" s="7">
        <v>0</v>
      </c>
      <c r="TV91" s="7">
        <v>0</v>
      </c>
      <c r="TW91" s="7">
        <v>0</v>
      </c>
      <c r="TX91" s="7">
        <v>0</v>
      </c>
      <c r="TY91" s="7">
        <v>0</v>
      </c>
      <c r="TZ91" s="7">
        <v>0</v>
      </c>
      <c r="UA91" s="7">
        <v>1</v>
      </c>
      <c r="UB91" s="7">
        <v>0</v>
      </c>
      <c r="UC91" s="7">
        <v>0</v>
      </c>
      <c r="UD91" s="7">
        <v>0</v>
      </c>
      <c r="UE91" s="7">
        <v>0</v>
      </c>
      <c r="UF91" s="7">
        <v>0</v>
      </c>
      <c r="UG91" s="7">
        <v>0</v>
      </c>
      <c r="UH91" s="7">
        <v>0</v>
      </c>
      <c r="UI91" s="7">
        <v>0</v>
      </c>
      <c r="UJ91" s="7">
        <v>0</v>
      </c>
      <c r="UK91" s="7">
        <v>0</v>
      </c>
      <c r="UL91" s="7">
        <v>0</v>
      </c>
      <c r="UM91" s="7">
        <v>0</v>
      </c>
      <c r="UN91" s="7">
        <v>0</v>
      </c>
      <c r="UO91" s="7">
        <v>0</v>
      </c>
      <c r="UP91" s="7">
        <v>0</v>
      </c>
      <c r="UQ91" s="7">
        <v>0</v>
      </c>
      <c r="UR91" s="7">
        <v>0</v>
      </c>
      <c r="US91" s="7">
        <v>0</v>
      </c>
      <c r="UT91" s="7">
        <v>0</v>
      </c>
      <c r="UU91" s="7">
        <v>0</v>
      </c>
      <c r="UV91" s="7">
        <v>0</v>
      </c>
      <c r="UW91" s="7">
        <v>0</v>
      </c>
      <c r="UX91" s="7">
        <v>0</v>
      </c>
      <c r="UY91" s="7">
        <v>0</v>
      </c>
      <c r="UZ91" s="7">
        <v>1</v>
      </c>
      <c r="VA91" s="7">
        <v>0</v>
      </c>
      <c r="VB91" s="7">
        <v>0</v>
      </c>
      <c r="VC91" s="7">
        <v>0</v>
      </c>
      <c r="VD91" s="7">
        <v>0</v>
      </c>
      <c r="VE91" s="7">
        <v>0</v>
      </c>
      <c r="VF91" s="7">
        <v>0</v>
      </c>
      <c r="VG91" s="7">
        <v>0</v>
      </c>
      <c r="VH91" s="7">
        <v>1</v>
      </c>
      <c r="VI91" s="7">
        <v>0</v>
      </c>
      <c r="VJ91" s="7">
        <v>0</v>
      </c>
      <c r="VK91" s="7">
        <v>0</v>
      </c>
      <c r="VL91" s="7">
        <v>0</v>
      </c>
      <c r="VM91" s="7">
        <v>0</v>
      </c>
      <c r="VN91" s="7">
        <v>0</v>
      </c>
      <c r="VO91" s="7">
        <v>0</v>
      </c>
      <c r="VP91" s="7">
        <v>0</v>
      </c>
      <c r="VQ91" s="7">
        <v>0</v>
      </c>
      <c r="VR91" s="7">
        <v>0</v>
      </c>
      <c r="VS91" s="7">
        <v>0</v>
      </c>
      <c r="VT91" s="7">
        <v>0</v>
      </c>
      <c r="VU91" s="7">
        <v>0</v>
      </c>
      <c r="VV91" s="7">
        <v>0</v>
      </c>
      <c r="VW91" s="7">
        <v>0</v>
      </c>
      <c r="VX91" s="7">
        <v>0</v>
      </c>
      <c r="VY91" s="7">
        <v>0</v>
      </c>
      <c r="VZ91" s="7">
        <v>0</v>
      </c>
      <c r="WA91" s="7">
        <v>0</v>
      </c>
      <c r="WB91" s="7">
        <v>0</v>
      </c>
      <c r="WC91" s="7">
        <v>0</v>
      </c>
      <c r="WD91" s="7">
        <v>0</v>
      </c>
      <c r="WE91" s="7">
        <v>0</v>
      </c>
      <c r="WF91" s="7">
        <v>0</v>
      </c>
      <c r="WG91" s="7">
        <v>0</v>
      </c>
      <c r="WH91" s="7">
        <v>0</v>
      </c>
      <c r="WI91" s="7">
        <v>0</v>
      </c>
      <c r="WJ91" s="7">
        <v>0</v>
      </c>
      <c r="WK91" s="7">
        <v>0</v>
      </c>
      <c r="WL91" s="7">
        <v>0</v>
      </c>
      <c r="WM91" s="7">
        <v>1</v>
      </c>
      <c r="WN91" s="7">
        <v>0</v>
      </c>
      <c r="WO91" s="7">
        <v>0</v>
      </c>
      <c r="WP91" s="7">
        <v>0</v>
      </c>
      <c r="WQ91" s="7">
        <v>0</v>
      </c>
      <c r="WR91" s="7">
        <v>0</v>
      </c>
      <c r="WS91" s="7">
        <v>0</v>
      </c>
      <c r="WT91" s="7">
        <v>0</v>
      </c>
      <c r="WU91" s="7">
        <v>0</v>
      </c>
      <c r="WV91" s="7">
        <v>0</v>
      </c>
      <c r="WW91" s="7">
        <v>0</v>
      </c>
      <c r="WX91" s="7">
        <v>0</v>
      </c>
      <c r="WY91" s="7">
        <v>0</v>
      </c>
      <c r="WZ91" s="7">
        <v>1</v>
      </c>
      <c r="XA91" s="7">
        <v>0</v>
      </c>
      <c r="XB91" s="8">
        <f t="shared" si="47"/>
        <v>5.3846153846153849E-2</v>
      </c>
      <c r="XC91" s="8">
        <f t="shared" si="48"/>
        <v>1.7429771438316423E-3</v>
      </c>
      <c r="XD91" s="8">
        <f t="shared" si="49"/>
        <v>2.6923076923076922E-3</v>
      </c>
      <c r="XE91" s="7">
        <v>13</v>
      </c>
    </row>
    <row r="92" spans="1:629">
      <c r="A92" s="3" t="s">
        <v>704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1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1</v>
      </c>
      <c r="BF92" s="1">
        <f t="shared" si="25"/>
        <v>3.5714285714285712E-2</v>
      </c>
      <c r="BG92" s="1">
        <f t="shared" si="26"/>
        <v>3.3438631282090674E-3</v>
      </c>
      <c r="BH92" s="1">
        <f t="shared" si="27"/>
        <v>1.7857142857142857E-3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1">
        <f t="shared" si="28"/>
        <v>0</v>
      </c>
      <c r="BU92" s="1">
        <f t="shared" si="29"/>
        <v>0</v>
      </c>
      <c r="BV92" s="1">
        <f t="shared" si="30"/>
        <v>0</v>
      </c>
      <c r="BW92" s="4">
        <v>0</v>
      </c>
      <c r="BX92" s="4">
        <v>0</v>
      </c>
      <c r="BY92" s="4">
        <v>0</v>
      </c>
      <c r="BZ92" s="4">
        <v>0</v>
      </c>
      <c r="CA92" s="1">
        <f t="shared" si="31"/>
        <v>0</v>
      </c>
      <c r="CB92" s="1">
        <f t="shared" si="32"/>
        <v>0</v>
      </c>
      <c r="CC92" s="1">
        <f t="shared" si="33"/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1">
        <f t="shared" si="34"/>
        <v>0</v>
      </c>
      <c r="CZ92" s="1">
        <f t="shared" si="35"/>
        <v>0</v>
      </c>
      <c r="DA92" s="1">
        <f t="shared" si="36"/>
        <v>0</v>
      </c>
      <c r="DB92" s="4">
        <v>0</v>
      </c>
      <c r="DC92" s="5" t="s">
        <v>614</v>
      </c>
      <c r="DD92" s="5" t="s">
        <v>614</v>
      </c>
      <c r="DE92" s="1">
        <f t="shared" si="37"/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1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0</v>
      </c>
      <c r="II92" s="4">
        <v>0</v>
      </c>
      <c r="IJ92" s="4">
        <v>0</v>
      </c>
      <c r="IK92" s="4">
        <v>0</v>
      </c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4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4">
        <v>0</v>
      </c>
      <c r="JU92" s="4">
        <v>0</v>
      </c>
      <c r="JV92" s="4">
        <v>0</v>
      </c>
      <c r="JW92" s="4">
        <v>0</v>
      </c>
      <c r="JX92" s="4">
        <v>0</v>
      </c>
      <c r="JY92" s="4">
        <v>0</v>
      </c>
      <c r="JZ92" s="4">
        <v>0</v>
      </c>
      <c r="KA92" s="4">
        <v>0</v>
      </c>
      <c r="KB92" s="4">
        <v>0</v>
      </c>
      <c r="KC92" s="4">
        <v>0</v>
      </c>
      <c r="KD92" s="4">
        <v>0</v>
      </c>
      <c r="KE92" s="4">
        <v>0</v>
      </c>
      <c r="KF92" s="4">
        <v>0</v>
      </c>
      <c r="KG92" s="4">
        <v>0</v>
      </c>
      <c r="KH92" s="4">
        <v>0</v>
      </c>
      <c r="KI92" s="4">
        <v>0</v>
      </c>
      <c r="KJ92" s="4">
        <v>0</v>
      </c>
      <c r="KK92" s="4">
        <v>0</v>
      </c>
      <c r="KL92" s="4">
        <v>0</v>
      </c>
      <c r="KM92" s="4">
        <v>0</v>
      </c>
      <c r="KN92" s="4">
        <v>0</v>
      </c>
      <c r="KO92" s="4">
        <v>0</v>
      </c>
      <c r="KP92" s="4">
        <v>0</v>
      </c>
      <c r="KQ92" s="4">
        <v>0</v>
      </c>
      <c r="KR92" s="4">
        <v>0</v>
      </c>
      <c r="KS92" s="4">
        <v>0</v>
      </c>
      <c r="KT92" s="4">
        <v>0</v>
      </c>
      <c r="KU92" s="4">
        <v>0</v>
      </c>
      <c r="KV92" s="4">
        <v>0</v>
      </c>
      <c r="KW92" s="4">
        <v>0</v>
      </c>
      <c r="KX92" s="4">
        <v>0</v>
      </c>
      <c r="KY92" s="4">
        <v>0</v>
      </c>
      <c r="KZ92" s="4">
        <v>0</v>
      </c>
      <c r="LA92" s="4">
        <v>0</v>
      </c>
      <c r="LB92" s="4">
        <v>0</v>
      </c>
      <c r="LC92" s="4">
        <v>0</v>
      </c>
      <c r="LD92" s="4">
        <v>0</v>
      </c>
      <c r="LE92" s="4">
        <v>0</v>
      </c>
      <c r="LF92" s="4">
        <v>0</v>
      </c>
      <c r="LG92" s="4">
        <v>0</v>
      </c>
      <c r="LH92" s="4">
        <v>0</v>
      </c>
      <c r="LI92" s="4">
        <v>0</v>
      </c>
      <c r="LJ92" s="4">
        <v>0</v>
      </c>
      <c r="LK92" s="4">
        <v>0</v>
      </c>
      <c r="LL92" s="4">
        <v>0</v>
      </c>
      <c r="LM92" s="4">
        <v>0</v>
      </c>
      <c r="LN92" s="4">
        <v>0</v>
      </c>
      <c r="LO92" s="4">
        <v>0</v>
      </c>
      <c r="LP92" s="4">
        <v>0</v>
      </c>
      <c r="LQ92" s="4">
        <v>0</v>
      </c>
      <c r="LR92" s="4">
        <v>0</v>
      </c>
      <c r="LS92" s="4">
        <v>0</v>
      </c>
      <c r="LT92" s="4">
        <v>0</v>
      </c>
      <c r="LU92" s="4">
        <v>0</v>
      </c>
      <c r="LV92" s="4">
        <v>0</v>
      </c>
      <c r="LW92" s="1">
        <f t="shared" si="38"/>
        <v>4.4444444444444444E-3</v>
      </c>
      <c r="LX92" s="1">
        <f t="shared" si="39"/>
        <v>2.9629629629629629E-4</v>
      </c>
      <c r="LY92" s="1">
        <f t="shared" si="40"/>
        <v>2.2222222222222223E-4</v>
      </c>
      <c r="LZ92" s="4">
        <v>0</v>
      </c>
      <c r="MA92" s="4">
        <v>0</v>
      </c>
      <c r="MB92" s="4">
        <v>0</v>
      </c>
      <c r="MC92" s="4">
        <v>0</v>
      </c>
      <c r="MD92" s="4">
        <v>0</v>
      </c>
      <c r="ME92" s="4">
        <v>0</v>
      </c>
      <c r="MF92" s="4">
        <v>0</v>
      </c>
      <c r="MG92" s="4">
        <v>0</v>
      </c>
      <c r="MH92" s="4">
        <v>0</v>
      </c>
      <c r="MI92" s="4">
        <v>0</v>
      </c>
      <c r="MJ92" s="4">
        <v>0</v>
      </c>
      <c r="MK92" s="4">
        <v>0</v>
      </c>
      <c r="ML92" s="4">
        <v>0</v>
      </c>
      <c r="MM92" s="4">
        <v>0</v>
      </c>
      <c r="MN92" s="4">
        <v>0</v>
      </c>
      <c r="MO92" s="4">
        <v>0</v>
      </c>
      <c r="MP92" s="4">
        <v>0</v>
      </c>
      <c r="MQ92" s="4">
        <v>0</v>
      </c>
      <c r="MR92" s="4">
        <v>0</v>
      </c>
      <c r="MS92" s="4">
        <v>0</v>
      </c>
      <c r="MT92" s="4">
        <v>0</v>
      </c>
      <c r="MU92" s="4">
        <v>0</v>
      </c>
      <c r="MV92" s="4">
        <v>0</v>
      </c>
      <c r="MW92" s="4">
        <v>0</v>
      </c>
      <c r="MX92" s="4">
        <v>0</v>
      </c>
      <c r="MY92" s="4">
        <v>0</v>
      </c>
      <c r="MZ92" s="4">
        <v>0</v>
      </c>
      <c r="NA92" s="4">
        <v>0</v>
      </c>
      <c r="NB92" s="4">
        <v>0</v>
      </c>
      <c r="NC92" s="4">
        <v>0</v>
      </c>
      <c r="ND92" s="4">
        <v>0</v>
      </c>
      <c r="NE92" s="4">
        <v>0</v>
      </c>
      <c r="NF92" s="4">
        <v>0</v>
      </c>
      <c r="NG92" s="4">
        <v>0</v>
      </c>
      <c r="NH92" s="4">
        <v>0</v>
      </c>
      <c r="NI92" s="4">
        <v>0</v>
      </c>
      <c r="NJ92" s="4">
        <v>0</v>
      </c>
      <c r="NK92" s="4">
        <v>0</v>
      </c>
      <c r="NL92" s="4">
        <v>0</v>
      </c>
      <c r="NM92" s="4">
        <v>0</v>
      </c>
      <c r="NN92" s="4">
        <v>0</v>
      </c>
      <c r="NO92" s="4">
        <v>0</v>
      </c>
      <c r="NP92" s="4">
        <v>0</v>
      </c>
      <c r="NQ92" s="4">
        <v>0</v>
      </c>
      <c r="NR92" s="4">
        <v>0</v>
      </c>
      <c r="NS92" s="4">
        <v>0</v>
      </c>
      <c r="NT92" s="4">
        <v>0</v>
      </c>
      <c r="NU92" s="4">
        <v>0</v>
      </c>
      <c r="NV92" s="4">
        <v>0</v>
      </c>
      <c r="NW92" s="4">
        <v>0</v>
      </c>
      <c r="NX92" s="4">
        <v>0</v>
      </c>
      <c r="NY92" s="4">
        <v>0</v>
      </c>
      <c r="NZ92" s="4">
        <v>0</v>
      </c>
      <c r="OA92" s="4">
        <v>0</v>
      </c>
      <c r="OB92" s="4">
        <v>0</v>
      </c>
      <c r="OC92" s="4">
        <v>0</v>
      </c>
      <c r="OD92" s="4">
        <v>0</v>
      </c>
      <c r="OE92" s="4">
        <v>0</v>
      </c>
      <c r="OF92" s="4">
        <v>0</v>
      </c>
      <c r="OG92" s="4">
        <v>0</v>
      </c>
      <c r="OH92" s="4">
        <v>0</v>
      </c>
      <c r="OI92" s="4">
        <v>0</v>
      </c>
      <c r="OJ92" s="4">
        <v>0</v>
      </c>
      <c r="OK92" s="4">
        <v>0</v>
      </c>
      <c r="OL92" s="4">
        <v>0</v>
      </c>
      <c r="OM92" s="4">
        <v>0</v>
      </c>
      <c r="ON92" s="4">
        <v>0</v>
      </c>
      <c r="OO92" s="4">
        <v>0</v>
      </c>
      <c r="OP92" s="4">
        <v>0</v>
      </c>
      <c r="OQ92" s="4">
        <v>0</v>
      </c>
      <c r="OR92" s="4">
        <v>0</v>
      </c>
      <c r="OS92" s="4">
        <v>0</v>
      </c>
      <c r="OT92" s="4">
        <v>0</v>
      </c>
      <c r="OU92" s="4">
        <v>0</v>
      </c>
      <c r="OV92" s="4">
        <v>0</v>
      </c>
      <c r="OW92" s="4">
        <v>0</v>
      </c>
      <c r="OX92" s="4">
        <v>0</v>
      </c>
      <c r="OY92" s="4">
        <v>0</v>
      </c>
      <c r="OZ92" s="4">
        <v>0</v>
      </c>
      <c r="PA92" s="4">
        <v>0</v>
      </c>
      <c r="PB92" s="4">
        <v>0</v>
      </c>
      <c r="PC92" s="4">
        <v>0</v>
      </c>
      <c r="PD92" s="4">
        <v>0</v>
      </c>
      <c r="PE92" s="4">
        <v>0</v>
      </c>
      <c r="PF92" s="4">
        <v>0</v>
      </c>
      <c r="PG92" s="4">
        <v>0</v>
      </c>
      <c r="PH92" s="4">
        <v>0</v>
      </c>
      <c r="PI92" s="4">
        <v>0</v>
      </c>
      <c r="PJ92" s="4">
        <v>0</v>
      </c>
      <c r="PK92" s="4">
        <v>1</v>
      </c>
      <c r="PL92" s="4">
        <v>0</v>
      </c>
      <c r="PM92" s="4">
        <v>0</v>
      </c>
      <c r="PN92" s="4">
        <v>0</v>
      </c>
      <c r="PO92" s="4">
        <v>2</v>
      </c>
      <c r="PP92" s="4">
        <v>0</v>
      </c>
      <c r="PQ92" s="4">
        <v>0</v>
      </c>
      <c r="PR92" s="4">
        <v>0</v>
      </c>
      <c r="PS92" s="4">
        <v>0</v>
      </c>
      <c r="PT92" s="4">
        <v>0</v>
      </c>
      <c r="PU92" s="4">
        <v>0</v>
      </c>
      <c r="PV92" s="4">
        <v>0</v>
      </c>
      <c r="PW92" s="4">
        <v>0</v>
      </c>
      <c r="PX92" s="4">
        <v>0</v>
      </c>
      <c r="PY92" s="4">
        <v>0</v>
      </c>
      <c r="PZ92" s="4">
        <v>0</v>
      </c>
      <c r="QA92" s="4">
        <v>0</v>
      </c>
      <c r="QB92" s="4">
        <v>1</v>
      </c>
      <c r="QC92" s="4">
        <v>0</v>
      </c>
      <c r="QD92" s="4">
        <v>0</v>
      </c>
      <c r="QE92" s="4">
        <v>0</v>
      </c>
      <c r="QF92" s="4">
        <v>0</v>
      </c>
      <c r="QG92" s="4">
        <v>0</v>
      </c>
      <c r="QH92" s="4">
        <v>0</v>
      </c>
      <c r="QI92" s="4">
        <v>0</v>
      </c>
      <c r="QJ92" s="4">
        <v>0</v>
      </c>
      <c r="QK92" s="4">
        <v>0</v>
      </c>
      <c r="QL92" s="4">
        <v>0</v>
      </c>
      <c r="QM92" s="4">
        <v>0</v>
      </c>
      <c r="QN92" s="4">
        <v>0</v>
      </c>
      <c r="QO92" s="4">
        <v>0</v>
      </c>
      <c r="QP92" s="4">
        <v>0</v>
      </c>
      <c r="QQ92" s="4">
        <v>0</v>
      </c>
      <c r="QR92" s="4">
        <v>0</v>
      </c>
      <c r="QS92" s="4">
        <v>0</v>
      </c>
      <c r="QT92" s="4">
        <v>0</v>
      </c>
      <c r="QU92" s="4">
        <v>0</v>
      </c>
      <c r="QV92" s="4">
        <v>0</v>
      </c>
      <c r="QW92" s="4">
        <v>0</v>
      </c>
      <c r="QX92" s="4">
        <v>0</v>
      </c>
      <c r="QY92" s="4">
        <v>0</v>
      </c>
      <c r="QZ92" s="4">
        <v>0</v>
      </c>
      <c r="RA92" s="4">
        <v>0</v>
      </c>
      <c r="RB92" s="1">
        <f t="shared" si="41"/>
        <v>3.0303030303030304E-2</v>
      </c>
      <c r="RC92" s="1">
        <f t="shared" si="42"/>
        <v>1.6048495174586313E-3</v>
      </c>
      <c r="RD92" s="1">
        <f t="shared" si="43"/>
        <v>1.5151515151515152E-3</v>
      </c>
      <c r="RE92" s="4">
        <v>0</v>
      </c>
      <c r="RF92" s="4">
        <v>0</v>
      </c>
      <c r="RG92" s="4">
        <v>0</v>
      </c>
      <c r="RH92" s="4">
        <v>0</v>
      </c>
      <c r="RI92" s="4">
        <v>0</v>
      </c>
      <c r="RJ92" s="4">
        <v>0</v>
      </c>
      <c r="RK92" s="4">
        <v>0</v>
      </c>
      <c r="RL92" s="4">
        <v>0</v>
      </c>
      <c r="RM92" s="4">
        <v>0</v>
      </c>
      <c r="RN92" s="4">
        <v>0</v>
      </c>
      <c r="RO92" s="4">
        <v>0</v>
      </c>
      <c r="RP92" s="4">
        <v>0</v>
      </c>
      <c r="RQ92" s="4">
        <v>0</v>
      </c>
      <c r="RR92" s="4">
        <v>0</v>
      </c>
      <c r="RS92" s="4">
        <v>0</v>
      </c>
      <c r="RT92" s="4">
        <v>0</v>
      </c>
      <c r="RU92" s="4">
        <v>0</v>
      </c>
      <c r="RV92" s="4">
        <v>0</v>
      </c>
      <c r="RW92" s="4">
        <v>0</v>
      </c>
      <c r="RX92" s="4">
        <v>0</v>
      </c>
      <c r="RY92" s="1">
        <f t="shared" si="44"/>
        <v>0</v>
      </c>
      <c r="RZ92" s="1">
        <f t="shared" si="45"/>
        <v>0</v>
      </c>
      <c r="SA92" s="1">
        <f t="shared" si="46"/>
        <v>0</v>
      </c>
      <c r="SB92" s="4">
        <v>0</v>
      </c>
      <c r="SC92" s="4">
        <v>0</v>
      </c>
      <c r="SD92" s="4">
        <v>0</v>
      </c>
      <c r="SE92" s="4">
        <v>0</v>
      </c>
      <c r="SF92" s="4">
        <v>0</v>
      </c>
      <c r="SG92" s="4">
        <v>0</v>
      </c>
      <c r="SH92" s="4">
        <v>0</v>
      </c>
      <c r="SI92" s="4">
        <v>0</v>
      </c>
      <c r="SJ92" s="4">
        <v>0</v>
      </c>
      <c r="SK92" s="4">
        <v>0</v>
      </c>
      <c r="SL92" s="4">
        <v>0</v>
      </c>
      <c r="SM92" s="4">
        <v>0</v>
      </c>
      <c r="SN92" s="4">
        <v>0</v>
      </c>
      <c r="SO92" s="4">
        <v>0</v>
      </c>
      <c r="SP92" s="4">
        <v>0</v>
      </c>
      <c r="SQ92" s="4">
        <v>0</v>
      </c>
      <c r="SR92" s="4">
        <v>0</v>
      </c>
      <c r="SS92" s="4">
        <v>0</v>
      </c>
      <c r="ST92" s="4">
        <v>0</v>
      </c>
      <c r="SU92" s="4">
        <v>0</v>
      </c>
      <c r="SV92" s="4">
        <v>0</v>
      </c>
      <c r="SW92" s="4">
        <v>0</v>
      </c>
      <c r="SX92" s="4">
        <v>0</v>
      </c>
      <c r="SY92" s="4">
        <v>0</v>
      </c>
      <c r="SZ92" s="4">
        <v>0</v>
      </c>
      <c r="TA92" s="4">
        <v>0</v>
      </c>
      <c r="TB92" s="4">
        <v>0</v>
      </c>
      <c r="TC92" s="4">
        <v>1</v>
      </c>
      <c r="TD92" s="4">
        <v>0</v>
      </c>
      <c r="TE92" s="4">
        <v>2</v>
      </c>
      <c r="TF92" s="4">
        <v>0</v>
      </c>
      <c r="TG92" s="4">
        <v>0</v>
      </c>
      <c r="TH92" s="4">
        <v>0</v>
      </c>
      <c r="TI92" s="4">
        <v>0</v>
      </c>
      <c r="TJ92" s="4">
        <v>0</v>
      </c>
      <c r="TK92" s="4">
        <v>0</v>
      </c>
      <c r="TL92" s="4">
        <v>0</v>
      </c>
      <c r="TM92" s="4">
        <v>0</v>
      </c>
      <c r="TN92" s="4">
        <v>0</v>
      </c>
      <c r="TO92" s="4">
        <v>0</v>
      </c>
      <c r="TP92" s="4">
        <v>0</v>
      </c>
      <c r="TQ92" s="4">
        <v>0</v>
      </c>
      <c r="TR92" s="4">
        <v>0</v>
      </c>
      <c r="TS92" s="4">
        <v>0</v>
      </c>
      <c r="TT92" s="4">
        <v>0</v>
      </c>
      <c r="TU92" s="4">
        <v>0</v>
      </c>
      <c r="TV92" s="4">
        <v>0</v>
      </c>
      <c r="TW92" s="4">
        <v>0</v>
      </c>
      <c r="TX92" s="4">
        <v>0</v>
      </c>
      <c r="TY92" s="4">
        <v>0</v>
      </c>
      <c r="TZ92" s="4">
        <v>0</v>
      </c>
      <c r="UA92" s="4">
        <v>0</v>
      </c>
      <c r="UB92" s="4">
        <v>0</v>
      </c>
      <c r="UC92" s="4">
        <v>0</v>
      </c>
      <c r="UD92" s="4">
        <v>0</v>
      </c>
      <c r="UE92" s="4">
        <v>0</v>
      </c>
      <c r="UF92" s="4">
        <v>0</v>
      </c>
      <c r="UG92" s="4">
        <v>0</v>
      </c>
      <c r="UH92" s="4">
        <v>0</v>
      </c>
      <c r="UI92" s="4">
        <v>0</v>
      </c>
      <c r="UJ92" s="4">
        <v>0</v>
      </c>
      <c r="UK92" s="4">
        <v>0</v>
      </c>
      <c r="UL92" s="4">
        <v>0</v>
      </c>
      <c r="UM92" s="4">
        <v>0</v>
      </c>
      <c r="UN92" s="4">
        <v>0</v>
      </c>
      <c r="UO92" s="4">
        <v>1</v>
      </c>
      <c r="UP92" s="4">
        <v>0</v>
      </c>
      <c r="UQ92" s="4">
        <v>0</v>
      </c>
      <c r="UR92" s="4">
        <v>0</v>
      </c>
      <c r="US92" s="4">
        <v>0</v>
      </c>
      <c r="UT92" s="4">
        <v>0</v>
      </c>
      <c r="UU92" s="4">
        <v>0</v>
      </c>
      <c r="UV92" s="4">
        <v>0</v>
      </c>
      <c r="UW92" s="4">
        <v>0</v>
      </c>
      <c r="UX92" s="4">
        <v>0</v>
      </c>
      <c r="UY92" s="4">
        <v>0</v>
      </c>
      <c r="UZ92" s="4">
        <v>0</v>
      </c>
      <c r="VA92" s="4">
        <v>0</v>
      </c>
      <c r="VB92" s="4">
        <v>0</v>
      </c>
      <c r="VC92" s="4">
        <v>0</v>
      </c>
      <c r="VD92" s="4">
        <v>0</v>
      </c>
      <c r="VE92" s="4">
        <v>0</v>
      </c>
      <c r="VF92" s="4">
        <v>0</v>
      </c>
      <c r="VG92" s="4">
        <v>0</v>
      </c>
      <c r="VH92" s="4">
        <v>0</v>
      </c>
      <c r="VI92" s="4">
        <v>0</v>
      </c>
      <c r="VJ92" s="4">
        <v>0</v>
      </c>
      <c r="VK92" s="4">
        <v>0</v>
      </c>
      <c r="VL92" s="4">
        <v>0</v>
      </c>
      <c r="VM92" s="4">
        <v>0</v>
      </c>
      <c r="VN92" s="4">
        <v>0</v>
      </c>
      <c r="VO92" s="4">
        <v>0</v>
      </c>
      <c r="VP92" s="4">
        <v>0</v>
      </c>
      <c r="VQ92" s="4">
        <v>0</v>
      </c>
      <c r="VR92" s="4">
        <v>0</v>
      </c>
      <c r="VS92" s="4">
        <v>0</v>
      </c>
      <c r="VT92" s="4">
        <v>0</v>
      </c>
      <c r="VU92" s="4">
        <v>0</v>
      </c>
      <c r="VV92" s="4">
        <v>0</v>
      </c>
      <c r="VW92" s="4">
        <v>0</v>
      </c>
      <c r="VX92" s="4">
        <v>0</v>
      </c>
      <c r="VY92" s="4">
        <v>1</v>
      </c>
      <c r="VZ92" s="4">
        <v>0</v>
      </c>
      <c r="WA92" s="4">
        <v>0</v>
      </c>
      <c r="WB92" s="4">
        <v>0</v>
      </c>
      <c r="WC92" s="4">
        <v>0</v>
      </c>
      <c r="WD92" s="4">
        <v>0</v>
      </c>
      <c r="WE92" s="4">
        <v>0</v>
      </c>
      <c r="WF92" s="4">
        <v>0</v>
      </c>
      <c r="WG92" s="4">
        <v>0</v>
      </c>
      <c r="WH92" s="4">
        <v>0</v>
      </c>
      <c r="WI92" s="4">
        <v>0</v>
      </c>
      <c r="WJ92" s="4">
        <v>0</v>
      </c>
      <c r="WK92" s="4">
        <v>0</v>
      </c>
      <c r="WL92" s="4">
        <v>0</v>
      </c>
      <c r="WM92" s="4">
        <v>0</v>
      </c>
      <c r="WN92" s="4">
        <v>0</v>
      </c>
      <c r="WO92" s="4">
        <v>0</v>
      </c>
      <c r="WP92" s="4">
        <v>0</v>
      </c>
      <c r="WQ92" s="4">
        <v>0</v>
      </c>
      <c r="WR92" s="4">
        <v>0</v>
      </c>
      <c r="WS92" s="4">
        <v>0</v>
      </c>
      <c r="WT92" s="4">
        <v>0</v>
      </c>
      <c r="WU92" s="4">
        <v>0</v>
      </c>
      <c r="WV92" s="4">
        <v>0</v>
      </c>
      <c r="WW92" s="4">
        <v>0</v>
      </c>
      <c r="WX92" s="4">
        <v>0</v>
      </c>
      <c r="WY92" s="4">
        <v>0</v>
      </c>
      <c r="WZ92" s="4">
        <v>0</v>
      </c>
      <c r="XA92" s="4">
        <v>0</v>
      </c>
      <c r="XB92" s="1">
        <f t="shared" si="47"/>
        <v>3.8461538461538464E-2</v>
      </c>
      <c r="XC92" s="1">
        <f t="shared" si="48"/>
        <v>1.767102542487672E-3</v>
      </c>
      <c r="XD92" s="1">
        <f t="shared" si="49"/>
        <v>1.9230769230769232E-3</v>
      </c>
      <c r="XE92" s="4">
        <v>12</v>
      </c>
    </row>
    <row r="93" spans="1:629">
      <c r="A93" s="3" t="s">
        <v>705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1">
        <f t="shared" si="25"/>
        <v>0</v>
      </c>
      <c r="BG93" s="1">
        <f t="shared" si="26"/>
        <v>0</v>
      </c>
      <c r="BH93" s="1">
        <f t="shared" si="27"/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1">
        <f t="shared" si="28"/>
        <v>0</v>
      </c>
      <c r="BU93" s="1">
        <f t="shared" si="29"/>
        <v>0</v>
      </c>
      <c r="BV93" s="1">
        <f t="shared" si="30"/>
        <v>0</v>
      </c>
      <c r="BW93" s="4">
        <v>0</v>
      </c>
      <c r="BX93" s="4">
        <v>0</v>
      </c>
      <c r="BY93" s="4">
        <v>0</v>
      </c>
      <c r="BZ93" s="4">
        <v>0</v>
      </c>
      <c r="CA93" s="1">
        <f t="shared" si="31"/>
        <v>0</v>
      </c>
      <c r="CB93" s="1">
        <f t="shared" si="32"/>
        <v>0</v>
      </c>
      <c r="CC93" s="1">
        <f t="shared" si="33"/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1">
        <f t="shared" si="34"/>
        <v>0</v>
      </c>
      <c r="CZ93" s="1">
        <f t="shared" si="35"/>
        <v>0</v>
      </c>
      <c r="DA93" s="1">
        <f t="shared" si="36"/>
        <v>0</v>
      </c>
      <c r="DB93" s="4">
        <v>0</v>
      </c>
      <c r="DC93" s="5" t="s">
        <v>614</v>
      </c>
      <c r="DD93" s="5" t="s">
        <v>614</v>
      </c>
      <c r="DE93" s="1">
        <f t="shared" si="37"/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4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4">
        <v>0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0</v>
      </c>
      <c r="KB93" s="4">
        <v>0</v>
      </c>
      <c r="KC93" s="4">
        <v>0</v>
      </c>
      <c r="KD93" s="4">
        <v>0</v>
      </c>
      <c r="KE93" s="4">
        <v>0</v>
      </c>
      <c r="KF93" s="4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4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4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4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1">
        <f t="shared" si="38"/>
        <v>0</v>
      </c>
      <c r="LX93" s="1">
        <f t="shared" si="39"/>
        <v>0</v>
      </c>
      <c r="LY93" s="1">
        <f t="shared" si="40"/>
        <v>0</v>
      </c>
      <c r="LZ93" s="4">
        <v>0</v>
      </c>
      <c r="MA93" s="4">
        <v>0</v>
      </c>
      <c r="MB93" s="4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4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0</v>
      </c>
      <c r="MV93" s="4">
        <v>0</v>
      </c>
      <c r="MW93" s="4">
        <v>0</v>
      </c>
      <c r="MX93" s="4">
        <v>0</v>
      </c>
      <c r="MY93" s="4">
        <v>0</v>
      </c>
      <c r="MZ93" s="4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4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0</v>
      </c>
      <c r="NX93" s="4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4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4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4">
        <v>0</v>
      </c>
      <c r="PI93" s="4">
        <v>0</v>
      </c>
      <c r="PJ93" s="4">
        <v>0</v>
      </c>
      <c r="PK93" s="4">
        <v>0</v>
      </c>
      <c r="PL93" s="4">
        <v>0</v>
      </c>
      <c r="PM93" s="4">
        <v>0</v>
      </c>
      <c r="PN93" s="4">
        <v>0</v>
      </c>
      <c r="PO93" s="4">
        <v>0</v>
      </c>
      <c r="PP93" s="4">
        <v>0</v>
      </c>
      <c r="PQ93" s="4">
        <v>0</v>
      </c>
      <c r="PR93" s="4">
        <v>0</v>
      </c>
      <c r="PS93" s="4">
        <v>0</v>
      </c>
      <c r="PT93" s="4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0</v>
      </c>
      <c r="QC93" s="4">
        <v>0</v>
      </c>
      <c r="QD93" s="4">
        <v>0</v>
      </c>
      <c r="QE93" s="4">
        <v>0</v>
      </c>
      <c r="QF93" s="4">
        <v>0</v>
      </c>
      <c r="QG93" s="4">
        <v>0</v>
      </c>
      <c r="QH93" s="4">
        <v>0</v>
      </c>
      <c r="QI93" s="4">
        <v>0</v>
      </c>
      <c r="QJ93" s="4">
        <v>0</v>
      </c>
      <c r="QK93" s="4">
        <v>0</v>
      </c>
      <c r="QL93" s="4">
        <v>0</v>
      </c>
      <c r="QM93" s="4">
        <v>0</v>
      </c>
      <c r="QN93" s="4">
        <v>0</v>
      </c>
      <c r="QO93" s="4">
        <v>0</v>
      </c>
      <c r="QP93" s="4">
        <v>0</v>
      </c>
      <c r="QQ93" s="4">
        <v>0</v>
      </c>
      <c r="QR93" s="4">
        <v>0</v>
      </c>
      <c r="QS93" s="4">
        <v>0</v>
      </c>
      <c r="QT93" s="4">
        <v>0</v>
      </c>
      <c r="QU93" s="4">
        <v>0</v>
      </c>
      <c r="QV93" s="4">
        <v>0</v>
      </c>
      <c r="QW93" s="4">
        <v>0</v>
      </c>
      <c r="QX93" s="4">
        <v>0</v>
      </c>
      <c r="QY93" s="4">
        <v>0</v>
      </c>
      <c r="QZ93" s="4">
        <v>0</v>
      </c>
      <c r="RA93" s="4">
        <v>0</v>
      </c>
      <c r="RB93" s="1">
        <f t="shared" si="41"/>
        <v>0</v>
      </c>
      <c r="RC93" s="1">
        <f t="shared" si="42"/>
        <v>0</v>
      </c>
      <c r="RD93" s="1">
        <f t="shared" si="43"/>
        <v>0</v>
      </c>
      <c r="RE93" s="4">
        <v>0</v>
      </c>
      <c r="RF93" s="4">
        <v>0</v>
      </c>
      <c r="RG93" s="4">
        <v>0</v>
      </c>
      <c r="RH93" s="4">
        <v>0</v>
      </c>
      <c r="RI93" s="4">
        <v>0</v>
      </c>
      <c r="RJ93" s="4">
        <v>0</v>
      </c>
      <c r="RK93" s="4">
        <v>0</v>
      </c>
      <c r="RL93" s="4">
        <v>0</v>
      </c>
      <c r="RM93" s="4">
        <v>0</v>
      </c>
      <c r="RN93" s="4">
        <v>0</v>
      </c>
      <c r="RO93" s="4">
        <v>0</v>
      </c>
      <c r="RP93" s="4">
        <v>0</v>
      </c>
      <c r="RQ93" s="4">
        <v>0</v>
      </c>
      <c r="RR93" s="4">
        <v>0</v>
      </c>
      <c r="RS93" s="4">
        <v>0</v>
      </c>
      <c r="RT93" s="4">
        <v>0</v>
      </c>
      <c r="RU93" s="4">
        <v>0</v>
      </c>
      <c r="RV93" s="4">
        <v>0</v>
      </c>
      <c r="RW93" s="4">
        <v>0</v>
      </c>
      <c r="RX93" s="4">
        <v>0</v>
      </c>
      <c r="RY93" s="1">
        <f t="shared" si="44"/>
        <v>0</v>
      </c>
      <c r="RZ93" s="1">
        <f t="shared" si="45"/>
        <v>0</v>
      </c>
      <c r="SA93" s="1">
        <f t="shared" si="46"/>
        <v>0</v>
      </c>
      <c r="SB93" s="4">
        <v>0</v>
      </c>
      <c r="SC93" s="4">
        <v>0</v>
      </c>
      <c r="SD93" s="4">
        <v>0</v>
      </c>
      <c r="SE93" s="4">
        <v>0</v>
      </c>
      <c r="SF93" s="4">
        <v>0</v>
      </c>
      <c r="SG93" s="4">
        <v>0</v>
      </c>
      <c r="SH93" s="4">
        <v>0</v>
      </c>
      <c r="SI93" s="4">
        <v>0</v>
      </c>
      <c r="SJ93" s="4">
        <v>0</v>
      </c>
      <c r="SK93" s="4">
        <v>0</v>
      </c>
      <c r="SL93" s="4">
        <v>0</v>
      </c>
      <c r="SM93" s="4">
        <v>0</v>
      </c>
      <c r="SN93" s="4">
        <v>0</v>
      </c>
      <c r="SO93" s="4">
        <v>0</v>
      </c>
      <c r="SP93" s="4">
        <v>0</v>
      </c>
      <c r="SQ93" s="4">
        <v>0</v>
      </c>
      <c r="SR93" s="4">
        <v>0</v>
      </c>
      <c r="SS93" s="4">
        <v>0</v>
      </c>
      <c r="ST93" s="4">
        <v>0</v>
      </c>
      <c r="SU93" s="4">
        <v>0</v>
      </c>
      <c r="SV93" s="4">
        <v>0</v>
      </c>
      <c r="SW93" s="4">
        <v>0</v>
      </c>
      <c r="SX93" s="4">
        <v>0</v>
      </c>
      <c r="SY93" s="4">
        <v>0</v>
      </c>
      <c r="SZ93" s="4">
        <v>0</v>
      </c>
      <c r="TA93" s="4">
        <v>0</v>
      </c>
      <c r="TB93" s="4">
        <v>0</v>
      </c>
      <c r="TC93" s="4">
        <v>0</v>
      </c>
      <c r="TD93" s="4">
        <v>0</v>
      </c>
      <c r="TE93" s="4">
        <v>0</v>
      </c>
      <c r="TF93" s="4">
        <v>0</v>
      </c>
      <c r="TG93" s="4">
        <v>0</v>
      </c>
      <c r="TH93" s="4">
        <v>0</v>
      </c>
      <c r="TI93" s="4">
        <v>0</v>
      </c>
      <c r="TJ93" s="4">
        <v>0</v>
      </c>
      <c r="TK93" s="4">
        <v>0</v>
      </c>
      <c r="TL93" s="4">
        <v>0</v>
      </c>
      <c r="TM93" s="4">
        <v>0</v>
      </c>
      <c r="TN93" s="4">
        <v>0</v>
      </c>
      <c r="TO93" s="4">
        <v>0</v>
      </c>
      <c r="TP93" s="4">
        <v>0</v>
      </c>
      <c r="TQ93" s="4">
        <v>0</v>
      </c>
      <c r="TR93" s="4">
        <v>0</v>
      </c>
      <c r="TS93" s="4">
        <v>0</v>
      </c>
      <c r="TT93" s="4">
        <v>0</v>
      </c>
      <c r="TU93" s="4">
        <v>0</v>
      </c>
      <c r="TV93" s="4">
        <v>0</v>
      </c>
      <c r="TW93" s="4">
        <v>0</v>
      </c>
      <c r="TX93" s="4">
        <v>0</v>
      </c>
      <c r="TY93" s="4">
        <v>0</v>
      </c>
      <c r="TZ93" s="4">
        <v>0</v>
      </c>
      <c r="UA93" s="4">
        <v>0</v>
      </c>
      <c r="UB93" s="4">
        <v>0</v>
      </c>
      <c r="UC93" s="4">
        <v>0</v>
      </c>
      <c r="UD93" s="4">
        <v>0</v>
      </c>
      <c r="UE93" s="4">
        <v>0</v>
      </c>
      <c r="UF93" s="4">
        <v>0</v>
      </c>
      <c r="UG93" s="4">
        <v>0</v>
      </c>
      <c r="UH93" s="4">
        <v>0</v>
      </c>
      <c r="UI93" s="4">
        <v>0</v>
      </c>
      <c r="UJ93" s="4">
        <v>0</v>
      </c>
      <c r="UK93" s="4">
        <v>0</v>
      </c>
      <c r="UL93" s="4">
        <v>0</v>
      </c>
      <c r="UM93" s="4">
        <v>0</v>
      </c>
      <c r="UN93" s="4">
        <v>0</v>
      </c>
      <c r="UO93" s="4">
        <v>0</v>
      </c>
      <c r="UP93" s="4">
        <v>0</v>
      </c>
      <c r="UQ93" s="4">
        <v>0</v>
      </c>
      <c r="UR93" s="4">
        <v>0</v>
      </c>
      <c r="US93" s="4">
        <v>0</v>
      </c>
      <c r="UT93" s="4">
        <v>0</v>
      </c>
      <c r="UU93" s="4">
        <v>0</v>
      </c>
      <c r="UV93" s="4">
        <v>0</v>
      </c>
      <c r="UW93" s="4">
        <v>0</v>
      </c>
      <c r="UX93" s="4">
        <v>0</v>
      </c>
      <c r="UY93" s="4">
        <v>0</v>
      </c>
      <c r="UZ93" s="4">
        <v>0</v>
      </c>
      <c r="VA93" s="4">
        <v>0</v>
      </c>
      <c r="VB93" s="4">
        <v>0</v>
      </c>
      <c r="VC93" s="4">
        <v>0</v>
      </c>
      <c r="VD93" s="4">
        <v>0</v>
      </c>
      <c r="VE93" s="4">
        <v>0</v>
      </c>
      <c r="VF93" s="4">
        <v>0</v>
      </c>
      <c r="VG93" s="4">
        <v>0</v>
      </c>
      <c r="VH93" s="4">
        <v>0</v>
      </c>
      <c r="VI93" s="4">
        <v>0</v>
      </c>
      <c r="VJ93" s="4">
        <v>0</v>
      </c>
      <c r="VK93" s="4">
        <v>0</v>
      </c>
      <c r="VL93" s="4">
        <v>0</v>
      </c>
      <c r="VM93" s="4">
        <v>0</v>
      </c>
      <c r="VN93" s="4">
        <v>0</v>
      </c>
      <c r="VO93" s="4">
        <v>0</v>
      </c>
      <c r="VP93" s="4">
        <v>0</v>
      </c>
      <c r="VQ93" s="4">
        <v>0</v>
      </c>
      <c r="VR93" s="4">
        <v>0</v>
      </c>
      <c r="VS93" s="4">
        <v>0</v>
      </c>
      <c r="VT93" s="4">
        <v>0</v>
      </c>
      <c r="VU93" s="4">
        <v>0</v>
      </c>
      <c r="VV93" s="4">
        <v>0</v>
      </c>
      <c r="VW93" s="4">
        <v>0</v>
      </c>
      <c r="VX93" s="4">
        <v>0</v>
      </c>
      <c r="VY93" s="4">
        <v>0</v>
      </c>
      <c r="VZ93" s="4">
        <v>0</v>
      </c>
      <c r="WA93" s="4">
        <v>0</v>
      </c>
      <c r="WB93" s="4">
        <v>0</v>
      </c>
      <c r="WC93" s="4">
        <v>0</v>
      </c>
      <c r="WD93" s="4">
        <v>0</v>
      </c>
      <c r="WE93" s="4">
        <v>0</v>
      </c>
      <c r="WF93" s="4">
        <v>0</v>
      </c>
      <c r="WG93" s="4">
        <v>0</v>
      </c>
      <c r="WH93" s="4">
        <v>0</v>
      </c>
      <c r="WI93" s="4">
        <v>0</v>
      </c>
      <c r="WJ93" s="4">
        <v>0</v>
      </c>
      <c r="WK93" s="4">
        <v>0</v>
      </c>
      <c r="WL93" s="4">
        <v>0</v>
      </c>
      <c r="WM93" s="4">
        <v>1</v>
      </c>
      <c r="WN93" s="4">
        <v>0</v>
      </c>
      <c r="WO93" s="4">
        <v>0</v>
      </c>
      <c r="WP93" s="4">
        <v>0</v>
      </c>
      <c r="WQ93" s="4">
        <v>0</v>
      </c>
      <c r="WR93" s="4">
        <v>0</v>
      </c>
      <c r="WS93" s="4">
        <v>0</v>
      </c>
      <c r="WT93" s="4">
        <v>0</v>
      </c>
      <c r="WU93" s="4">
        <v>0</v>
      </c>
      <c r="WV93" s="4">
        <v>0</v>
      </c>
      <c r="WW93" s="4">
        <v>0</v>
      </c>
      <c r="WX93" s="4">
        <v>0</v>
      </c>
      <c r="WY93" s="4">
        <v>0</v>
      </c>
      <c r="WZ93" s="4">
        <v>0</v>
      </c>
      <c r="XA93" s="4">
        <v>0</v>
      </c>
      <c r="XB93" s="1">
        <f t="shared" si="47"/>
        <v>7.6923076923076927E-3</v>
      </c>
      <c r="XC93" s="1">
        <f t="shared" si="48"/>
        <v>6.7466001485156095E-4</v>
      </c>
      <c r="XD93" s="1">
        <f t="shared" si="49"/>
        <v>3.8461538461538462E-4</v>
      </c>
      <c r="XE93" s="4">
        <v>1</v>
      </c>
    </row>
    <row r="94" spans="1:629">
      <c r="A94" s="3" t="s">
        <v>706</v>
      </c>
      <c r="B94" s="4">
        <v>2</v>
      </c>
      <c r="C94" s="4">
        <v>0</v>
      </c>
      <c r="D94" s="4">
        <v>1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1</v>
      </c>
      <c r="T94" s="4">
        <v>0</v>
      </c>
      <c r="U94" s="4">
        <v>0</v>
      </c>
      <c r="V94" s="4">
        <v>0</v>
      </c>
      <c r="W94" s="4">
        <v>1</v>
      </c>
      <c r="X94" s="4">
        <v>1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1</v>
      </c>
      <c r="AK94" s="4">
        <v>1</v>
      </c>
      <c r="AL94" s="4">
        <v>0</v>
      </c>
      <c r="AM94" s="4">
        <v>0</v>
      </c>
      <c r="AN94" s="4">
        <v>1</v>
      </c>
      <c r="AO94" s="4">
        <v>0</v>
      </c>
      <c r="AP94" s="4">
        <v>0</v>
      </c>
      <c r="AQ94" s="4">
        <v>3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1</v>
      </c>
      <c r="BF94" s="1">
        <f t="shared" si="25"/>
        <v>0.23214285714285715</v>
      </c>
      <c r="BG94" s="1">
        <f t="shared" si="26"/>
        <v>1.0210602044741926E-2</v>
      </c>
      <c r="BH94" s="1">
        <f t="shared" si="27"/>
        <v>1.1607142857142858E-2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1</v>
      </c>
      <c r="BQ94" s="4">
        <v>0</v>
      </c>
      <c r="BR94" s="4">
        <v>0</v>
      </c>
      <c r="BS94" s="4">
        <v>0</v>
      </c>
      <c r="BT94" s="1">
        <f t="shared" si="28"/>
        <v>9.0909090909090912E-2</v>
      </c>
      <c r="BU94" s="1">
        <f t="shared" si="29"/>
        <v>2.7410122234342148E-2</v>
      </c>
      <c r="BV94" s="1">
        <f t="shared" si="30"/>
        <v>4.5454545454545452E-3</v>
      </c>
      <c r="BW94" s="4">
        <v>0</v>
      </c>
      <c r="BX94" s="4">
        <v>0</v>
      </c>
      <c r="BY94" s="4">
        <v>0</v>
      </c>
      <c r="BZ94" s="4">
        <v>0</v>
      </c>
      <c r="CA94" s="1">
        <f t="shared" si="31"/>
        <v>0</v>
      </c>
      <c r="CB94" s="1">
        <f t="shared" si="32"/>
        <v>0</v>
      </c>
      <c r="CC94" s="1">
        <f t="shared" si="33"/>
        <v>0</v>
      </c>
      <c r="CD94" s="4">
        <v>0</v>
      </c>
      <c r="CE94" s="4">
        <v>0</v>
      </c>
      <c r="CF94" s="4">
        <v>0</v>
      </c>
      <c r="CG94" s="4">
        <v>0</v>
      </c>
      <c r="CH94" s="4">
        <v>1</v>
      </c>
      <c r="CI94" s="4">
        <v>0</v>
      </c>
      <c r="CJ94" s="4">
        <v>0</v>
      </c>
      <c r="CK94" s="4">
        <v>1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2</v>
      </c>
      <c r="CU94" s="4">
        <v>0</v>
      </c>
      <c r="CV94" s="4">
        <v>0</v>
      </c>
      <c r="CW94" s="4">
        <v>0</v>
      </c>
      <c r="CX94" s="4">
        <v>0</v>
      </c>
      <c r="CY94" s="1">
        <f t="shared" si="34"/>
        <v>0.19047619047619047</v>
      </c>
      <c r="CZ94" s="1">
        <f t="shared" si="35"/>
        <v>2.4369824558055191E-2</v>
      </c>
      <c r="DA94" s="1">
        <f t="shared" si="36"/>
        <v>9.5238095238095247E-3</v>
      </c>
      <c r="DB94" s="4">
        <v>0</v>
      </c>
      <c r="DC94" s="5" t="s">
        <v>614</v>
      </c>
      <c r="DD94" s="5" t="s">
        <v>614</v>
      </c>
      <c r="DE94" s="1">
        <f t="shared" si="37"/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3</v>
      </c>
      <c r="DS94" s="4">
        <v>0</v>
      </c>
      <c r="DT94" s="4">
        <v>0</v>
      </c>
      <c r="DU94" s="4">
        <v>2</v>
      </c>
      <c r="DV94" s="4">
        <v>0</v>
      </c>
      <c r="DW94" s="4">
        <v>0</v>
      </c>
      <c r="DX94" s="4">
        <v>0</v>
      </c>
      <c r="DY94" s="4">
        <v>1</v>
      </c>
      <c r="DZ94" s="4">
        <v>1</v>
      </c>
      <c r="EA94" s="4">
        <v>0</v>
      </c>
      <c r="EB94" s="4">
        <v>2</v>
      </c>
      <c r="EC94" s="4">
        <v>0</v>
      </c>
      <c r="ED94" s="4">
        <v>0</v>
      </c>
      <c r="EE94" s="4">
        <v>0</v>
      </c>
      <c r="EF94" s="4">
        <v>0</v>
      </c>
      <c r="EG94" s="4">
        <v>2</v>
      </c>
      <c r="EH94" s="4">
        <v>0</v>
      </c>
      <c r="EI94" s="4">
        <v>1</v>
      </c>
      <c r="EJ94" s="4">
        <v>4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4</v>
      </c>
      <c r="EU94" s="4">
        <v>0</v>
      </c>
      <c r="EV94" s="4">
        <v>0</v>
      </c>
      <c r="EW94" s="4">
        <v>1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2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1</v>
      </c>
      <c r="FL94" s="4">
        <v>2</v>
      </c>
      <c r="FM94" s="4">
        <v>1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1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1</v>
      </c>
      <c r="GC94" s="4">
        <v>0</v>
      </c>
      <c r="GD94" s="4">
        <v>0</v>
      </c>
      <c r="GE94" s="4">
        <v>0</v>
      </c>
      <c r="GF94" s="4">
        <v>1</v>
      </c>
      <c r="GG94" s="4">
        <v>0</v>
      </c>
      <c r="GH94" s="4">
        <v>1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1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1</v>
      </c>
      <c r="HK94" s="4">
        <v>5</v>
      </c>
      <c r="HL94" s="4">
        <v>3</v>
      </c>
      <c r="HM94" s="4">
        <v>4</v>
      </c>
      <c r="HN94" s="4">
        <v>1</v>
      </c>
      <c r="HO94" s="4">
        <v>0</v>
      </c>
      <c r="HP94" s="4">
        <v>1</v>
      </c>
      <c r="HQ94" s="4">
        <v>5</v>
      </c>
      <c r="HR94" s="4">
        <v>0</v>
      </c>
      <c r="HS94" s="4">
        <v>0</v>
      </c>
      <c r="HT94" s="4">
        <v>1</v>
      </c>
      <c r="HU94" s="4">
        <v>0</v>
      </c>
      <c r="HV94" s="4">
        <v>0</v>
      </c>
      <c r="HW94" s="4">
        <v>0</v>
      </c>
      <c r="HX94" s="4">
        <v>0</v>
      </c>
      <c r="HY94" s="4">
        <v>0</v>
      </c>
      <c r="HZ94" s="4">
        <v>0</v>
      </c>
      <c r="IA94" s="4">
        <v>1</v>
      </c>
      <c r="IB94" s="4">
        <v>0</v>
      </c>
      <c r="IC94" s="4">
        <v>0</v>
      </c>
      <c r="ID94" s="4">
        <v>1</v>
      </c>
      <c r="IE94" s="4">
        <v>2</v>
      </c>
      <c r="IF94" s="4">
        <v>0</v>
      </c>
      <c r="IG94" s="4">
        <v>1</v>
      </c>
      <c r="IH94" s="4">
        <v>0</v>
      </c>
      <c r="II94" s="4">
        <v>0</v>
      </c>
      <c r="IJ94" s="4">
        <v>1</v>
      </c>
      <c r="IK94" s="4">
        <v>0</v>
      </c>
      <c r="IL94" s="4">
        <v>0</v>
      </c>
      <c r="IM94" s="4">
        <v>0</v>
      </c>
      <c r="IN94" s="4">
        <v>2</v>
      </c>
      <c r="IO94" s="4">
        <v>0</v>
      </c>
      <c r="IP94" s="4">
        <v>1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0</v>
      </c>
      <c r="IW94" s="4">
        <v>0</v>
      </c>
      <c r="IX94" s="4">
        <v>2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4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4">
        <v>0</v>
      </c>
      <c r="JU94" s="4">
        <v>0</v>
      </c>
      <c r="JV94" s="4">
        <v>0</v>
      </c>
      <c r="JW94" s="4">
        <v>0</v>
      </c>
      <c r="JX94" s="4">
        <v>0</v>
      </c>
      <c r="JY94" s="4">
        <v>0</v>
      </c>
      <c r="JZ94" s="4">
        <v>0</v>
      </c>
      <c r="KA94" s="4">
        <v>0</v>
      </c>
      <c r="KB94" s="4">
        <v>0</v>
      </c>
      <c r="KC94" s="4">
        <v>0</v>
      </c>
      <c r="KD94" s="4">
        <v>0</v>
      </c>
      <c r="KE94" s="4">
        <v>0</v>
      </c>
      <c r="KF94" s="4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0</v>
      </c>
      <c r="KO94" s="4">
        <v>0</v>
      </c>
      <c r="KP94" s="4">
        <v>0</v>
      </c>
      <c r="KQ94" s="4">
        <v>0</v>
      </c>
      <c r="KR94" s="4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4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1</v>
      </c>
      <c r="LM94" s="4">
        <v>0</v>
      </c>
      <c r="LN94" s="4">
        <v>0</v>
      </c>
      <c r="LO94" s="4">
        <v>0</v>
      </c>
      <c r="LP94" s="4">
        <v>0</v>
      </c>
      <c r="LQ94" s="4">
        <v>0</v>
      </c>
      <c r="LR94" s="4">
        <v>0</v>
      </c>
      <c r="LS94" s="4">
        <v>0</v>
      </c>
      <c r="LT94" s="4">
        <v>0</v>
      </c>
      <c r="LU94" s="4">
        <v>0</v>
      </c>
      <c r="LV94" s="4">
        <v>0</v>
      </c>
      <c r="LW94" s="1">
        <f t="shared" si="38"/>
        <v>0.28888888888888886</v>
      </c>
      <c r="LX94" s="1">
        <f t="shared" si="39"/>
        <v>3.6396578882370032E-3</v>
      </c>
      <c r="LY94" s="1">
        <f t="shared" si="40"/>
        <v>1.4444444444444444E-2</v>
      </c>
      <c r="LZ94" s="4">
        <v>0</v>
      </c>
      <c r="MA94" s="4">
        <v>0</v>
      </c>
      <c r="MB94" s="4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2</v>
      </c>
      <c r="ML94" s="4">
        <v>0</v>
      </c>
      <c r="MM94" s="4">
        <v>0</v>
      </c>
      <c r="MN94" s="4">
        <v>0</v>
      </c>
      <c r="MO94" s="4">
        <v>2</v>
      </c>
      <c r="MP94" s="4">
        <v>1</v>
      </c>
      <c r="MQ94" s="4">
        <v>0</v>
      </c>
      <c r="MR94" s="4">
        <v>0</v>
      </c>
      <c r="MS94" s="4">
        <v>0</v>
      </c>
      <c r="MT94" s="4">
        <v>0</v>
      </c>
      <c r="MU94" s="4">
        <v>0</v>
      </c>
      <c r="MV94" s="4">
        <v>0</v>
      </c>
      <c r="MW94" s="4">
        <v>1</v>
      </c>
      <c r="MX94" s="4">
        <v>0</v>
      </c>
      <c r="MY94" s="4">
        <v>5</v>
      </c>
      <c r="MZ94" s="4">
        <v>0</v>
      </c>
      <c r="NA94" s="4">
        <v>2</v>
      </c>
      <c r="NB94" s="4">
        <v>0</v>
      </c>
      <c r="NC94" s="4">
        <v>0</v>
      </c>
      <c r="ND94" s="4">
        <v>0</v>
      </c>
      <c r="NE94" s="4">
        <v>2</v>
      </c>
      <c r="NF94" s="4">
        <v>2</v>
      </c>
      <c r="NG94" s="4">
        <v>1</v>
      </c>
      <c r="NH94" s="4">
        <v>1</v>
      </c>
      <c r="NI94" s="4">
        <v>0</v>
      </c>
      <c r="NJ94" s="4">
        <v>0</v>
      </c>
      <c r="NK94" s="4">
        <v>1</v>
      </c>
      <c r="NL94" s="4">
        <v>0</v>
      </c>
      <c r="NM94" s="4">
        <v>0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1</v>
      </c>
      <c r="NX94" s="4">
        <v>0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0</v>
      </c>
      <c r="OE94" s="4">
        <v>0</v>
      </c>
      <c r="OF94" s="4">
        <v>0</v>
      </c>
      <c r="OG94" s="4">
        <v>0</v>
      </c>
      <c r="OH94" s="4">
        <v>1</v>
      </c>
      <c r="OI94" s="4">
        <v>1</v>
      </c>
      <c r="OJ94" s="4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1</v>
      </c>
      <c r="OR94" s="4">
        <v>0</v>
      </c>
      <c r="OS94" s="4">
        <v>1</v>
      </c>
      <c r="OT94" s="4">
        <v>0</v>
      </c>
      <c r="OU94" s="4">
        <v>1</v>
      </c>
      <c r="OV94" s="4">
        <v>2</v>
      </c>
      <c r="OW94" s="4">
        <v>2</v>
      </c>
      <c r="OX94" s="4">
        <v>1</v>
      </c>
      <c r="OY94" s="4">
        <v>0</v>
      </c>
      <c r="OZ94" s="4">
        <v>2</v>
      </c>
      <c r="PA94" s="4">
        <v>0</v>
      </c>
      <c r="PB94" s="4">
        <v>0</v>
      </c>
      <c r="PC94" s="4">
        <v>0</v>
      </c>
      <c r="PD94" s="4">
        <v>0</v>
      </c>
      <c r="PE94" s="4">
        <v>1</v>
      </c>
      <c r="PF94" s="4">
        <v>2</v>
      </c>
      <c r="PG94" s="4">
        <v>2</v>
      </c>
      <c r="PH94" s="4">
        <v>2</v>
      </c>
      <c r="PI94" s="4">
        <v>0</v>
      </c>
      <c r="PJ94" s="4">
        <v>0</v>
      </c>
      <c r="PK94" s="4">
        <v>0</v>
      </c>
      <c r="PL94" s="4">
        <v>1</v>
      </c>
      <c r="PM94" s="4">
        <v>0</v>
      </c>
      <c r="PN94" s="4">
        <v>2</v>
      </c>
      <c r="PO94" s="4">
        <v>0</v>
      </c>
      <c r="PP94" s="4">
        <v>3</v>
      </c>
      <c r="PQ94" s="4">
        <v>2</v>
      </c>
      <c r="PR94" s="4">
        <v>1</v>
      </c>
      <c r="PS94" s="4">
        <v>4</v>
      </c>
      <c r="PT94" s="4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4">
        <v>0</v>
      </c>
      <c r="QF94" s="4">
        <v>0</v>
      </c>
      <c r="QG94" s="4">
        <v>0</v>
      </c>
      <c r="QH94" s="4">
        <v>0</v>
      </c>
      <c r="QI94" s="4">
        <v>0</v>
      </c>
      <c r="QJ94" s="4">
        <v>0</v>
      </c>
      <c r="QK94" s="4">
        <v>0</v>
      </c>
      <c r="QL94" s="4">
        <v>0</v>
      </c>
      <c r="QM94" s="4">
        <v>0</v>
      </c>
      <c r="QN94" s="4">
        <v>0</v>
      </c>
      <c r="QO94" s="4">
        <v>0</v>
      </c>
      <c r="QP94" s="4">
        <v>0</v>
      </c>
      <c r="QQ94" s="4">
        <v>1</v>
      </c>
      <c r="QR94" s="4">
        <v>0</v>
      </c>
      <c r="QS94" s="4">
        <v>0</v>
      </c>
      <c r="QT94" s="4">
        <v>0</v>
      </c>
      <c r="QU94" s="4">
        <v>0</v>
      </c>
      <c r="QV94" s="4">
        <v>0</v>
      </c>
      <c r="QW94" s="4">
        <v>0</v>
      </c>
      <c r="QX94" s="4">
        <v>0</v>
      </c>
      <c r="QY94" s="4">
        <v>0</v>
      </c>
      <c r="QZ94" s="4">
        <v>0</v>
      </c>
      <c r="RA94" s="4">
        <v>0</v>
      </c>
      <c r="RB94" s="1">
        <f t="shared" si="41"/>
        <v>0.40909090909090912</v>
      </c>
      <c r="RC94" s="1">
        <f t="shared" si="42"/>
        <v>6.4821683827138909E-3</v>
      </c>
      <c r="RD94" s="1">
        <f t="shared" si="43"/>
        <v>2.0454545454545454E-2</v>
      </c>
      <c r="RE94" s="4">
        <v>4</v>
      </c>
      <c r="RF94" s="4">
        <v>0</v>
      </c>
      <c r="RG94" s="4">
        <v>0</v>
      </c>
      <c r="RH94" s="4">
        <v>0</v>
      </c>
      <c r="RI94" s="4">
        <v>2</v>
      </c>
      <c r="RJ94" s="4">
        <v>0</v>
      </c>
      <c r="RK94" s="4">
        <v>2</v>
      </c>
      <c r="RL94" s="4">
        <v>0</v>
      </c>
      <c r="RM94" s="4">
        <v>0</v>
      </c>
      <c r="RN94" s="4">
        <v>2</v>
      </c>
      <c r="RO94" s="4">
        <v>0</v>
      </c>
      <c r="RP94" s="4">
        <v>0</v>
      </c>
      <c r="RQ94" s="4">
        <v>1</v>
      </c>
      <c r="RR94" s="4">
        <v>3</v>
      </c>
      <c r="RS94" s="4">
        <v>4</v>
      </c>
      <c r="RT94" s="4">
        <v>0</v>
      </c>
      <c r="RU94" s="4">
        <v>0</v>
      </c>
      <c r="RV94" s="4">
        <v>1</v>
      </c>
      <c r="RW94" s="4">
        <v>0</v>
      </c>
      <c r="RX94" s="4">
        <v>0</v>
      </c>
      <c r="RY94" s="1">
        <f t="shared" si="44"/>
        <v>0.95</v>
      </c>
      <c r="RZ94" s="1">
        <f t="shared" si="45"/>
        <v>6.9726910911520806E-2</v>
      </c>
      <c r="SA94" s="1">
        <f t="shared" si="46"/>
        <v>4.7500000000000001E-2</v>
      </c>
      <c r="SB94" s="4">
        <v>0</v>
      </c>
      <c r="SC94" s="4">
        <v>0</v>
      </c>
      <c r="SD94" s="4">
        <v>1</v>
      </c>
      <c r="SE94" s="4">
        <v>0</v>
      </c>
      <c r="SF94" s="4">
        <v>0</v>
      </c>
      <c r="SG94" s="4">
        <v>9</v>
      </c>
      <c r="SH94" s="4">
        <v>0</v>
      </c>
      <c r="SI94" s="4">
        <v>4</v>
      </c>
      <c r="SJ94" s="4">
        <v>0</v>
      </c>
      <c r="SK94" s="4">
        <v>0</v>
      </c>
      <c r="SL94" s="4">
        <v>4</v>
      </c>
      <c r="SM94" s="4">
        <v>0</v>
      </c>
      <c r="SN94" s="4">
        <v>0</v>
      </c>
      <c r="SO94" s="4">
        <v>0</v>
      </c>
      <c r="SP94" s="4">
        <v>0</v>
      </c>
      <c r="SQ94" s="4">
        <v>0</v>
      </c>
      <c r="SR94" s="4">
        <v>3</v>
      </c>
      <c r="SS94" s="4">
        <v>0</v>
      </c>
      <c r="ST94" s="4">
        <v>0</v>
      </c>
      <c r="SU94" s="4">
        <v>0</v>
      </c>
      <c r="SV94" s="4">
        <v>0</v>
      </c>
      <c r="SW94" s="4">
        <v>0</v>
      </c>
      <c r="SX94" s="4">
        <v>0</v>
      </c>
      <c r="SY94" s="4">
        <v>0</v>
      </c>
      <c r="SZ94" s="4">
        <v>0</v>
      </c>
      <c r="TA94" s="4">
        <v>0</v>
      </c>
      <c r="TB94" s="4">
        <v>1</v>
      </c>
      <c r="TC94" s="4">
        <v>4</v>
      </c>
      <c r="TD94" s="4">
        <v>4</v>
      </c>
      <c r="TE94" s="4">
        <v>1</v>
      </c>
      <c r="TF94" s="4">
        <v>1</v>
      </c>
      <c r="TG94" s="4">
        <v>1</v>
      </c>
      <c r="TH94" s="4">
        <v>0</v>
      </c>
      <c r="TI94" s="4">
        <v>1</v>
      </c>
      <c r="TJ94" s="4">
        <v>0</v>
      </c>
      <c r="TK94" s="4">
        <v>0</v>
      </c>
      <c r="TL94" s="4">
        <v>0</v>
      </c>
      <c r="TM94" s="4">
        <v>0</v>
      </c>
      <c r="TN94" s="4">
        <v>0</v>
      </c>
      <c r="TO94" s="4">
        <v>0</v>
      </c>
      <c r="TP94" s="4">
        <v>0</v>
      </c>
      <c r="TQ94" s="4">
        <v>0</v>
      </c>
      <c r="TR94" s="4">
        <v>0</v>
      </c>
      <c r="TS94" s="4">
        <v>0</v>
      </c>
      <c r="TT94" s="4">
        <v>0</v>
      </c>
      <c r="TU94" s="4">
        <v>0</v>
      </c>
      <c r="TV94" s="4">
        <v>0</v>
      </c>
      <c r="TW94" s="4">
        <v>0</v>
      </c>
      <c r="TX94" s="4">
        <v>1</v>
      </c>
      <c r="TY94" s="4">
        <v>0</v>
      </c>
      <c r="TZ94" s="4">
        <v>0</v>
      </c>
      <c r="UA94" s="4">
        <v>0</v>
      </c>
      <c r="UB94" s="4">
        <v>0</v>
      </c>
      <c r="UC94" s="4">
        <v>0</v>
      </c>
      <c r="UD94" s="4">
        <v>0</v>
      </c>
      <c r="UE94" s="4">
        <v>0</v>
      </c>
      <c r="UF94" s="4">
        <v>1</v>
      </c>
      <c r="UG94" s="4">
        <v>0</v>
      </c>
      <c r="UH94" s="4">
        <v>1</v>
      </c>
      <c r="UI94" s="4">
        <v>0</v>
      </c>
      <c r="UJ94" s="4">
        <v>0</v>
      </c>
      <c r="UK94" s="4">
        <v>0</v>
      </c>
      <c r="UL94" s="4">
        <v>0</v>
      </c>
      <c r="UM94" s="4">
        <v>0</v>
      </c>
      <c r="UN94" s="4">
        <v>0</v>
      </c>
      <c r="UO94" s="4">
        <v>0</v>
      </c>
      <c r="UP94" s="4">
        <v>0</v>
      </c>
      <c r="UQ94" s="4">
        <v>0</v>
      </c>
      <c r="UR94" s="4">
        <v>0</v>
      </c>
      <c r="US94" s="4">
        <v>0</v>
      </c>
      <c r="UT94" s="4">
        <v>1</v>
      </c>
      <c r="UU94" s="4">
        <v>2</v>
      </c>
      <c r="UV94" s="4">
        <v>0</v>
      </c>
      <c r="UW94" s="4">
        <v>0</v>
      </c>
      <c r="UX94" s="4">
        <v>0</v>
      </c>
      <c r="UY94" s="4">
        <v>3</v>
      </c>
      <c r="UZ94" s="4">
        <v>1</v>
      </c>
      <c r="VA94" s="4">
        <v>0</v>
      </c>
      <c r="VB94" s="4">
        <v>0</v>
      </c>
      <c r="VC94" s="4">
        <v>0</v>
      </c>
      <c r="VD94" s="4">
        <v>2</v>
      </c>
      <c r="VE94" s="4">
        <v>0</v>
      </c>
      <c r="VF94" s="4">
        <v>0</v>
      </c>
      <c r="VG94" s="4">
        <v>0</v>
      </c>
      <c r="VH94" s="4">
        <v>0</v>
      </c>
      <c r="VI94" s="4">
        <v>8</v>
      </c>
      <c r="VJ94" s="4">
        <v>0</v>
      </c>
      <c r="VK94" s="4">
        <v>0</v>
      </c>
      <c r="VL94" s="4">
        <v>0</v>
      </c>
      <c r="VM94" s="4">
        <v>0</v>
      </c>
      <c r="VN94" s="4">
        <v>0</v>
      </c>
      <c r="VO94" s="4">
        <v>3</v>
      </c>
      <c r="VP94" s="4">
        <v>0</v>
      </c>
      <c r="VQ94" s="4">
        <v>0</v>
      </c>
      <c r="VR94" s="4">
        <v>0</v>
      </c>
      <c r="VS94" s="4">
        <v>0</v>
      </c>
      <c r="VT94" s="4">
        <v>1</v>
      </c>
      <c r="VU94" s="4">
        <v>0</v>
      </c>
      <c r="VV94" s="4">
        <v>0</v>
      </c>
      <c r="VW94" s="4">
        <v>0</v>
      </c>
      <c r="VX94" s="4">
        <v>0</v>
      </c>
      <c r="VY94" s="4">
        <v>0</v>
      </c>
      <c r="VZ94" s="4">
        <v>0</v>
      </c>
      <c r="WA94" s="4">
        <v>0</v>
      </c>
      <c r="WB94" s="4">
        <v>0</v>
      </c>
      <c r="WC94" s="4">
        <v>0</v>
      </c>
      <c r="WD94" s="4">
        <v>0</v>
      </c>
      <c r="WE94" s="4">
        <v>0</v>
      </c>
      <c r="WF94" s="4">
        <v>0</v>
      </c>
      <c r="WG94" s="4">
        <v>0</v>
      </c>
      <c r="WH94" s="4">
        <v>0</v>
      </c>
      <c r="WI94" s="4">
        <v>1</v>
      </c>
      <c r="WJ94" s="4">
        <v>0</v>
      </c>
      <c r="WK94" s="4">
        <v>0</v>
      </c>
      <c r="WL94" s="4">
        <v>0</v>
      </c>
      <c r="WM94" s="4">
        <v>1</v>
      </c>
      <c r="WN94" s="4">
        <v>2</v>
      </c>
      <c r="WO94" s="4">
        <v>0</v>
      </c>
      <c r="WP94" s="4">
        <v>0</v>
      </c>
      <c r="WQ94" s="4">
        <v>1</v>
      </c>
      <c r="WR94" s="4">
        <v>0</v>
      </c>
      <c r="WS94" s="4">
        <v>0</v>
      </c>
      <c r="WT94" s="4">
        <v>0</v>
      </c>
      <c r="WU94" s="4">
        <v>0</v>
      </c>
      <c r="WV94" s="4">
        <v>3</v>
      </c>
      <c r="WW94" s="4">
        <v>0</v>
      </c>
      <c r="WX94" s="4">
        <v>0</v>
      </c>
      <c r="WY94" s="4">
        <v>7</v>
      </c>
      <c r="WZ94" s="4">
        <v>0</v>
      </c>
      <c r="XA94" s="4">
        <v>1</v>
      </c>
      <c r="XB94" s="1">
        <f t="shared" si="47"/>
        <v>0.56923076923076921</v>
      </c>
      <c r="XC94" s="1">
        <f t="shared" si="48"/>
        <v>1.1330402498070317E-2</v>
      </c>
      <c r="XD94" s="1">
        <f t="shared" si="49"/>
        <v>2.8461538461538462E-2</v>
      </c>
      <c r="XE94" s="4">
        <v>230</v>
      </c>
    </row>
    <row r="95" spans="1:629">
      <c r="A95" s="3" t="s">
        <v>707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1">
        <f t="shared" si="25"/>
        <v>1.7857142857142856E-2</v>
      </c>
      <c r="BG95" s="1">
        <f t="shared" si="26"/>
        <v>2.3862610885037891E-3</v>
      </c>
      <c r="BH95" s="1">
        <f t="shared" si="27"/>
        <v>8.9285714285714283E-4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1">
        <f t="shared" si="28"/>
        <v>0</v>
      </c>
      <c r="BU95" s="1">
        <f t="shared" si="29"/>
        <v>0</v>
      </c>
      <c r="BV95" s="1">
        <f t="shared" si="30"/>
        <v>0</v>
      </c>
      <c r="BW95" s="4">
        <v>0</v>
      </c>
      <c r="BX95" s="4">
        <v>0</v>
      </c>
      <c r="BY95" s="4">
        <v>0</v>
      </c>
      <c r="BZ95" s="4">
        <v>0</v>
      </c>
      <c r="CA95" s="1">
        <f t="shared" si="31"/>
        <v>0</v>
      </c>
      <c r="CB95" s="1">
        <f t="shared" si="32"/>
        <v>0</v>
      </c>
      <c r="CC95" s="1">
        <f t="shared" si="33"/>
        <v>0</v>
      </c>
      <c r="CD95" s="4">
        <v>0</v>
      </c>
      <c r="CE95" s="4">
        <v>0</v>
      </c>
      <c r="CF95" s="4">
        <v>1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1">
        <f t="shared" si="34"/>
        <v>4.7619047619047616E-2</v>
      </c>
      <c r="CZ95" s="1">
        <f t="shared" si="35"/>
        <v>1.0391328106475826E-2</v>
      </c>
      <c r="DA95" s="1">
        <f t="shared" si="36"/>
        <v>2.3809523809523812E-3</v>
      </c>
      <c r="DB95" s="4">
        <v>20</v>
      </c>
      <c r="DC95" s="5" t="s">
        <v>614</v>
      </c>
      <c r="DD95" s="5" t="s">
        <v>614</v>
      </c>
      <c r="DE95" s="1">
        <f t="shared" si="37"/>
        <v>1.282051282051282E-2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1</v>
      </c>
      <c r="DY95" s="4">
        <v>0</v>
      </c>
      <c r="DZ95" s="4">
        <v>1</v>
      </c>
      <c r="EA95" s="4">
        <v>0</v>
      </c>
      <c r="EB95" s="4">
        <v>0</v>
      </c>
      <c r="EC95" s="4">
        <v>0</v>
      </c>
      <c r="ED95" s="4">
        <v>0</v>
      </c>
      <c r="EE95" s="4">
        <v>1</v>
      </c>
      <c r="EF95" s="4">
        <v>1</v>
      </c>
      <c r="EG95" s="4">
        <v>3</v>
      </c>
      <c r="EH95" s="4">
        <v>0</v>
      </c>
      <c r="EI95" s="4">
        <v>0</v>
      </c>
      <c r="EJ95" s="4">
        <v>1</v>
      </c>
      <c r="EK95" s="4">
        <v>0</v>
      </c>
      <c r="EL95" s="4">
        <v>0</v>
      </c>
      <c r="EM95" s="4">
        <v>1</v>
      </c>
      <c r="EN95" s="4">
        <v>0</v>
      </c>
      <c r="EO95" s="4">
        <v>1</v>
      </c>
      <c r="EP95" s="4">
        <v>1</v>
      </c>
      <c r="EQ95" s="4">
        <v>1</v>
      </c>
      <c r="ER95" s="4">
        <v>0</v>
      </c>
      <c r="ES95" s="4">
        <v>1</v>
      </c>
      <c r="ET95" s="4">
        <v>1</v>
      </c>
      <c r="EU95" s="4">
        <v>0</v>
      </c>
      <c r="EV95" s="4">
        <v>2</v>
      </c>
      <c r="EW95" s="4">
        <v>0</v>
      </c>
      <c r="EX95" s="4">
        <v>0</v>
      </c>
      <c r="EY95" s="4">
        <v>0</v>
      </c>
      <c r="EZ95" s="4">
        <v>1</v>
      </c>
      <c r="FA95" s="4">
        <v>0</v>
      </c>
      <c r="FB95" s="4">
        <v>1</v>
      </c>
      <c r="FC95" s="4">
        <v>1</v>
      </c>
      <c r="FD95" s="4">
        <v>0</v>
      </c>
      <c r="FE95" s="4">
        <v>4</v>
      </c>
      <c r="FF95" s="4">
        <v>0</v>
      </c>
      <c r="FG95" s="4">
        <v>0</v>
      </c>
      <c r="FH95" s="4">
        <v>1</v>
      </c>
      <c r="FI95" s="4">
        <v>0</v>
      </c>
      <c r="FJ95" s="4">
        <v>0</v>
      </c>
      <c r="FK95" s="4">
        <v>1</v>
      </c>
      <c r="FL95" s="4">
        <v>1</v>
      </c>
      <c r="FM95" s="4">
        <v>0</v>
      </c>
      <c r="FN95" s="4">
        <v>1</v>
      </c>
      <c r="FO95" s="4">
        <v>0</v>
      </c>
      <c r="FP95" s="4">
        <v>0</v>
      </c>
      <c r="FQ95" s="4">
        <v>3</v>
      </c>
      <c r="FR95" s="4">
        <v>0</v>
      </c>
      <c r="FS95" s="4">
        <v>1</v>
      </c>
      <c r="FT95" s="4">
        <v>0</v>
      </c>
      <c r="FU95" s="4">
        <v>0</v>
      </c>
      <c r="FV95" s="4">
        <v>0</v>
      </c>
      <c r="FW95" s="4">
        <v>0</v>
      </c>
      <c r="FX95" s="4">
        <v>1</v>
      </c>
      <c r="FY95" s="4">
        <v>0</v>
      </c>
      <c r="FZ95" s="4">
        <v>1</v>
      </c>
      <c r="GA95" s="4">
        <v>1</v>
      </c>
      <c r="GB95" s="4">
        <v>0</v>
      </c>
      <c r="GC95" s="4">
        <v>0</v>
      </c>
      <c r="GD95" s="4">
        <v>0</v>
      </c>
      <c r="GE95" s="4">
        <v>2</v>
      </c>
      <c r="GF95" s="4">
        <v>0</v>
      </c>
      <c r="GG95" s="4">
        <v>1</v>
      </c>
      <c r="GH95" s="4">
        <v>0</v>
      </c>
      <c r="GI95" s="4">
        <v>0</v>
      </c>
      <c r="GJ95" s="4">
        <v>2</v>
      </c>
      <c r="GK95" s="4">
        <v>0</v>
      </c>
      <c r="GL95" s="4">
        <v>1</v>
      </c>
      <c r="GM95" s="4">
        <v>0</v>
      </c>
      <c r="GN95" s="4">
        <v>0</v>
      </c>
      <c r="GO95" s="4">
        <v>0</v>
      </c>
      <c r="GP95" s="4">
        <v>1</v>
      </c>
      <c r="GQ95" s="4">
        <v>1</v>
      </c>
      <c r="GR95" s="4">
        <v>0</v>
      </c>
      <c r="GS95" s="4">
        <v>0</v>
      </c>
      <c r="GT95" s="4">
        <v>2</v>
      </c>
      <c r="GU95" s="4">
        <v>0</v>
      </c>
      <c r="GV95" s="4">
        <v>1</v>
      </c>
      <c r="GW95" s="4">
        <v>1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1</v>
      </c>
      <c r="HG95" s="4">
        <v>1</v>
      </c>
      <c r="HH95" s="4">
        <v>1</v>
      </c>
      <c r="HI95" s="4">
        <v>1</v>
      </c>
      <c r="HJ95" s="4">
        <v>0</v>
      </c>
      <c r="HK95" s="4">
        <v>0</v>
      </c>
      <c r="HL95" s="4">
        <v>4</v>
      </c>
      <c r="HM95" s="4">
        <v>3</v>
      </c>
      <c r="HN95" s="4">
        <v>0</v>
      </c>
      <c r="HO95" s="4">
        <v>0</v>
      </c>
      <c r="HP95" s="4">
        <v>0</v>
      </c>
      <c r="HQ95" s="4">
        <v>2</v>
      </c>
      <c r="HR95" s="4">
        <v>0</v>
      </c>
      <c r="HS95" s="4">
        <v>0</v>
      </c>
      <c r="HT95" s="4">
        <v>0</v>
      </c>
      <c r="HU95" s="4">
        <v>2</v>
      </c>
      <c r="HV95" s="4">
        <v>0</v>
      </c>
      <c r="HW95" s="4">
        <v>0</v>
      </c>
      <c r="HX95" s="4">
        <v>2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1</v>
      </c>
      <c r="IF95" s="4">
        <v>0</v>
      </c>
      <c r="IG95" s="4">
        <v>1</v>
      </c>
      <c r="IH95" s="4">
        <v>1</v>
      </c>
      <c r="II95" s="4">
        <v>0</v>
      </c>
      <c r="IJ95" s="4">
        <v>0</v>
      </c>
      <c r="IK95" s="4">
        <v>0</v>
      </c>
      <c r="IL95" s="4">
        <v>0</v>
      </c>
      <c r="IM95" s="4">
        <v>2</v>
      </c>
      <c r="IN95" s="4">
        <v>0</v>
      </c>
      <c r="IO95" s="4">
        <v>0</v>
      </c>
      <c r="IP95" s="4">
        <v>1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4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4">
        <v>0</v>
      </c>
      <c r="JU95" s="4">
        <v>0</v>
      </c>
      <c r="JV95" s="4">
        <v>0</v>
      </c>
      <c r="JW95" s="4">
        <v>0</v>
      </c>
      <c r="JX95" s="4">
        <v>0</v>
      </c>
      <c r="JY95" s="4">
        <v>0</v>
      </c>
      <c r="JZ95" s="4">
        <v>0</v>
      </c>
      <c r="KA95" s="4">
        <v>0</v>
      </c>
      <c r="KB95" s="4">
        <v>0</v>
      </c>
      <c r="KC95" s="4">
        <v>0</v>
      </c>
      <c r="KD95" s="4">
        <v>0</v>
      </c>
      <c r="KE95" s="4">
        <v>0</v>
      </c>
      <c r="KF95" s="4">
        <v>0</v>
      </c>
      <c r="KG95" s="4">
        <v>0</v>
      </c>
      <c r="KH95" s="4">
        <v>0</v>
      </c>
      <c r="KI95" s="4">
        <v>0</v>
      </c>
      <c r="KJ95" s="4">
        <v>0</v>
      </c>
      <c r="KK95" s="4">
        <v>0</v>
      </c>
      <c r="KL95" s="4">
        <v>0</v>
      </c>
      <c r="KM95" s="4">
        <v>0</v>
      </c>
      <c r="KN95" s="4">
        <v>0</v>
      </c>
      <c r="KO95" s="4">
        <v>0</v>
      </c>
      <c r="KP95" s="4">
        <v>0</v>
      </c>
      <c r="KQ95" s="4">
        <v>0</v>
      </c>
      <c r="KR95" s="4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0</v>
      </c>
      <c r="KZ95" s="4">
        <v>0</v>
      </c>
      <c r="LA95" s="4">
        <v>0</v>
      </c>
      <c r="LB95" s="4">
        <v>0</v>
      </c>
      <c r="LC95" s="4">
        <v>0</v>
      </c>
      <c r="LD95" s="4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0</v>
      </c>
      <c r="LM95" s="4">
        <v>0</v>
      </c>
      <c r="LN95" s="4">
        <v>0</v>
      </c>
      <c r="LO95" s="4">
        <v>0</v>
      </c>
      <c r="LP95" s="4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1">
        <f t="shared" si="38"/>
        <v>0.30666666666666664</v>
      </c>
      <c r="LX95" s="1">
        <f t="shared" si="39"/>
        <v>3.0550504633038932E-3</v>
      </c>
      <c r="LY95" s="1">
        <f t="shared" si="40"/>
        <v>1.5333333333333332E-2</v>
      </c>
      <c r="LZ95" s="4">
        <v>0</v>
      </c>
      <c r="MA95" s="4">
        <v>0</v>
      </c>
      <c r="MB95" s="4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7</v>
      </c>
      <c r="MJ95" s="4">
        <v>1</v>
      </c>
      <c r="MK95" s="4">
        <v>0</v>
      </c>
      <c r="ML95" s="4">
        <v>0</v>
      </c>
      <c r="MM95" s="4">
        <v>3</v>
      </c>
      <c r="MN95" s="4">
        <v>1</v>
      </c>
      <c r="MO95" s="4">
        <v>0</v>
      </c>
      <c r="MP95" s="4">
        <v>2</v>
      </c>
      <c r="MQ95" s="4">
        <v>0</v>
      </c>
      <c r="MR95" s="4">
        <v>0</v>
      </c>
      <c r="MS95" s="4">
        <v>1</v>
      </c>
      <c r="MT95" s="4">
        <v>0</v>
      </c>
      <c r="MU95" s="4">
        <v>0</v>
      </c>
      <c r="MV95" s="4">
        <v>0</v>
      </c>
      <c r="MW95" s="4">
        <v>0</v>
      </c>
      <c r="MX95" s="4">
        <v>0</v>
      </c>
      <c r="MY95" s="4">
        <v>2</v>
      </c>
      <c r="MZ95" s="4">
        <v>6</v>
      </c>
      <c r="NA95" s="4">
        <v>2</v>
      </c>
      <c r="NB95" s="4">
        <v>4</v>
      </c>
      <c r="NC95" s="4">
        <v>1</v>
      </c>
      <c r="ND95" s="4">
        <v>3</v>
      </c>
      <c r="NE95" s="4">
        <v>3</v>
      </c>
      <c r="NF95" s="4">
        <v>6</v>
      </c>
      <c r="NG95" s="4">
        <v>0</v>
      </c>
      <c r="NH95" s="4">
        <v>0</v>
      </c>
      <c r="NI95" s="4">
        <v>0</v>
      </c>
      <c r="NJ95" s="4">
        <v>1</v>
      </c>
      <c r="NK95" s="4">
        <v>0</v>
      </c>
      <c r="NL95" s="4">
        <v>0</v>
      </c>
      <c r="NM95" s="4">
        <v>0</v>
      </c>
      <c r="NN95" s="4">
        <v>0</v>
      </c>
      <c r="NO95" s="4">
        <v>1</v>
      </c>
      <c r="NP95" s="4">
        <v>0</v>
      </c>
      <c r="NQ95" s="4">
        <v>0</v>
      </c>
      <c r="NR95" s="4">
        <v>0</v>
      </c>
      <c r="NS95" s="4">
        <v>0</v>
      </c>
      <c r="NT95" s="4">
        <v>2</v>
      </c>
      <c r="NU95" s="4">
        <v>3</v>
      </c>
      <c r="NV95" s="4">
        <v>2</v>
      </c>
      <c r="NW95" s="4">
        <v>0</v>
      </c>
      <c r="NX95" s="4">
        <v>1</v>
      </c>
      <c r="NY95" s="4">
        <v>0</v>
      </c>
      <c r="NZ95" s="4">
        <v>0</v>
      </c>
      <c r="OA95" s="4">
        <v>0</v>
      </c>
      <c r="OB95" s="4">
        <v>1</v>
      </c>
      <c r="OC95" s="4">
        <v>0</v>
      </c>
      <c r="OD95" s="4">
        <v>0</v>
      </c>
      <c r="OE95" s="4">
        <v>0</v>
      </c>
      <c r="OF95" s="4">
        <v>1</v>
      </c>
      <c r="OG95" s="4">
        <v>0</v>
      </c>
      <c r="OH95" s="4">
        <v>0</v>
      </c>
      <c r="OI95" s="4">
        <v>0</v>
      </c>
      <c r="OJ95" s="4">
        <v>0</v>
      </c>
      <c r="OK95" s="4">
        <v>1</v>
      </c>
      <c r="OL95" s="4">
        <v>0</v>
      </c>
      <c r="OM95" s="4">
        <v>1</v>
      </c>
      <c r="ON95" s="4">
        <v>1</v>
      </c>
      <c r="OO95" s="4">
        <v>0</v>
      </c>
      <c r="OP95" s="4">
        <v>0</v>
      </c>
      <c r="OQ95" s="4">
        <v>0</v>
      </c>
      <c r="OR95" s="4">
        <v>0</v>
      </c>
      <c r="OS95" s="4">
        <v>0</v>
      </c>
      <c r="OT95" s="4">
        <v>1</v>
      </c>
      <c r="OU95" s="4">
        <v>2</v>
      </c>
      <c r="OV95" s="4">
        <v>1</v>
      </c>
      <c r="OW95" s="4">
        <v>1</v>
      </c>
      <c r="OX95" s="4">
        <v>1</v>
      </c>
      <c r="OY95" s="4">
        <v>2</v>
      </c>
      <c r="OZ95" s="4">
        <v>1</v>
      </c>
      <c r="PA95" s="4">
        <v>0</v>
      </c>
      <c r="PB95" s="4">
        <v>3</v>
      </c>
      <c r="PC95" s="4">
        <v>0</v>
      </c>
      <c r="PD95" s="4">
        <v>2</v>
      </c>
      <c r="PE95" s="4">
        <v>1</v>
      </c>
      <c r="PF95" s="4">
        <v>6</v>
      </c>
      <c r="PG95" s="4">
        <v>2</v>
      </c>
      <c r="PH95" s="4">
        <v>0</v>
      </c>
      <c r="PI95" s="4">
        <v>2</v>
      </c>
      <c r="PJ95" s="4">
        <v>0</v>
      </c>
      <c r="PK95" s="4">
        <v>6</v>
      </c>
      <c r="PL95" s="4">
        <v>6</v>
      </c>
      <c r="PM95" s="4">
        <v>2</v>
      </c>
      <c r="PN95" s="4">
        <v>2</v>
      </c>
      <c r="PO95" s="4">
        <v>2</v>
      </c>
      <c r="PP95" s="4">
        <v>4</v>
      </c>
      <c r="PQ95" s="4">
        <v>2</v>
      </c>
      <c r="PR95" s="4">
        <v>3</v>
      </c>
      <c r="PS95" s="4">
        <v>2</v>
      </c>
      <c r="PT95" s="4">
        <v>1</v>
      </c>
      <c r="PU95" s="4">
        <v>0</v>
      </c>
      <c r="PV95" s="4">
        <v>0</v>
      </c>
      <c r="PW95" s="4">
        <v>1</v>
      </c>
      <c r="PX95" s="4">
        <v>3</v>
      </c>
      <c r="PY95" s="4">
        <v>0</v>
      </c>
      <c r="PZ95" s="4">
        <v>4</v>
      </c>
      <c r="QA95" s="4">
        <v>2</v>
      </c>
      <c r="QB95" s="4">
        <v>4</v>
      </c>
      <c r="QC95" s="4">
        <v>4</v>
      </c>
      <c r="QD95" s="4">
        <v>0</v>
      </c>
      <c r="QE95" s="4">
        <v>1</v>
      </c>
      <c r="QF95" s="4">
        <v>0</v>
      </c>
      <c r="QG95" s="4">
        <v>0</v>
      </c>
      <c r="QH95" s="4">
        <v>0</v>
      </c>
      <c r="QI95" s="4">
        <v>0</v>
      </c>
      <c r="QJ95" s="4">
        <v>0</v>
      </c>
      <c r="QK95" s="4">
        <v>0</v>
      </c>
      <c r="QL95" s="4">
        <v>0</v>
      </c>
      <c r="QM95" s="4">
        <v>0</v>
      </c>
      <c r="QN95" s="4">
        <v>0</v>
      </c>
      <c r="QO95" s="4">
        <v>0</v>
      </c>
      <c r="QP95" s="4">
        <v>0</v>
      </c>
      <c r="QQ95" s="4">
        <v>0</v>
      </c>
      <c r="QR95" s="4">
        <v>0</v>
      </c>
      <c r="QS95" s="4">
        <v>0</v>
      </c>
      <c r="QT95" s="4">
        <v>0</v>
      </c>
      <c r="QU95" s="4">
        <v>0</v>
      </c>
      <c r="QV95" s="4">
        <v>0</v>
      </c>
      <c r="QW95" s="4">
        <v>0</v>
      </c>
      <c r="QX95" s="4">
        <v>0</v>
      </c>
      <c r="QY95" s="4">
        <v>0</v>
      </c>
      <c r="QZ95" s="4">
        <v>0</v>
      </c>
      <c r="RA95" s="4">
        <v>0</v>
      </c>
      <c r="RB95" s="1">
        <f t="shared" si="41"/>
        <v>0.99242424242424243</v>
      </c>
      <c r="RC95" s="1">
        <f t="shared" si="42"/>
        <v>1.1969038570059544E-2</v>
      </c>
      <c r="RD95" s="1">
        <f t="shared" si="43"/>
        <v>4.9621212121212122E-2</v>
      </c>
      <c r="RE95" s="4">
        <v>1</v>
      </c>
      <c r="RF95" s="4">
        <v>0</v>
      </c>
      <c r="RG95" s="4">
        <v>0</v>
      </c>
      <c r="RH95" s="4">
        <v>0</v>
      </c>
      <c r="RI95" s="4">
        <v>0</v>
      </c>
      <c r="RJ95" s="4">
        <v>0</v>
      </c>
      <c r="RK95" s="4">
        <v>0</v>
      </c>
      <c r="RL95" s="4">
        <v>0</v>
      </c>
      <c r="RM95" s="4">
        <v>0</v>
      </c>
      <c r="RN95" s="4">
        <v>0</v>
      </c>
      <c r="RO95" s="4">
        <v>1</v>
      </c>
      <c r="RP95" s="4">
        <v>1</v>
      </c>
      <c r="RQ95" s="4">
        <v>1</v>
      </c>
      <c r="RR95" s="4">
        <v>1</v>
      </c>
      <c r="RS95" s="4">
        <v>0</v>
      </c>
      <c r="RT95" s="4">
        <v>0</v>
      </c>
      <c r="RU95" s="4">
        <v>0</v>
      </c>
      <c r="RV95" s="4">
        <v>0</v>
      </c>
      <c r="RW95" s="4">
        <v>0</v>
      </c>
      <c r="RX95" s="4">
        <v>0</v>
      </c>
      <c r="RY95" s="1">
        <f t="shared" si="44"/>
        <v>0.25</v>
      </c>
      <c r="RZ95" s="1">
        <f t="shared" si="45"/>
        <v>2.2213082915965965E-2</v>
      </c>
      <c r="SA95" s="1">
        <f t="shared" si="46"/>
        <v>1.2500000000000001E-2</v>
      </c>
      <c r="SB95" s="4">
        <v>0</v>
      </c>
      <c r="SC95" s="4">
        <v>0</v>
      </c>
      <c r="SD95" s="4">
        <v>2</v>
      </c>
      <c r="SE95" s="4">
        <v>2</v>
      </c>
      <c r="SF95" s="4">
        <v>1</v>
      </c>
      <c r="SG95" s="4">
        <v>10</v>
      </c>
      <c r="SH95" s="4">
        <v>1</v>
      </c>
      <c r="SI95" s="4">
        <v>5</v>
      </c>
      <c r="SJ95" s="4">
        <v>1</v>
      </c>
      <c r="SK95" s="4">
        <v>1</v>
      </c>
      <c r="SL95" s="4">
        <v>0</v>
      </c>
      <c r="SM95" s="4">
        <v>1</v>
      </c>
      <c r="SN95" s="4">
        <v>0</v>
      </c>
      <c r="SO95" s="4">
        <v>0</v>
      </c>
      <c r="SP95" s="4">
        <v>1</v>
      </c>
      <c r="SQ95" s="4">
        <v>2</v>
      </c>
      <c r="SR95" s="4">
        <v>1</v>
      </c>
      <c r="SS95" s="4">
        <v>2</v>
      </c>
      <c r="ST95" s="4">
        <v>1</v>
      </c>
      <c r="SU95" s="4">
        <v>0</v>
      </c>
      <c r="SV95" s="4">
        <v>1</v>
      </c>
      <c r="SW95" s="4">
        <v>1</v>
      </c>
      <c r="SX95" s="4">
        <v>0</v>
      </c>
      <c r="SY95" s="4">
        <v>1</v>
      </c>
      <c r="SZ95" s="4">
        <v>1</v>
      </c>
      <c r="TA95" s="4">
        <v>1</v>
      </c>
      <c r="TB95" s="4">
        <v>1</v>
      </c>
      <c r="TC95" s="4">
        <v>4</v>
      </c>
      <c r="TD95" s="4">
        <v>19</v>
      </c>
      <c r="TE95" s="4">
        <v>11</v>
      </c>
      <c r="TF95" s="4">
        <v>4</v>
      </c>
      <c r="TG95" s="4">
        <v>5</v>
      </c>
      <c r="TH95" s="4">
        <v>3</v>
      </c>
      <c r="TI95" s="4">
        <v>1</v>
      </c>
      <c r="TJ95" s="4">
        <v>2</v>
      </c>
      <c r="TK95" s="4">
        <v>0</v>
      </c>
      <c r="TL95" s="4">
        <v>0</v>
      </c>
      <c r="TM95" s="4">
        <v>2</v>
      </c>
      <c r="TN95" s="4">
        <v>0</v>
      </c>
      <c r="TO95" s="4">
        <v>1</v>
      </c>
      <c r="TP95" s="4">
        <v>0</v>
      </c>
      <c r="TQ95" s="4">
        <v>0</v>
      </c>
      <c r="TR95" s="4">
        <v>0</v>
      </c>
      <c r="TS95" s="4">
        <v>1</v>
      </c>
      <c r="TT95" s="4">
        <v>1</v>
      </c>
      <c r="TU95" s="4">
        <v>4</v>
      </c>
      <c r="TV95" s="4">
        <v>0</v>
      </c>
      <c r="TW95" s="4">
        <v>1</v>
      </c>
      <c r="TX95" s="4">
        <v>4</v>
      </c>
      <c r="TY95" s="4">
        <v>0</v>
      </c>
      <c r="TZ95" s="4">
        <v>0</v>
      </c>
      <c r="UA95" s="4">
        <v>1</v>
      </c>
      <c r="UB95" s="4">
        <v>0</v>
      </c>
      <c r="UC95" s="4">
        <v>1</v>
      </c>
      <c r="UD95" s="4">
        <v>0</v>
      </c>
      <c r="UE95" s="4">
        <v>1</v>
      </c>
      <c r="UF95" s="4">
        <v>1</v>
      </c>
      <c r="UG95" s="4">
        <v>0</v>
      </c>
      <c r="UH95" s="4">
        <v>2</v>
      </c>
      <c r="UI95" s="4">
        <v>1</v>
      </c>
      <c r="UJ95" s="4">
        <v>1</v>
      </c>
      <c r="UK95" s="4">
        <v>2</v>
      </c>
      <c r="UL95" s="4">
        <v>0</v>
      </c>
      <c r="UM95" s="4">
        <v>0</v>
      </c>
      <c r="UN95" s="4">
        <v>0</v>
      </c>
      <c r="UO95" s="4">
        <v>0</v>
      </c>
      <c r="UP95" s="4">
        <v>1</v>
      </c>
      <c r="UQ95" s="4">
        <v>0</v>
      </c>
      <c r="UR95" s="4">
        <v>0</v>
      </c>
      <c r="US95" s="4">
        <v>1</v>
      </c>
      <c r="UT95" s="4">
        <v>2</v>
      </c>
      <c r="UU95" s="4">
        <v>2</v>
      </c>
      <c r="UV95" s="4">
        <v>0</v>
      </c>
      <c r="UW95" s="4">
        <v>0</v>
      </c>
      <c r="UX95" s="4">
        <v>0</v>
      </c>
      <c r="UY95" s="4">
        <v>0</v>
      </c>
      <c r="UZ95" s="4">
        <v>3</v>
      </c>
      <c r="VA95" s="4">
        <v>1</v>
      </c>
      <c r="VB95" s="4">
        <v>3</v>
      </c>
      <c r="VC95" s="4">
        <v>0</v>
      </c>
      <c r="VD95" s="4">
        <v>0</v>
      </c>
      <c r="VE95" s="4">
        <v>1</v>
      </c>
      <c r="VF95" s="4">
        <v>1</v>
      </c>
      <c r="VG95" s="4">
        <v>3</v>
      </c>
      <c r="VH95" s="4">
        <v>0</v>
      </c>
      <c r="VI95" s="4">
        <v>1</v>
      </c>
      <c r="VJ95" s="4">
        <v>3</v>
      </c>
      <c r="VK95" s="4">
        <v>1</v>
      </c>
      <c r="VL95" s="4">
        <v>0</v>
      </c>
      <c r="VM95" s="4">
        <v>2</v>
      </c>
      <c r="VN95" s="4">
        <v>0</v>
      </c>
      <c r="VO95" s="4">
        <v>1</v>
      </c>
      <c r="VP95" s="4">
        <v>0</v>
      </c>
      <c r="VQ95" s="4">
        <v>0</v>
      </c>
      <c r="VR95" s="4">
        <v>1</v>
      </c>
      <c r="VS95" s="4">
        <v>1</v>
      </c>
      <c r="VT95" s="4">
        <v>1</v>
      </c>
      <c r="VU95" s="4">
        <v>0</v>
      </c>
      <c r="VV95" s="4">
        <v>0</v>
      </c>
      <c r="VW95" s="4">
        <v>0</v>
      </c>
      <c r="VX95" s="4">
        <v>1</v>
      </c>
      <c r="VY95" s="4">
        <v>0</v>
      </c>
      <c r="VZ95" s="4">
        <v>1</v>
      </c>
      <c r="WA95" s="4">
        <v>0</v>
      </c>
      <c r="WB95" s="4">
        <v>1</v>
      </c>
      <c r="WC95" s="4">
        <v>0</v>
      </c>
      <c r="WD95" s="4">
        <v>1</v>
      </c>
      <c r="WE95" s="4">
        <v>1</v>
      </c>
      <c r="WF95" s="4">
        <v>1</v>
      </c>
      <c r="WG95" s="4">
        <v>3</v>
      </c>
      <c r="WH95" s="4">
        <v>1</v>
      </c>
      <c r="WI95" s="4">
        <v>0</v>
      </c>
      <c r="WJ95" s="4">
        <v>0</v>
      </c>
      <c r="WK95" s="4">
        <v>0</v>
      </c>
      <c r="WL95" s="4">
        <v>4</v>
      </c>
      <c r="WM95" s="4">
        <v>4</v>
      </c>
      <c r="WN95" s="4">
        <v>2</v>
      </c>
      <c r="WO95" s="4">
        <v>0</v>
      </c>
      <c r="WP95" s="4">
        <v>0</v>
      </c>
      <c r="WQ95" s="4">
        <v>1</v>
      </c>
      <c r="WR95" s="4">
        <v>1</v>
      </c>
      <c r="WS95" s="4">
        <v>0</v>
      </c>
      <c r="WT95" s="4">
        <v>2</v>
      </c>
      <c r="WU95" s="4">
        <v>1</v>
      </c>
      <c r="WV95" s="4">
        <v>2</v>
      </c>
      <c r="WW95" s="4">
        <v>0</v>
      </c>
      <c r="WX95" s="4">
        <v>0</v>
      </c>
      <c r="WY95" s="4">
        <v>2</v>
      </c>
      <c r="WZ95" s="4">
        <v>0</v>
      </c>
      <c r="XA95" s="4">
        <v>0</v>
      </c>
      <c r="XB95" s="1">
        <f t="shared" si="47"/>
        <v>1.2923076923076924</v>
      </c>
      <c r="XC95" s="1">
        <f t="shared" si="48"/>
        <v>1.7542367249837779E-2</v>
      </c>
      <c r="XD95" s="1">
        <f t="shared" si="49"/>
        <v>6.4615384615384616E-2</v>
      </c>
      <c r="XE95" s="4">
        <v>395</v>
      </c>
    </row>
    <row r="96" spans="1:629">
      <c r="A96" s="3" t="s">
        <v>708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1">
        <f t="shared" si="25"/>
        <v>0</v>
      </c>
      <c r="BG96" s="1">
        <f t="shared" si="26"/>
        <v>0</v>
      </c>
      <c r="BH96" s="1">
        <f t="shared" si="27"/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1">
        <f t="shared" si="28"/>
        <v>0</v>
      </c>
      <c r="BU96" s="1">
        <f t="shared" si="29"/>
        <v>0</v>
      </c>
      <c r="BV96" s="1">
        <f t="shared" si="30"/>
        <v>0</v>
      </c>
      <c r="BW96" s="4">
        <v>0</v>
      </c>
      <c r="BX96" s="4">
        <v>0</v>
      </c>
      <c r="BY96" s="4">
        <v>0</v>
      </c>
      <c r="BZ96" s="4">
        <v>0</v>
      </c>
      <c r="CA96" s="1">
        <f t="shared" si="31"/>
        <v>0</v>
      </c>
      <c r="CB96" s="1">
        <f t="shared" si="32"/>
        <v>0</v>
      </c>
      <c r="CC96" s="1">
        <f t="shared" si="33"/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1">
        <f t="shared" si="34"/>
        <v>0</v>
      </c>
      <c r="CZ96" s="1">
        <f t="shared" si="35"/>
        <v>0</v>
      </c>
      <c r="DA96" s="1">
        <f t="shared" si="36"/>
        <v>0</v>
      </c>
      <c r="DB96" s="4">
        <v>0</v>
      </c>
      <c r="DC96" s="5" t="s">
        <v>614</v>
      </c>
      <c r="DD96" s="5" t="s">
        <v>614</v>
      </c>
      <c r="DE96" s="1">
        <f t="shared" si="37"/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4">
        <v>0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4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4">
        <v>0</v>
      </c>
      <c r="IK96" s="4">
        <v>0</v>
      </c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4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4">
        <v>0</v>
      </c>
      <c r="JU96" s="4">
        <v>0</v>
      </c>
      <c r="JV96" s="4">
        <v>0</v>
      </c>
      <c r="JW96" s="4">
        <v>0</v>
      </c>
      <c r="JX96" s="4">
        <v>0</v>
      </c>
      <c r="JY96" s="4">
        <v>0</v>
      </c>
      <c r="JZ96" s="4">
        <v>0</v>
      </c>
      <c r="KA96" s="4">
        <v>0</v>
      </c>
      <c r="KB96" s="4">
        <v>0</v>
      </c>
      <c r="KC96" s="4">
        <v>0</v>
      </c>
      <c r="KD96" s="4">
        <v>0</v>
      </c>
      <c r="KE96" s="4">
        <v>0</v>
      </c>
      <c r="KF96" s="4">
        <v>0</v>
      </c>
      <c r="KG96" s="4">
        <v>0</v>
      </c>
      <c r="KH96" s="4">
        <v>0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0</v>
      </c>
      <c r="KR96" s="4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4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4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1">
        <f t="shared" si="38"/>
        <v>0</v>
      </c>
      <c r="LX96" s="1">
        <f t="shared" si="39"/>
        <v>0</v>
      </c>
      <c r="LY96" s="1">
        <f t="shared" si="40"/>
        <v>0</v>
      </c>
      <c r="LZ96" s="4">
        <v>0</v>
      </c>
      <c r="MA96" s="4">
        <v>0</v>
      </c>
      <c r="MB96" s="4">
        <v>0</v>
      </c>
      <c r="MC96" s="4">
        <v>0</v>
      </c>
      <c r="MD96" s="4">
        <v>0</v>
      </c>
      <c r="ME96" s="4">
        <v>0</v>
      </c>
      <c r="MF96" s="4">
        <v>0</v>
      </c>
      <c r="MG96" s="4">
        <v>0</v>
      </c>
      <c r="MH96" s="4">
        <v>0</v>
      </c>
      <c r="MI96" s="4">
        <v>0</v>
      </c>
      <c r="MJ96" s="4">
        <v>0</v>
      </c>
      <c r="MK96" s="4">
        <v>0</v>
      </c>
      <c r="ML96" s="4">
        <v>0</v>
      </c>
      <c r="MM96" s="4">
        <v>0</v>
      </c>
      <c r="MN96" s="4">
        <v>0</v>
      </c>
      <c r="MO96" s="4">
        <v>0</v>
      </c>
      <c r="MP96" s="4">
        <v>0</v>
      </c>
      <c r="MQ96" s="4">
        <v>0</v>
      </c>
      <c r="MR96" s="4">
        <v>0</v>
      </c>
      <c r="MS96" s="4">
        <v>0</v>
      </c>
      <c r="MT96" s="4">
        <v>0</v>
      </c>
      <c r="MU96" s="4">
        <v>0</v>
      </c>
      <c r="MV96" s="4">
        <v>0</v>
      </c>
      <c r="MW96" s="4">
        <v>0</v>
      </c>
      <c r="MX96" s="4">
        <v>0</v>
      </c>
      <c r="MY96" s="4">
        <v>0</v>
      </c>
      <c r="MZ96" s="4">
        <v>0</v>
      </c>
      <c r="NA96" s="4">
        <v>0</v>
      </c>
      <c r="NB96" s="4">
        <v>0</v>
      </c>
      <c r="NC96" s="4">
        <v>0</v>
      </c>
      <c r="ND96" s="4">
        <v>0</v>
      </c>
      <c r="NE96" s="4">
        <v>0</v>
      </c>
      <c r="NF96" s="4">
        <v>0</v>
      </c>
      <c r="NG96" s="4">
        <v>0</v>
      </c>
      <c r="NH96" s="4">
        <v>0</v>
      </c>
      <c r="NI96" s="4">
        <v>0</v>
      </c>
      <c r="NJ96" s="4">
        <v>0</v>
      </c>
      <c r="NK96" s="4">
        <v>0</v>
      </c>
      <c r="NL96" s="4">
        <v>0</v>
      </c>
      <c r="NM96" s="4">
        <v>0</v>
      </c>
      <c r="NN96" s="4">
        <v>0</v>
      </c>
      <c r="NO96" s="4">
        <v>0</v>
      </c>
      <c r="NP96" s="4">
        <v>0</v>
      </c>
      <c r="NQ96" s="4">
        <v>0</v>
      </c>
      <c r="NR96" s="4">
        <v>0</v>
      </c>
      <c r="NS96" s="4">
        <v>0</v>
      </c>
      <c r="NT96" s="4">
        <v>0</v>
      </c>
      <c r="NU96" s="4">
        <v>0</v>
      </c>
      <c r="NV96" s="4">
        <v>0</v>
      </c>
      <c r="NW96" s="4">
        <v>0</v>
      </c>
      <c r="NX96" s="4">
        <v>0</v>
      </c>
      <c r="NY96" s="4">
        <v>0</v>
      </c>
      <c r="NZ96" s="4">
        <v>0</v>
      </c>
      <c r="OA96" s="4">
        <v>0</v>
      </c>
      <c r="OB96" s="4">
        <v>0</v>
      </c>
      <c r="OC96" s="4">
        <v>0</v>
      </c>
      <c r="OD96" s="4">
        <v>0</v>
      </c>
      <c r="OE96" s="4">
        <v>0</v>
      </c>
      <c r="OF96" s="4">
        <v>0</v>
      </c>
      <c r="OG96" s="4">
        <v>0</v>
      </c>
      <c r="OH96" s="4">
        <v>0</v>
      </c>
      <c r="OI96" s="4">
        <v>0</v>
      </c>
      <c r="OJ96" s="4">
        <v>0</v>
      </c>
      <c r="OK96" s="4">
        <v>0</v>
      </c>
      <c r="OL96" s="4">
        <v>0</v>
      </c>
      <c r="OM96" s="4">
        <v>0</v>
      </c>
      <c r="ON96" s="4">
        <v>0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0</v>
      </c>
      <c r="OU96" s="4">
        <v>0</v>
      </c>
      <c r="OV96" s="4">
        <v>0</v>
      </c>
      <c r="OW96" s="4">
        <v>0</v>
      </c>
      <c r="OX96" s="4">
        <v>0</v>
      </c>
      <c r="OY96" s="4">
        <v>0</v>
      </c>
      <c r="OZ96" s="4">
        <v>0</v>
      </c>
      <c r="PA96" s="4">
        <v>0</v>
      </c>
      <c r="PB96" s="4">
        <v>0</v>
      </c>
      <c r="PC96" s="4">
        <v>0</v>
      </c>
      <c r="PD96" s="4">
        <v>1</v>
      </c>
      <c r="PE96" s="4">
        <v>0</v>
      </c>
      <c r="PF96" s="4">
        <v>0</v>
      </c>
      <c r="PG96" s="4">
        <v>0</v>
      </c>
      <c r="PH96" s="4">
        <v>0</v>
      </c>
      <c r="PI96" s="4">
        <v>0</v>
      </c>
      <c r="PJ96" s="4">
        <v>0</v>
      </c>
      <c r="PK96" s="4">
        <v>0</v>
      </c>
      <c r="PL96" s="4">
        <v>0</v>
      </c>
      <c r="PM96" s="4">
        <v>0</v>
      </c>
      <c r="PN96" s="4">
        <v>0</v>
      </c>
      <c r="PO96" s="4">
        <v>0</v>
      </c>
      <c r="PP96" s="4">
        <v>0</v>
      </c>
      <c r="PQ96" s="4">
        <v>0</v>
      </c>
      <c r="PR96" s="4">
        <v>0</v>
      </c>
      <c r="PS96" s="4">
        <v>0</v>
      </c>
      <c r="PT96" s="4">
        <v>0</v>
      </c>
      <c r="PU96" s="4">
        <v>0</v>
      </c>
      <c r="PV96" s="4">
        <v>0</v>
      </c>
      <c r="PW96" s="4">
        <v>0</v>
      </c>
      <c r="PX96" s="4">
        <v>0</v>
      </c>
      <c r="PY96" s="4">
        <v>1</v>
      </c>
      <c r="PZ96" s="4">
        <v>0</v>
      </c>
      <c r="QA96" s="4">
        <v>0</v>
      </c>
      <c r="QB96" s="4">
        <v>0</v>
      </c>
      <c r="QC96" s="4">
        <v>0</v>
      </c>
      <c r="QD96" s="4">
        <v>0</v>
      </c>
      <c r="QE96" s="4">
        <v>0</v>
      </c>
      <c r="QF96" s="4">
        <v>0</v>
      </c>
      <c r="QG96" s="4">
        <v>0</v>
      </c>
      <c r="QH96" s="4">
        <v>0</v>
      </c>
      <c r="QI96" s="4">
        <v>0</v>
      </c>
      <c r="QJ96" s="4">
        <v>0</v>
      </c>
      <c r="QK96" s="4">
        <v>0</v>
      </c>
      <c r="QL96" s="4">
        <v>0</v>
      </c>
      <c r="QM96" s="4">
        <v>0</v>
      </c>
      <c r="QN96" s="4">
        <v>0</v>
      </c>
      <c r="QO96" s="4">
        <v>0</v>
      </c>
      <c r="QP96" s="4">
        <v>0</v>
      </c>
      <c r="QQ96" s="4">
        <v>0</v>
      </c>
      <c r="QR96" s="4">
        <v>0</v>
      </c>
      <c r="QS96" s="4">
        <v>0</v>
      </c>
      <c r="QT96" s="4">
        <v>0</v>
      </c>
      <c r="QU96" s="4">
        <v>0</v>
      </c>
      <c r="QV96" s="4">
        <v>0</v>
      </c>
      <c r="QW96" s="4">
        <v>0</v>
      </c>
      <c r="QX96" s="4">
        <v>0</v>
      </c>
      <c r="QY96" s="4">
        <v>0</v>
      </c>
      <c r="QZ96" s="4">
        <v>0</v>
      </c>
      <c r="RA96" s="4">
        <v>0</v>
      </c>
      <c r="RB96" s="1">
        <f t="shared" si="41"/>
        <v>1.5151515151515152E-2</v>
      </c>
      <c r="RC96" s="1">
        <f t="shared" si="42"/>
        <v>9.2894527345843323E-4</v>
      </c>
      <c r="RD96" s="1">
        <f t="shared" si="43"/>
        <v>7.5757575757575758E-4</v>
      </c>
      <c r="RE96" s="4">
        <v>0</v>
      </c>
      <c r="RF96" s="4">
        <v>0</v>
      </c>
      <c r="RG96" s="4">
        <v>0</v>
      </c>
      <c r="RH96" s="4">
        <v>0</v>
      </c>
      <c r="RI96" s="4">
        <v>0</v>
      </c>
      <c r="RJ96" s="4">
        <v>0</v>
      </c>
      <c r="RK96" s="4">
        <v>0</v>
      </c>
      <c r="RL96" s="4">
        <v>0</v>
      </c>
      <c r="RM96" s="4">
        <v>0</v>
      </c>
      <c r="RN96" s="4">
        <v>0</v>
      </c>
      <c r="RO96" s="4">
        <v>0</v>
      </c>
      <c r="RP96" s="4">
        <v>0</v>
      </c>
      <c r="RQ96" s="4">
        <v>0</v>
      </c>
      <c r="RR96" s="4">
        <v>0</v>
      </c>
      <c r="RS96" s="4">
        <v>0</v>
      </c>
      <c r="RT96" s="4">
        <v>0</v>
      </c>
      <c r="RU96" s="4">
        <v>0</v>
      </c>
      <c r="RV96" s="4">
        <v>0</v>
      </c>
      <c r="RW96" s="4">
        <v>0</v>
      </c>
      <c r="RX96" s="4">
        <v>0</v>
      </c>
      <c r="RY96" s="1">
        <f t="shared" si="44"/>
        <v>0</v>
      </c>
      <c r="RZ96" s="1">
        <f t="shared" si="45"/>
        <v>0</v>
      </c>
      <c r="SA96" s="1">
        <f t="shared" si="46"/>
        <v>0</v>
      </c>
      <c r="SB96" s="4">
        <v>0</v>
      </c>
      <c r="SC96" s="4">
        <v>0</v>
      </c>
      <c r="SD96" s="4">
        <v>0</v>
      </c>
      <c r="SE96" s="4">
        <v>0</v>
      </c>
      <c r="SF96" s="4">
        <v>0</v>
      </c>
      <c r="SG96" s="4">
        <v>0</v>
      </c>
      <c r="SH96" s="4">
        <v>1</v>
      </c>
      <c r="SI96" s="4">
        <v>0</v>
      </c>
      <c r="SJ96" s="4">
        <v>0</v>
      </c>
      <c r="SK96" s="4">
        <v>0</v>
      </c>
      <c r="SL96" s="4">
        <v>0</v>
      </c>
      <c r="SM96" s="4">
        <v>0</v>
      </c>
      <c r="SN96" s="4">
        <v>0</v>
      </c>
      <c r="SO96" s="4">
        <v>0</v>
      </c>
      <c r="SP96" s="4">
        <v>0</v>
      </c>
      <c r="SQ96" s="4">
        <v>0</v>
      </c>
      <c r="SR96" s="4">
        <v>0</v>
      </c>
      <c r="SS96" s="4">
        <v>0</v>
      </c>
      <c r="ST96" s="4">
        <v>0</v>
      </c>
      <c r="SU96" s="4">
        <v>0</v>
      </c>
      <c r="SV96" s="4">
        <v>0</v>
      </c>
      <c r="SW96" s="4">
        <v>0</v>
      </c>
      <c r="SX96" s="4">
        <v>0</v>
      </c>
      <c r="SY96" s="4">
        <v>0</v>
      </c>
      <c r="SZ96" s="4">
        <v>0</v>
      </c>
      <c r="TA96" s="4">
        <v>1</v>
      </c>
      <c r="TB96" s="4">
        <v>0</v>
      </c>
      <c r="TC96" s="4">
        <v>2</v>
      </c>
      <c r="TD96" s="4">
        <v>1</v>
      </c>
      <c r="TE96" s="4">
        <v>0</v>
      </c>
      <c r="TF96" s="4">
        <v>0</v>
      </c>
      <c r="TG96" s="4">
        <v>0</v>
      </c>
      <c r="TH96" s="4">
        <v>0</v>
      </c>
      <c r="TI96" s="4">
        <v>0</v>
      </c>
      <c r="TJ96" s="4">
        <v>0</v>
      </c>
      <c r="TK96" s="4">
        <v>0</v>
      </c>
      <c r="TL96" s="4">
        <v>0</v>
      </c>
      <c r="TM96" s="4">
        <v>0</v>
      </c>
      <c r="TN96" s="4">
        <v>0</v>
      </c>
      <c r="TO96" s="4">
        <v>0</v>
      </c>
      <c r="TP96" s="4">
        <v>0</v>
      </c>
      <c r="TQ96" s="4">
        <v>0</v>
      </c>
      <c r="TR96" s="4">
        <v>0</v>
      </c>
      <c r="TS96" s="4">
        <v>0</v>
      </c>
      <c r="TT96" s="4">
        <v>0</v>
      </c>
      <c r="TU96" s="4">
        <v>0</v>
      </c>
      <c r="TV96" s="4">
        <v>0</v>
      </c>
      <c r="TW96" s="4">
        <v>0</v>
      </c>
      <c r="TX96" s="4">
        <v>0</v>
      </c>
      <c r="TY96" s="4">
        <v>0</v>
      </c>
      <c r="TZ96" s="4">
        <v>0</v>
      </c>
      <c r="UA96" s="4">
        <v>0</v>
      </c>
      <c r="UB96" s="4">
        <v>0</v>
      </c>
      <c r="UC96" s="4">
        <v>0</v>
      </c>
      <c r="UD96" s="4">
        <v>0</v>
      </c>
      <c r="UE96" s="4">
        <v>0</v>
      </c>
      <c r="UF96" s="4">
        <v>0</v>
      </c>
      <c r="UG96" s="4">
        <v>0</v>
      </c>
      <c r="UH96" s="4">
        <v>0</v>
      </c>
      <c r="UI96" s="4">
        <v>0</v>
      </c>
      <c r="UJ96" s="4">
        <v>0</v>
      </c>
      <c r="UK96" s="4">
        <v>0</v>
      </c>
      <c r="UL96" s="4">
        <v>0</v>
      </c>
      <c r="UM96" s="4">
        <v>0</v>
      </c>
      <c r="UN96" s="4">
        <v>0</v>
      </c>
      <c r="UO96" s="4">
        <v>0</v>
      </c>
      <c r="UP96" s="4">
        <v>0</v>
      </c>
      <c r="UQ96" s="4">
        <v>0</v>
      </c>
      <c r="UR96" s="4">
        <v>0</v>
      </c>
      <c r="US96" s="4">
        <v>0</v>
      </c>
      <c r="UT96" s="4">
        <v>0</v>
      </c>
      <c r="UU96" s="4">
        <v>0</v>
      </c>
      <c r="UV96" s="4">
        <v>0</v>
      </c>
      <c r="UW96" s="4">
        <v>0</v>
      </c>
      <c r="UX96" s="4">
        <v>0</v>
      </c>
      <c r="UY96" s="4">
        <v>0</v>
      </c>
      <c r="UZ96" s="4">
        <v>0</v>
      </c>
      <c r="VA96" s="4">
        <v>0</v>
      </c>
      <c r="VB96" s="4">
        <v>0</v>
      </c>
      <c r="VC96" s="4">
        <v>0</v>
      </c>
      <c r="VD96" s="4">
        <v>0</v>
      </c>
      <c r="VE96" s="4">
        <v>0</v>
      </c>
      <c r="VF96" s="4">
        <v>0</v>
      </c>
      <c r="VG96" s="4">
        <v>0</v>
      </c>
      <c r="VH96" s="4">
        <v>0</v>
      </c>
      <c r="VI96" s="4">
        <v>0</v>
      </c>
      <c r="VJ96" s="4">
        <v>0</v>
      </c>
      <c r="VK96" s="4">
        <v>0</v>
      </c>
      <c r="VL96" s="4">
        <v>0</v>
      </c>
      <c r="VM96" s="4">
        <v>0</v>
      </c>
      <c r="VN96" s="4">
        <v>0</v>
      </c>
      <c r="VO96" s="4">
        <v>0</v>
      </c>
      <c r="VP96" s="4">
        <v>0</v>
      </c>
      <c r="VQ96" s="4">
        <v>0</v>
      </c>
      <c r="VR96" s="4">
        <v>0</v>
      </c>
      <c r="VS96" s="4">
        <v>0</v>
      </c>
      <c r="VT96" s="4">
        <v>0</v>
      </c>
      <c r="VU96" s="4">
        <v>0</v>
      </c>
      <c r="VV96" s="4">
        <v>0</v>
      </c>
      <c r="VW96" s="4">
        <v>0</v>
      </c>
      <c r="VX96" s="4">
        <v>0</v>
      </c>
      <c r="VY96" s="4">
        <v>0</v>
      </c>
      <c r="VZ96" s="4">
        <v>0</v>
      </c>
      <c r="WA96" s="4">
        <v>0</v>
      </c>
      <c r="WB96" s="4">
        <v>0</v>
      </c>
      <c r="WC96" s="4">
        <v>0</v>
      </c>
      <c r="WD96" s="4">
        <v>0</v>
      </c>
      <c r="WE96" s="4">
        <v>0</v>
      </c>
      <c r="WF96" s="4">
        <v>0</v>
      </c>
      <c r="WG96" s="4">
        <v>0</v>
      </c>
      <c r="WH96" s="4">
        <v>0</v>
      </c>
      <c r="WI96" s="4">
        <v>0</v>
      </c>
      <c r="WJ96" s="4">
        <v>0</v>
      </c>
      <c r="WK96" s="4">
        <v>0</v>
      </c>
      <c r="WL96" s="4">
        <v>0</v>
      </c>
      <c r="WM96" s="4">
        <v>2</v>
      </c>
      <c r="WN96" s="4">
        <v>0</v>
      </c>
      <c r="WO96" s="4">
        <v>0</v>
      </c>
      <c r="WP96" s="4">
        <v>0</v>
      </c>
      <c r="WQ96" s="4">
        <v>0</v>
      </c>
      <c r="WR96" s="4">
        <v>0</v>
      </c>
      <c r="WS96" s="4">
        <v>0</v>
      </c>
      <c r="WT96" s="4">
        <v>1</v>
      </c>
      <c r="WU96" s="4">
        <v>1</v>
      </c>
      <c r="WV96" s="4">
        <v>0</v>
      </c>
      <c r="WW96" s="4">
        <v>0</v>
      </c>
      <c r="WX96" s="4">
        <v>1</v>
      </c>
      <c r="WY96" s="4">
        <v>0</v>
      </c>
      <c r="WZ96" s="4">
        <v>0</v>
      </c>
      <c r="XA96" s="4">
        <v>0</v>
      </c>
      <c r="XB96" s="1">
        <f t="shared" si="47"/>
        <v>7.6923076923076927E-2</v>
      </c>
      <c r="XC96" s="1">
        <f t="shared" si="48"/>
        <v>2.4635100585398018E-3</v>
      </c>
      <c r="XD96" s="1">
        <f t="shared" si="49"/>
        <v>3.8461538461538464E-3</v>
      </c>
      <c r="XE96" s="4">
        <v>12</v>
      </c>
    </row>
    <row r="97" spans="1:632">
      <c r="A97" s="3" t="s">
        <v>709</v>
      </c>
      <c r="B97" s="4">
        <v>0</v>
      </c>
      <c r="C97" s="4">
        <v>0</v>
      </c>
      <c r="D97" s="4">
        <v>0</v>
      </c>
      <c r="E97" s="4">
        <v>1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1">
        <f t="shared" si="25"/>
        <v>1.7857142857142856E-2</v>
      </c>
      <c r="BG97" s="1">
        <f t="shared" si="26"/>
        <v>2.3862610885037891E-3</v>
      </c>
      <c r="BH97" s="1">
        <f t="shared" si="27"/>
        <v>8.9285714285714283E-4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1">
        <f t="shared" si="28"/>
        <v>0</v>
      </c>
      <c r="BU97" s="1">
        <f t="shared" si="29"/>
        <v>0</v>
      </c>
      <c r="BV97" s="1">
        <f t="shared" si="30"/>
        <v>0</v>
      </c>
      <c r="BW97" s="4">
        <v>0</v>
      </c>
      <c r="BX97" s="4">
        <v>0</v>
      </c>
      <c r="BY97" s="4">
        <v>0</v>
      </c>
      <c r="BZ97" s="4">
        <v>0</v>
      </c>
      <c r="CA97" s="1">
        <f t="shared" si="31"/>
        <v>0</v>
      </c>
      <c r="CB97" s="1">
        <f t="shared" si="32"/>
        <v>0</v>
      </c>
      <c r="CC97" s="1">
        <f t="shared" si="33"/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1">
        <f t="shared" si="34"/>
        <v>0</v>
      </c>
      <c r="CZ97" s="1">
        <f t="shared" si="35"/>
        <v>0</v>
      </c>
      <c r="DA97" s="1">
        <f t="shared" si="36"/>
        <v>0</v>
      </c>
      <c r="DB97" s="4">
        <v>0</v>
      </c>
      <c r="DC97" s="5" t="s">
        <v>614</v>
      </c>
      <c r="DD97" s="5" t="s">
        <v>614</v>
      </c>
      <c r="DE97" s="1">
        <f t="shared" si="37"/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4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4">
        <v>0</v>
      </c>
      <c r="JU97" s="4">
        <v>0</v>
      </c>
      <c r="JV97" s="4">
        <v>0</v>
      </c>
      <c r="JW97" s="4">
        <v>0</v>
      </c>
      <c r="JX97" s="4">
        <v>0</v>
      </c>
      <c r="JY97" s="4">
        <v>0</v>
      </c>
      <c r="JZ97" s="4">
        <v>0</v>
      </c>
      <c r="KA97" s="4">
        <v>0</v>
      </c>
      <c r="KB97" s="4">
        <v>0</v>
      </c>
      <c r="KC97" s="4">
        <v>0</v>
      </c>
      <c r="KD97" s="4">
        <v>0</v>
      </c>
      <c r="KE97" s="4">
        <v>0</v>
      </c>
      <c r="KF97" s="4">
        <v>0</v>
      </c>
      <c r="KG97" s="4">
        <v>0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0</v>
      </c>
      <c r="KO97" s="4">
        <v>0</v>
      </c>
      <c r="KP97" s="4">
        <v>0</v>
      </c>
      <c r="KQ97" s="4">
        <v>0</v>
      </c>
      <c r="KR97" s="4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4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4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1">
        <f t="shared" si="38"/>
        <v>0</v>
      </c>
      <c r="LX97" s="1">
        <f t="shared" si="39"/>
        <v>0</v>
      </c>
      <c r="LY97" s="1">
        <f t="shared" si="40"/>
        <v>0</v>
      </c>
      <c r="LZ97" s="4">
        <v>0</v>
      </c>
      <c r="MA97" s="4">
        <v>0</v>
      </c>
      <c r="MB97" s="4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4">
        <v>0</v>
      </c>
      <c r="MO97" s="4">
        <v>0</v>
      </c>
      <c r="MP97" s="4">
        <v>0</v>
      </c>
      <c r="MQ97" s="4">
        <v>0</v>
      </c>
      <c r="MR97" s="4">
        <v>0</v>
      </c>
      <c r="MS97" s="4">
        <v>0</v>
      </c>
      <c r="MT97" s="4">
        <v>0</v>
      </c>
      <c r="MU97" s="4">
        <v>0</v>
      </c>
      <c r="MV97" s="4">
        <v>0</v>
      </c>
      <c r="MW97" s="4">
        <v>0</v>
      </c>
      <c r="MX97" s="4">
        <v>0</v>
      </c>
      <c r="MY97" s="4">
        <v>0</v>
      </c>
      <c r="MZ97" s="4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4">
        <v>0</v>
      </c>
      <c r="NM97" s="4">
        <v>0</v>
      </c>
      <c r="NN97" s="4">
        <v>0</v>
      </c>
      <c r="NO97" s="4">
        <v>0</v>
      </c>
      <c r="NP97" s="4">
        <v>0</v>
      </c>
      <c r="NQ97" s="4">
        <v>0</v>
      </c>
      <c r="NR97" s="4">
        <v>0</v>
      </c>
      <c r="NS97" s="4">
        <v>0</v>
      </c>
      <c r="NT97" s="4">
        <v>0</v>
      </c>
      <c r="NU97" s="4">
        <v>0</v>
      </c>
      <c r="NV97" s="4">
        <v>0</v>
      </c>
      <c r="NW97" s="4">
        <v>0</v>
      </c>
      <c r="NX97" s="4">
        <v>0</v>
      </c>
      <c r="NY97" s="4">
        <v>0</v>
      </c>
      <c r="NZ97" s="4">
        <v>0</v>
      </c>
      <c r="OA97" s="4">
        <v>0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4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4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0</v>
      </c>
      <c r="PE97" s="4">
        <v>0</v>
      </c>
      <c r="PF97" s="4">
        <v>0</v>
      </c>
      <c r="PG97" s="4">
        <v>0</v>
      </c>
      <c r="PH97" s="4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4">
        <v>0</v>
      </c>
      <c r="PU97" s="4">
        <v>0</v>
      </c>
      <c r="PV97" s="4">
        <v>0</v>
      </c>
      <c r="PW97" s="4">
        <v>0</v>
      </c>
      <c r="PX97" s="4">
        <v>0</v>
      </c>
      <c r="PY97" s="4">
        <v>0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4">
        <v>0</v>
      </c>
      <c r="QF97" s="4">
        <v>0</v>
      </c>
      <c r="QG97" s="4">
        <v>0</v>
      </c>
      <c r="QH97" s="4">
        <v>0</v>
      </c>
      <c r="QI97" s="4">
        <v>0</v>
      </c>
      <c r="QJ97" s="4">
        <v>0</v>
      </c>
      <c r="QK97" s="4">
        <v>0</v>
      </c>
      <c r="QL97" s="4">
        <v>0</v>
      </c>
      <c r="QM97" s="4">
        <v>0</v>
      </c>
      <c r="QN97" s="4">
        <v>0</v>
      </c>
      <c r="QO97" s="4">
        <v>0</v>
      </c>
      <c r="QP97" s="4">
        <v>0</v>
      </c>
      <c r="QQ97" s="4">
        <v>0</v>
      </c>
      <c r="QR97" s="4">
        <v>0</v>
      </c>
      <c r="QS97" s="4">
        <v>0</v>
      </c>
      <c r="QT97" s="4">
        <v>0</v>
      </c>
      <c r="QU97" s="4">
        <v>0</v>
      </c>
      <c r="QV97" s="4">
        <v>0</v>
      </c>
      <c r="QW97" s="4">
        <v>0</v>
      </c>
      <c r="QX97" s="4">
        <v>0</v>
      </c>
      <c r="QY97" s="4">
        <v>0</v>
      </c>
      <c r="QZ97" s="4">
        <v>0</v>
      </c>
      <c r="RA97" s="4">
        <v>0</v>
      </c>
      <c r="RB97" s="1">
        <f t="shared" si="41"/>
        <v>0</v>
      </c>
      <c r="RC97" s="1">
        <f t="shared" si="42"/>
        <v>0</v>
      </c>
      <c r="RD97" s="1">
        <f t="shared" si="43"/>
        <v>0</v>
      </c>
      <c r="RE97" s="4">
        <v>0</v>
      </c>
      <c r="RF97" s="4">
        <v>0</v>
      </c>
      <c r="RG97" s="4">
        <v>0</v>
      </c>
      <c r="RH97" s="4">
        <v>0</v>
      </c>
      <c r="RI97" s="4">
        <v>0</v>
      </c>
      <c r="RJ97" s="4">
        <v>0</v>
      </c>
      <c r="RK97" s="4">
        <v>0</v>
      </c>
      <c r="RL97" s="4">
        <v>0</v>
      </c>
      <c r="RM97" s="4">
        <v>0</v>
      </c>
      <c r="RN97" s="4">
        <v>0</v>
      </c>
      <c r="RO97" s="4">
        <v>0</v>
      </c>
      <c r="RP97" s="4">
        <v>0</v>
      </c>
      <c r="RQ97" s="4">
        <v>0</v>
      </c>
      <c r="RR97" s="4">
        <v>0</v>
      </c>
      <c r="RS97" s="4">
        <v>0</v>
      </c>
      <c r="RT97" s="4">
        <v>0</v>
      </c>
      <c r="RU97" s="4">
        <v>0</v>
      </c>
      <c r="RV97" s="4">
        <v>0</v>
      </c>
      <c r="RW97" s="4">
        <v>0</v>
      </c>
      <c r="RX97" s="4">
        <v>0</v>
      </c>
      <c r="RY97" s="1">
        <f t="shared" si="44"/>
        <v>0</v>
      </c>
      <c r="RZ97" s="1">
        <f t="shared" si="45"/>
        <v>0</v>
      </c>
      <c r="SA97" s="1">
        <f t="shared" si="46"/>
        <v>0</v>
      </c>
      <c r="SB97" s="4">
        <v>0</v>
      </c>
      <c r="SC97" s="4">
        <v>0</v>
      </c>
      <c r="SD97" s="4">
        <v>0</v>
      </c>
      <c r="SE97" s="4">
        <v>0</v>
      </c>
      <c r="SF97" s="4">
        <v>0</v>
      </c>
      <c r="SG97" s="4">
        <v>0</v>
      </c>
      <c r="SH97" s="4">
        <v>0</v>
      </c>
      <c r="SI97" s="4">
        <v>0</v>
      </c>
      <c r="SJ97" s="4">
        <v>0</v>
      </c>
      <c r="SK97" s="4">
        <v>0</v>
      </c>
      <c r="SL97" s="4">
        <v>0</v>
      </c>
      <c r="SM97" s="4">
        <v>0</v>
      </c>
      <c r="SN97" s="4">
        <v>0</v>
      </c>
      <c r="SO97" s="4">
        <v>0</v>
      </c>
      <c r="SP97" s="4">
        <v>0</v>
      </c>
      <c r="SQ97" s="4">
        <v>0</v>
      </c>
      <c r="SR97" s="4">
        <v>0</v>
      </c>
      <c r="SS97" s="4">
        <v>0</v>
      </c>
      <c r="ST97" s="4">
        <v>0</v>
      </c>
      <c r="SU97" s="4">
        <v>0</v>
      </c>
      <c r="SV97" s="4">
        <v>0</v>
      </c>
      <c r="SW97" s="4">
        <v>0</v>
      </c>
      <c r="SX97" s="4">
        <v>0</v>
      </c>
      <c r="SY97" s="4">
        <v>0</v>
      </c>
      <c r="SZ97" s="4">
        <v>0</v>
      </c>
      <c r="TA97" s="4">
        <v>0</v>
      </c>
      <c r="TB97" s="4">
        <v>0</v>
      </c>
      <c r="TC97" s="4">
        <v>0</v>
      </c>
      <c r="TD97" s="4">
        <v>0</v>
      </c>
      <c r="TE97" s="4">
        <v>0</v>
      </c>
      <c r="TF97" s="4">
        <v>0</v>
      </c>
      <c r="TG97" s="4">
        <v>0</v>
      </c>
      <c r="TH97" s="4">
        <v>0</v>
      </c>
      <c r="TI97" s="4">
        <v>0</v>
      </c>
      <c r="TJ97" s="4">
        <v>0</v>
      </c>
      <c r="TK97" s="4">
        <v>0</v>
      </c>
      <c r="TL97" s="4">
        <v>0</v>
      </c>
      <c r="TM97" s="4">
        <v>0</v>
      </c>
      <c r="TN97" s="4">
        <v>0</v>
      </c>
      <c r="TO97" s="4">
        <v>0</v>
      </c>
      <c r="TP97" s="4">
        <v>0</v>
      </c>
      <c r="TQ97" s="4">
        <v>0</v>
      </c>
      <c r="TR97" s="4">
        <v>0</v>
      </c>
      <c r="TS97" s="4">
        <v>0</v>
      </c>
      <c r="TT97" s="4">
        <v>0</v>
      </c>
      <c r="TU97" s="4">
        <v>0</v>
      </c>
      <c r="TV97" s="4">
        <v>0</v>
      </c>
      <c r="TW97" s="4">
        <v>0</v>
      </c>
      <c r="TX97" s="4">
        <v>0</v>
      </c>
      <c r="TY97" s="4">
        <v>0</v>
      </c>
      <c r="TZ97" s="4">
        <v>0</v>
      </c>
      <c r="UA97" s="4">
        <v>0</v>
      </c>
      <c r="UB97" s="4">
        <v>0</v>
      </c>
      <c r="UC97" s="4">
        <v>0</v>
      </c>
      <c r="UD97" s="4">
        <v>0</v>
      </c>
      <c r="UE97" s="4">
        <v>0</v>
      </c>
      <c r="UF97" s="4">
        <v>0</v>
      </c>
      <c r="UG97" s="4">
        <v>0</v>
      </c>
      <c r="UH97" s="4">
        <v>0</v>
      </c>
      <c r="UI97" s="4">
        <v>0</v>
      </c>
      <c r="UJ97" s="4">
        <v>0</v>
      </c>
      <c r="UK97" s="4">
        <v>0</v>
      </c>
      <c r="UL97" s="4">
        <v>0</v>
      </c>
      <c r="UM97" s="4">
        <v>0</v>
      </c>
      <c r="UN97" s="4">
        <v>0</v>
      </c>
      <c r="UO97" s="4">
        <v>0</v>
      </c>
      <c r="UP97" s="4">
        <v>0</v>
      </c>
      <c r="UQ97" s="4">
        <v>0</v>
      </c>
      <c r="UR97" s="4">
        <v>0</v>
      </c>
      <c r="US97" s="4">
        <v>0</v>
      </c>
      <c r="UT97" s="4">
        <v>0</v>
      </c>
      <c r="UU97" s="4">
        <v>0</v>
      </c>
      <c r="UV97" s="4">
        <v>0</v>
      </c>
      <c r="UW97" s="4">
        <v>0</v>
      </c>
      <c r="UX97" s="4">
        <v>0</v>
      </c>
      <c r="UY97" s="4">
        <v>0</v>
      </c>
      <c r="UZ97" s="4">
        <v>0</v>
      </c>
      <c r="VA97" s="4">
        <v>0</v>
      </c>
      <c r="VB97" s="4">
        <v>0</v>
      </c>
      <c r="VC97" s="4">
        <v>0</v>
      </c>
      <c r="VD97" s="4">
        <v>0</v>
      </c>
      <c r="VE97" s="4">
        <v>0</v>
      </c>
      <c r="VF97" s="4">
        <v>0</v>
      </c>
      <c r="VG97" s="4">
        <v>0</v>
      </c>
      <c r="VH97" s="4">
        <v>0</v>
      </c>
      <c r="VI97" s="4">
        <v>0</v>
      </c>
      <c r="VJ97" s="4">
        <v>0</v>
      </c>
      <c r="VK97" s="4">
        <v>0</v>
      </c>
      <c r="VL97" s="4">
        <v>0</v>
      </c>
      <c r="VM97" s="4">
        <v>0</v>
      </c>
      <c r="VN97" s="4">
        <v>0</v>
      </c>
      <c r="VO97" s="4">
        <v>0</v>
      </c>
      <c r="VP97" s="4">
        <v>0</v>
      </c>
      <c r="VQ97" s="4">
        <v>0</v>
      </c>
      <c r="VR97" s="4">
        <v>0</v>
      </c>
      <c r="VS97" s="4">
        <v>0</v>
      </c>
      <c r="VT97" s="4">
        <v>0</v>
      </c>
      <c r="VU97" s="4">
        <v>0</v>
      </c>
      <c r="VV97" s="4">
        <v>0</v>
      </c>
      <c r="VW97" s="4">
        <v>0</v>
      </c>
      <c r="VX97" s="4">
        <v>0</v>
      </c>
      <c r="VY97" s="4">
        <v>0</v>
      </c>
      <c r="VZ97" s="4">
        <v>0</v>
      </c>
      <c r="WA97" s="4">
        <v>0</v>
      </c>
      <c r="WB97" s="4">
        <v>0</v>
      </c>
      <c r="WC97" s="4">
        <v>0</v>
      </c>
      <c r="WD97" s="4">
        <v>0</v>
      </c>
      <c r="WE97" s="4">
        <v>0</v>
      </c>
      <c r="WF97" s="4">
        <v>0</v>
      </c>
      <c r="WG97" s="4">
        <v>0</v>
      </c>
      <c r="WH97" s="4">
        <v>0</v>
      </c>
      <c r="WI97" s="4">
        <v>0</v>
      </c>
      <c r="WJ97" s="4">
        <v>0</v>
      </c>
      <c r="WK97" s="4">
        <v>0</v>
      </c>
      <c r="WL97" s="4">
        <v>0</v>
      </c>
      <c r="WM97" s="4">
        <v>0</v>
      </c>
      <c r="WN97" s="4">
        <v>0</v>
      </c>
      <c r="WO97" s="4">
        <v>0</v>
      </c>
      <c r="WP97" s="4">
        <v>0</v>
      </c>
      <c r="WQ97" s="4">
        <v>0</v>
      </c>
      <c r="WR97" s="4">
        <v>0</v>
      </c>
      <c r="WS97" s="4">
        <v>0</v>
      </c>
      <c r="WT97" s="4">
        <v>0</v>
      </c>
      <c r="WU97" s="4">
        <v>0</v>
      </c>
      <c r="WV97" s="4">
        <v>0</v>
      </c>
      <c r="WW97" s="4">
        <v>0</v>
      </c>
      <c r="WX97" s="4">
        <v>0</v>
      </c>
      <c r="WY97" s="4">
        <v>0</v>
      </c>
      <c r="WZ97" s="4">
        <v>0</v>
      </c>
      <c r="XA97" s="4">
        <v>0</v>
      </c>
      <c r="XB97" s="1">
        <f t="shared" si="47"/>
        <v>0</v>
      </c>
      <c r="XC97" s="1">
        <f t="shared" si="48"/>
        <v>0</v>
      </c>
      <c r="XD97" s="1">
        <f t="shared" si="49"/>
        <v>0</v>
      </c>
      <c r="XE97" s="4">
        <v>1</v>
      </c>
    </row>
    <row r="98" spans="1:632">
      <c r="A98" s="3" t="s">
        <v>710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1">
        <f t="shared" si="25"/>
        <v>0</v>
      </c>
      <c r="BG98" s="1">
        <f t="shared" si="26"/>
        <v>0</v>
      </c>
      <c r="BH98" s="1">
        <f t="shared" si="27"/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1">
        <f t="shared" si="28"/>
        <v>0</v>
      </c>
      <c r="BU98" s="1">
        <f t="shared" si="29"/>
        <v>0</v>
      </c>
      <c r="BV98" s="1">
        <f t="shared" si="30"/>
        <v>0</v>
      </c>
      <c r="BW98" s="4">
        <v>0</v>
      </c>
      <c r="BX98" s="4">
        <v>0</v>
      </c>
      <c r="BY98" s="4">
        <v>0</v>
      </c>
      <c r="BZ98" s="4">
        <v>0</v>
      </c>
      <c r="CA98" s="1">
        <f t="shared" si="31"/>
        <v>0</v>
      </c>
      <c r="CB98" s="1">
        <f t="shared" si="32"/>
        <v>0</v>
      </c>
      <c r="CC98" s="1">
        <f t="shared" si="33"/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1">
        <f t="shared" si="34"/>
        <v>0</v>
      </c>
      <c r="CZ98" s="1">
        <f t="shared" si="35"/>
        <v>0</v>
      </c>
      <c r="DA98" s="1">
        <f t="shared" si="36"/>
        <v>0</v>
      </c>
      <c r="DB98" s="4">
        <v>0</v>
      </c>
      <c r="DC98" s="5" t="s">
        <v>614</v>
      </c>
      <c r="DD98" s="5" t="s">
        <v>614</v>
      </c>
      <c r="DE98" s="1">
        <f t="shared" si="37"/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1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4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4">
        <v>0</v>
      </c>
      <c r="JU98" s="4">
        <v>0</v>
      </c>
      <c r="JV98" s="4">
        <v>0</v>
      </c>
      <c r="JW98" s="4">
        <v>0</v>
      </c>
      <c r="JX98" s="4">
        <v>0</v>
      </c>
      <c r="JY98" s="4">
        <v>0</v>
      </c>
      <c r="JZ98" s="4">
        <v>0</v>
      </c>
      <c r="KA98" s="4">
        <v>0</v>
      </c>
      <c r="KB98" s="4">
        <v>0</v>
      </c>
      <c r="KC98" s="4">
        <v>0</v>
      </c>
      <c r="KD98" s="4">
        <v>0</v>
      </c>
      <c r="KE98" s="4">
        <v>0</v>
      </c>
      <c r="KF98" s="4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4">
        <v>0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4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4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1">
        <f t="shared" si="38"/>
        <v>4.4444444444444444E-3</v>
      </c>
      <c r="LX98" s="1">
        <f t="shared" si="39"/>
        <v>2.9629629629629629E-4</v>
      </c>
      <c r="LY98" s="1">
        <f t="shared" si="40"/>
        <v>2.2222222222222223E-4</v>
      </c>
      <c r="LZ98" s="4">
        <v>0</v>
      </c>
      <c r="MA98" s="4">
        <v>0</v>
      </c>
      <c r="MB98" s="4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4">
        <v>0</v>
      </c>
      <c r="MO98" s="4">
        <v>0</v>
      </c>
      <c r="MP98" s="4">
        <v>0</v>
      </c>
      <c r="MQ98" s="4">
        <v>0</v>
      </c>
      <c r="MR98" s="4">
        <v>0</v>
      </c>
      <c r="MS98" s="4">
        <v>0</v>
      </c>
      <c r="MT98" s="4">
        <v>0</v>
      </c>
      <c r="MU98" s="4">
        <v>0</v>
      </c>
      <c r="MV98" s="4">
        <v>0</v>
      </c>
      <c r="MW98" s="4">
        <v>0</v>
      </c>
      <c r="MX98" s="4">
        <v>0</v>
      </c>
      <c r="MY98" s="4">
        <v>0</v>
      </c>
      <c r="MZ98" s="4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4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0</v>
      </c>
      <c r="NW98" s="4">
        <v>0</v>
      </c>
      <c r="NX98" s="4">
        <v>0</v>
      </c>
      <c r="NY98" s="4">
        <v>0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0</v>
      </c>
      <c r="OF98" s="4">
        <v>0</v>
      </c>
      <c r="OG98" s="4">
        <v>0</v>
      </c>
      <c r="OH98" s="4">
        <v>0</v>
      </c>
      <c r="OI98" s="4">
        <v>0</v>
      </c>
      <c r="OJ98" s="4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4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4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4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4">
        <v>0</v>
      </c>
      <c r="QF98" s="4">
        <v>0</v>
      </c>
      <c r="QG98" s="4">
        <v>0</v>
      </c>
      <c r="QH98" s="4">
        <v>0</v>
      </c>
      <c r="QI98" s="4">
        <v>0</v>
      </c>
      <c r="QJ98" s="4">
        <v>0</v>
      </c>
      <c r="QK98" s="4">
        <v>0</v>
      </c>
      <c r="QL98" s="4">
        <v>0</v>
      </c>
      <c r="QM98" s="4">
        <v>0</v>
      </c>
      <c r="QN98" s="4">
        <v>0</v>
      </c>
      <c r="QO98" s="4">
        <v>0</v>
      </c>
      <c r="QP98" s="4">
        <v>0</v>
      </c>
      <c r="QQ98" s="4">
        <v>0</v>
      </c>
      <c r="QR98" s="4">
        <v>0</v>
      </c>
      <c r="QS98" s="4">
        <v>0</v>
      </c>
      <c r="QT98" s="4">
        <v>0</v>
      </c>
      <c r="QU98" s="4">
        <v>0</v>
      </c>
      <c r="QV98" s="4">
        <v>0</v>
      </c>
      <c r="QW98" s="4">
        <v>0</v>
      </c>
      <c r="QX98" s="4">
        <v>0</v>
      </c>
      <c r="QY98" s="4">
        <v>0</v>
      </c>
      <c r="QZ98" s="4">
        <v>0</v>
      </c>
      <c r="RA98" s="4">
        <v>0</v>
      </c>
      <c r="RB98" s="1">
        <f t="shared" si="41"/>
        <v>0</v>
      </c>
      <c r="RC98" s="1">
        <f t="shared" si="42"/>
        <v>0</v>
      </c>
      <c r="RD98" s="1">
        <f t="shared" si="43"/>
        <v>0</v>
      </c>
      <c r="RE98" s="4">
        <v>0</v>
      </c>
      <c r="RF98" s="4">
        <v>0</v>
      </c>
      <c r="RG98" s="4">
        <v>0</v>
      </c>
      <c r="RH98" s="4">
        <v>0</v>
      </c>
      <c r="RI98" s="4">
        <v>0</v>
      </c>
      <c r="RJ98" s="4">
        <v>0</v>
      </c>
      <c r="RK98" s="4">
        <v>0</v>
      </c>
      <c r="RL98" s="4">
        <v>0</v>
      </c>
      <c r="RM98" s="4">
        <v>0</v>
      </c>
      <c r="RN98" s="4">
        <v>0</v>
      </c>
      <c r="RO98" s="4">
        <v>0</v>
      </c>
      <c r="RP98" s="4">
        <v>0</v>
      </c>
      <c r="RQ98" s="4">
        <v>0</v>
      </c>
      <c r="RR98" s="4">
        <v>0</v>
      </c>
      <c r="RS98" s="4">
        <v>0</v>
      </c>
      <c r="RT98" s="4">
        <v>0</v>
      </c>
      <c r="RU98" s="4">
        <v>0</v>
      </c>
      <c r="RV98" s="4">
        <v>0</v>
      </c>
      <c r="RW98" s="4">
        <v>0</v>
      </c>
      <c r="RX98" s="4">
        <v>0</v>
      </c>
      <c r="RY98" s="1">
        <f t="shared" si="44"/>
        <v>0</v>
      </c>
      <c r="RZ98" s="1">
        <f t="shared" si="45"/>
        <v>0</v>
      </c>
      <c r="SA98" s="1">
        <f t="shared" si="46"/>
        <v>0</v>
      </c>
      <c r="SB98" s="4">
        <v>0</v>
      </c>
      <c r="SC98" s="4">
        <v>0</v>
      </c>
      <c r="SD98" s="4">
        <v>0</v>
      </c>
      <c r="SE98" s="4">
        <v>0</v>
      </c>
      <c r="SF98" s="4">
        <v>0</v>
      </c>
      <c r="SG98" s="4">
        <v>0</v>
      </c>
      <c r="SH98" s="4">
        <v>0</v>
      </c>
      <c r="SI98" s="4">
        <v>0</v>
      </c>
      <c r="SJ98" s="4">
        <v>0</v>
      </c>
      <c r="SK98" s="4">
        <v>0</v>
      </c>
      <c r="SL98" s="4">
        <v>0</v>
      </c>
      <c r="SM98" s="4">
        <v>0</v>
      </c>
      <c r="SN98" s="4">
        <v>0</v>
      </c>
      <c r="SO98" s="4">
        <v>0</v>
      </c>
      <c r="SP98" s="4">
        <v>0</v>
      </c>
      <c r="SQ98" s="4">
        <v>0</v>
      </c>
      <c r="SR98" s="4">
        <v>0</v>
      </c>
      <c r="SS98" s="4">
        <v>0</v>
      </c>
      <c r="ST98" s="4">
        <v>0</v>
      </c>
      <c r="SU98" s="4">
        <v>0</v>
      </c>
      <c r="SV98" s="4">
        <v>0</v>
      </c>
      <c r="SW98" s="4">
        <v>0</v>
      </c>
      <c r="SX98" s="4">
        <v>0</v>
      </c>
      <c r="SY98" s="4">
        <v>0</v>
      </c>
      <c r="SZ98" s="4">
        <v>0</v>
      </c>
      <c r="TA98" s="4">
        <v>0</v>
      </c>
      <c r="TB98" s="4">
        <v>0</v>
      </c>
      <c r="TC98" s="4">
        <v>0</v>
      </c>
      <c r="TD98" s="4">
        <v>0</v>
      </c>
      <c r="TE98" s="4">
        <v>0</v>
      </c>
      <c r="TF98" s="4">
        <v>0</v>
      </c>
      <c r="TG98" s="4">
        <v>0</v>
      </c>
      <c r="TH98" s="4">
        <v>0</v>
      </c>
      <c r="TI98" s="4">
        <v>0</v>
      </c>
      <c r="TJ98" s="4">
        <v>0</v>
      </c>
      <c r="TK98" s="4">
        <v>0</v>
      </c>
      <c r="TL98" s="4">
        <v>0</v>
      </c>
      <c r="TM98" s="4">
        <v>0</v>
      </c>
      <c r="TN98" s="4">
        <v>0</v>
      </c>
      <c r="TO98" s="4">
        <v>0</v>
      </c>
      <c r="TP98" s="4">
        <v>0</v>
      </c>
      <c r="TQ98" s="4">
        <v>0</v>
      </c>
      <c r="TR98" s="4">
        <v>0</v>
      </c>
      <c r="TS98" s="4">
        <v>0</v>
      </c>
      <c r="TT98" s="4">
        <v>0</v>
      </c>
      <c r="TU98" s="4">
        <v>0</v>
      </c>
      <c r="TV98" s="4">
        <v>0</v>
      </c>
      <c r="TW98" s="4">
        <v>0</v>
      </c>
      <c r="TX98" s="4">
        <v>0</v>
      </c>
      <c r="TY98" s="4">
        <v>0</v>
      </c>
      <c r="TZ98" s="4">
        <v>0</v>
      </c>
      <c r="UA98" s="4">
        <v>0</v>
      </c>
      <c r="UB98" s="4">
        <v>0</v>
      </c>
      <c r="UC98" s="4">
        <v>0</v>
      </c>
      <c r="UD98" s="4">
        <v>0</v>
      </c>
      <c r="UE98" s="4">
        <v>0</v>
      </c>
      <c r="UF98" s="4">
        <v>0</v>
      </c>
      <c r="UG98" s="4">
        <v>0</v>
      </c>
      <c r="UH98" s="4">
        <v>0</v>
      </c>
      <c r="UI98" s="4">
        <v>0</v>
      </c>
      <c r="UJ98" s="4">
        <v>0</v>
      </c>
      <c r="UK98" s="4">
        <v>0</v>
      </c>
      <c r="UL98" s="4">
        <v>0</v>
      </c>
      <c r="UM98" s="4">
        <v>0</v>
      </c>
      <c r="UN98" s="4">
        <v>0</v>
      </c>
      <c r="UO98" s="4">
        <v>0</v>
      </c>
      <c r="UP98" s="4">
        <v>0</v>
      </c>
      <c r="UQ98" s="4">
        <v>0</v>
      </c>
      <c r="UR98" s="4">
        <v>0</v>
      </c>
      <c r="US98" s="4">
        <v>0</v>
      </c>
      <c r="UT98" s="4">
        <v>0</v>
      </c>
      <c r="UU98" s="4">
        <v>0</v>
      </c>
      <c r="UV98" s="4">
        <v>0</v>
      </c>
      <c r="UW98" s="4">
        <v>0</v>
      </c>
      <c r="UX98" s="4">
        <v>0</v>
      </c>
      <c r="UY98" s="4">
        <v>0</v>
      </c>
      <c r="UZ98" s="4">
        <v>0</v>
      </c>
      <c r="VA98" s="4">
        <v>0</v>
      </c>
      <c r="VB98" s="4">
        <v>0</v>
      </c>
      <c r="VC98" s="4">
        <v>0</v>
      </c>
      <c r="VD98" s="4">
        <v>0</v>
      </c>
      <c r="VE98" s="4">
        <v>0</v>
      </c>
      <c r="VF98" s="4">
        <v>0</v>
      </c>
      <c r="VG98" s="4">
        <v>0</v>
      </c>
      <c r="VH98" s="4">
        <v>0</v>
      </c>
      <c r="VI98" s="4">
        <v>0</v>
      </c>
      <c r="VJ98" s="4">
        <v>0</v>
      </c>
      <c r="VK98" s="4">
        <v>0</v>
      </c>
      <c r="VL98" s="4">
        <v>0</v>
      </c>
      <c r="VM98" s="4">
        <v>0</v>
      </c>
      <c r="VN98" s="4">
        <v>0</v>
      </c>
      <c r="VO98" s="4">
        <v>0</v>
      </c>
      <c r="VP98" s="4">
        <v>0</v>
      </c>
      <c r="VQ98" s="4">
        <v>0</v>
      </c>
      <c r="VR98" s="4">
        <v>0</v>
      </c>
      <c r="VS98" s="4">
        <v>0</v>
      </c>
      <c r="VT98" s="4">
        <v>0</v>
      </c>
      <c r="VU98" s="4">
        <v>0</v>
      </c>
      <c r="VV98" s="4">
        <v>0</v>
      </c>
      <c r="VW98" s="4">
        <v>0</v>
      </c>
      <c r="VX98" s="4">
        <v>0</v>
      </c>
      <c r="VY98" s="4">
        <v>0</v>
      </c>
      <c r="VZ98" s="4">
        <v>0</v>
      </c>
      <c r="WA98" s="4">
        <v>0</v>
      </c>
      <c r="WB98" s="4">
        <v>0</v>
      </c>
      <c r="WC98" s="4">
        <v>0</v>
      </c>
      <c r="WD98" s="4">
        <v>0</v>
      </c>
      <c r="WE98" s="4">
        <v>0</v>
      </c>
      <c r="WF98" s="4">
        <v>0</v>
      </c>
      <c r="WG98" s="4">
        <v>0</v>
      </c>
      <c r="WH98" s="4">
        <v>0</v>
      </c>
      <c r="WI98" s="4">
        <v>0</v>
      </c>
      <c r="WJ98" s="4">
        <v>0</v>
      </c>
      <c r="WK98" s="4">
        <v>0</v>
      </c>
      <c r="WL98" s="4">
        <v>0</v>
      </c>
      <c r="WM98" s="4">
        <v>0</v>
      </c>
      <c r="WN98" s="4">
        <v>0</v>
      </c>
      <c r="WO98" s="4">
        <v>0</v>
      </c>
      <c r="WP98" s="4">
        <v>0</v>
      </c>
      <c r="WQ98" s="4">
        <v>0</v>
      </c>
      <c r="WR98" s="4">
        <v>0</v>
      </c>
      <c r="WS98" s="4">
        <v>0</v>
      </c>
      <c r="WT98" s="4">
        <v>0</v>
      </c>
      <c r="WU98" s="4">
        <v>0</v>
      </c>
      <c r="WV98" s="4">
        <v>0</v>
      </c>
      <c r="WW98" s="4">
        <v>0</v>
      </c>
      <c r="WX98" s="4">
        <v>0</v>
      </c>
      <c r="WY98" s="4">
        <v>0</v>
      </c>
      <c r="WZ98" s="4">
        <v>0</v>
      </c>
      <c r="XA98" s="4">
        <v>0</v>
      </c>
      <c r="XB98" s="1">
        <f t="shared" si="47"/>
        <v>0</v>
      </c>
      <c r="XC98" s="1">
        <f t="shared" si="48"/>
        <v>0</v>
      </c>
      <c r="XD98" s="1">
        <f t="shared" si="49"/>
        <v>0</v>
      </c>
      <c r="XE98" s="4">
        <v>1</v>
      </c>
    </row>
    <row r="99" spans="1:632" s="10" customFormat="1">
      <c r="A99" s="11" t="s">
        <v>711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8">
        <f t="shared" si="25"/>
        <v>0</v>
      </c>
      <c r="BG99" s="8">
        <f t="shared" si="26"/>
        <v>0</v>
      </c>
      <c r="BH99" s="8">
        <f t="shared" si="27"/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8">
        <f t="shared" si="28"/>
        <v>0</v>
      </c>
      <c r="BU99" s="8">
        <f t="shared" si="29"/>
        <v>0</v>
      </c>
      <c r="BV99" s="8">
        <f t="shared" si="30"/>
        <v>0</v>
      </c>
      <c r="BW99" s="7">
        <v>0</v>
      </c>
      <c r="BX99" s="7">
        <v>0</v>
      </c>
      <c r="BY99" s="7">
        <v>0</v>
      </c>
      <c r="BZ99" s="7">
        <v>0</v>
      </c>
      <c r="CA99" s="8">
        <f t="shared" si="31"/>
        <v>0</v>
      </c>
      <c r="CB99" s="8">
        <f t="shared" si="32"/>
        <v>0</v>
      </c>
      <c r="CC99" s="8">
        <f t="shared" si="33"/>
        <v>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8">
        <f t="shared" si="34"/>
        <v>0</v>
      </c>
      <c r="CZ99" s="8">
        <f t="shared" si="35"/>
        <v>0</v>
      </c>
      <c r="DA99" s="8">
        <f t="shared" si="36"/>
        <v>0</v>
      </c>
      <c r="DB99" s="7">
        <v>2</v>
      </c>
      <c r="DC99" s="9" t="s">
        <v>614</v>
      </c>
      <c r="DD99" s="9" t="s">
        <v>614</v>
      </c>
      <c r="DE99" s="8">
        <f t="shared" si="37"/>
        <v>1.2820512820512821E-3</v>
      </c>
      <c r="DF99" s="7">
        <v>0</v>
      </c>
      <c r="DG99" s="7">
        <v>0</v>
      </c>
      <c r="DH99" s="7">
        <v>0</v>
      </c>
      <c r="DI99" s="7">
        <v>2</v>
      </c>
      <c r="DJ99" s="7">
        <v>1</v>
      </c>
      <c r="DK99" s="7">
        <v>1</v>
      </c>
      <c r="DL99" s="7">
        <v>1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1</v>
      </c>
      <c r="DV99" s="7">
        <v>2</v>
      </c>
      <c r="DW99" s="7">
        <v>0</v>
      </c>
      <c r="DX99" s="7">
        <v>0</v>
      </c>
      <c r="DY99" s="7">
        <v>0</v>
      </c>
      <c r="DZ99" s="7">
        <v>1</v>
      </c>
      <c r="EA99" s="7">
        <v>0</v>
      </c>
      <c r="EB99" s="7">
        <v>0</v>
      </c>
      <c r="EC99" s="7">
        <v>1</v>
      </c>
      <c r="ED99" s="7">
        <v>0</v>
      </c>
      <c r="EE99" s="7">
        <v>0</v>
      </c>
      <c r="EF99" s="7">
        <v>0</v>
      </c>
      <c r="EG99" s="7">
        <v>1</v>
      </c>
      <c r="EH99" s="7">
        <v>2</v>
      </c>
      <c r="EI99" s="7">
        <v>2</v>
      </c>
      <c r="EJ99" s="7">
        <v>0</v>
      </c>
      <c r="EK99" s="7">
        <v>1</v>
      </c>
      <c r="EL99" s="7">
        <v>0</v>
      </c>
      <c r="EM99" s="7">
        <v>0</v>
      </c>
      <c r="EN99" s="7">
        <v>3</v>
      </c>
      <c r="EO99" s="7">
        <v>1</v>
      </c>
      <c r="EP99" s="7">
        <v>1</v>
      </c>
      <c r="EQ99" s="7">
        <v>1</v>
      </c>
      <c r="ER99" s="7">
        <v>2</v>
      </c>
      <c r="ES99" s="7">
        <v>3</v>
      </c>
      <c r="ET99" s="7">
        <v>0</v>
      </c>
      <c r="EU99" s="7">
        <v>1</v>
      </c>
      <c r="EV99" s="7">
        <v>1</v>
      </c>
      <c r="EW99" s="7">
        <v>0</v>
      </c>
      <c r="EX99" s="7">
        <v>0</v>
      </c>
      <c r="EY99" s="7">
        <v>2</v>
      </c>
      <c r="EZ99" s="7">
        <v>0</v>
      </c>
      <c r="FA99" s="7">
        <v>0</v>
      </c>
      <c r="FB99" s="7">
        <v>1</v>
      </c>
      <c r="FC99" s="7">
        <v>2</v>
      </c>
      <c r="FD99" s="7">
        <v>2</v>
      </c>
      <c r="FE99" s="7">
        <v>3</v>
      </c>
      <c r="FF99" s="7">
        <v>1</v>
      </c>
      <c r="FG99" s="7">
        <v>1</v>
      </c>
      <c r="FH99" s="7">
        <v>1</v>
      </c>
      <c r="FI99" s="7">
        <v>1</v>
      </c>
      <c r="FJ99" s="7">
        <v>0</v>
      </c>
      <c r="FK99" s="7">
        <v>3</v>
      </c>
      <c r="FL99" s="7">
        <v>2</v>
      </c>
      <c r="FM99" s="7">
        <v>1</v>
      </c>
      <c r="FN99" s="7">
        <v>1</v>
      </c>
      <c r="FO99" s="7">
        <v>1</v>
      </c>
      <c r="FP99" s="7">
        <v>1</v>
      </c>
      <c r="FQ99" s="7">
        <v>3</v>
      </c>
      <c r="FR99" s="7">
        <v>1</v>
      </c>
      <c r="FS99" s="7">
        <v>1</v>
      </c>
      <c r="FT99" s="7">
        <v>0</v>
      </c>
      <c r="FU99" s="7">
        <v>1</v>
      </c>
      <c r="FV99" s="7">
        <v>1</v>
      </c>
      <c r="FW99" s="7">
        <v>0</v>
      </c>
      <c r="FX99" s="7">
        <v>0</v>
      </c>
      <c r="FY99" s="7">
        <v>0</v>
      </c>
      <c r="FZ99" s="7">
        <v>1</v>
      </c>
      <c r="GA99" s="7">
        <v>1</v>
      </c>
      <c r="GB99" s="7">
        <v>1</v>
      </c>
      <c r="GC99" s="7">
        <v>1</v>
      </c>
      <c r="GD99" s="7">
        <v>2</v>
      </c>
      <c r="GE99" s="7">
        <v>1</v>
      </c>
      <c r="GF99" s="7">
        <v>0</v>
      </c>
      <c r="GG99" s="7">
        <v>1</v>
      </c>
      <c r="GH99" s="7">
        <v>1</v>
      </c>
      <c r="GI99" s="7">
        <v>0</v>
      </c>
      <c r="GJ99" s="7">
        <v>1</v>
      </c>
      <c r="GK99" s="7">
        <v>0</v>
      </c>
      <c r="GL99" s="7">
        <v>2</v>
      </c>
      <c r="GM99" s="7">
        <v>2</v>
      </c>
      <c r="GN99" s="7">
        <v>0</v>
      </c>
      <c r="GO99" s="7">
        <v>0</v>
      </c>
      <c r="GP99" s="7">
        <v>0</v>
      </c>
      <c r="GQ99" s="7">
        <v>2</v>
      </c>
      <c r="GR99" s="7">
        <v>1</v>
      </c>
      <c r="GS99" s="7">
        <v>0</v>
      </c>
      <c r="GT99" s="7">
        <v>2</v>
      </c>
      <c r="GU99" s="7">
        <v>0</v>
      </c>
      <c r="GV99" s="7">
        <v>0</v>
      </c>
      <c r="GW99" s="7">
        <v>3</v>
      </c>
      <c r="GX99" s="7">
        <v>0</v>
      </c>
      <c r="GY99" s="7">
        <v>0</v>
      </c>
      <c r="GZ99" s="7">
        <v>1</v>
      </c>
      <c r="HA99" s="7">
        <v>0</v>
      </c>
      <c r="HB99" s="7">
        <v>1</v>
      </c>
      <c r="HC99" s="7">
        <v>1</v>
      </c>
      <c r="HD99" s="7">
        <v>1</v>
      </c>
      <c r="HE99" s="7">
        <v>0</v>
      </c>
      <c r="HF99" s="7">
        <v>3</v>
      </c>
      <c r="HG99" s="7">
        <v>1</v>
      </c>
      <c r="HH99" s="7">
        <v>1</v>
      </c>
      <c r="HI99" s="7">
        <v>1</v>
      </c>
      <c r="HJ99" s="7">
        <v>0</v>
      </c>
      <c r="HK99" s="7">
        <v>2</v>
      </c>
      <c r="HL99" s="7">
        <v>2</v>
      </c>
      <c r="HM99" s="7">
        <v>1</v>
      </c>
      <c r="HN99" s="7">
        <v>3</v>
      </c>
      <c r="HO99" s="7">
        <v>0</v>
      </c>
      <c r="HP99" s="7">
        <v>1</v>
      </c>
      <c r="HQ99" s="7">
        <v>0</v>
      </c>
      <c r="HR99" s="7">
        <v>1</v>
      </c>
      <c r="HS99" s="7">
        <v>0</v>
      </c>
      <c r="HT99" s="7">
        <v>2</v>
      </c>
      <c r="HU99" s="7">
        <v>3</v>
      </c>
      <c r="HV99" s="7">
        <v>0</v>
      </c>
      <c r="HW99" s="7">
        <v>2</v>
      </c>
      <c r="HX99" s="7">
        <v>3</v>
      </c>
      <c r="HY99" s="7">
        <v>0</v>
      </c>
      <c r="HZ99" s="7">
        <v>0</v>
      </c>
      <c r="IA99" s="7">
        <v>1</v>
      </c>
      <c r="IB99" s="7">
        <v>1</v>
      </c>
      <c r="IC99" s="7">
        <v>1</v>
      </c>
      <c r="ID99" s="7">
        <v>1</v>
      </c>
      <c r="IE99" s="7">
        <v>1</v>
      </c>
      <c r="IF99" s="7">
        <v>3</v>
      </c>
      <c r="IG99" s="7">
        <v>1</v>
      </c>
      <c r="IH99" s="7">
        <v>1</v>
      </c>
      <c r="II99" s="7">
        <v>2</v>
      </c>
      <c r="IJ99" s="7">
        <v>2</v>
      </c>
      <c r="IK99" s="7">
        <v>1</v>
      </c>
      <c r="IL99" s="7">
        <v>0</v>
      </c>
      <c r="IM99" s="7">
        <v>2</v>
      </c>
      <c r="IN99" s="7">
        <v>0</v>
      </c>
      <c r="IO99" s="7">
        <v>0</v>
      </c>
      <c r="IP99" s="7">
        <v>2</v>
      </c>
      <c r="IQ99" s="7">
        <v>3</v>
      </c>
      <c r="IR99" s="7">
        <v>4</v>
      </c>
      <c r="IS99" s="7">
        <v>0</v>
      </c>
      <c r="IT99" s="7">
        <v>0</v>
      </c>
      <c r="IU99" s="7">
        <v>0</v>
      </c>
      <c r="IV99" s="7">
        <v>2</v>
      </c>
      <c r="IW99" s="7">
        <v>2</v>
      </c>
      <c r="IX99" s="7">
        <v>1</v>
      </c>
      <c r="IY99" s="7">
        <v>1</v>
      </c>
      <c r="IZ99" s="7">
        <v>1</v>
      </c>
      <c r="JA99" s="7">
        <v>0</v>
      </c>
      <c r="JB99" s="7">
        <v>2</v>
      </c>
      <c r="JC99" s="7">
        <v>0</v>
      </c>
      <c r="JD99" s="7">
        <v>2</v>
      </c>
      <c r="JE99" s="7">
        <v>2</v>
      </c>
      <c r="JF99" s="7">
        <v>2</v>
      </c>
      <c r="JG99" s="7">
        <v>3</v>
      </c>
      <c r="JH99" s="7">
        <v>2</v>
      </c>
      <c r="JI99" s="7">
        <v>0</v>
      </c>
      <c r="JJ99" s="7">
        <v>1</v>
      </c>
      <c r="JK99" s="7">
        <v>0</v>
      </c>
      <c r="JL99" s="7">
        <v>0</v>
      </c>
      <c r="JM99" s="7">
        <v>0</v>
      </c>
      <c r="JN99" s="7">
        <v>2</v>
      </c>
      <c r="JO99" s="7">
        <v>0</v>
      </c>
      <c r="JP99" s="7">
        <v>0</v>
      </c>
      <c r="JQ99" s="7">
        <v>0</v>
      </c>
      <c r="JR99" s="7">
        <v>0</v>
      </c>
      <c r="JS99" s="7">
        <v>2</v>
      </c>
      <c r="JT99" s="7">
        <v>0</v>
      </c>
      <c r="JU99" s="7">
        <v>1</v>
      </c>
      <c r="JV99" s="7">
        <v>1</v>
      </c>
      <c r="JW99" s="7">
        <v>2</v>
      </c>
      <c r="JX99" s="7">
        <v>1</v>
      </c>
      <c r="JY99" s="7">
        <v>1</v>
      </c>
      <c r="JZ99" s="7">
        <v>0</v>
      </c>
      <c r="KA99" s="7">
        <v>1</v>
      </c>
      <c r="KB99" s="7">
        <v>4</v>
      </c>
      <c r="KC99" s="7">
        <v>0</v>
      </c>
      <c r="KD99" s="7">
        <v>0</v>
      </c>
      <c r="KE99" s="7">
        <v>0</v>
      </c>
      <c r="KF99" s="7">
        <v>2</v>
      </c>
      <c r="KG99" s="7">
        <v>0</v>
      </c>
      <c r="KH99" s="7">
        <v>1</v>
      </c>
      <c r="KI99" s="7">
        <v>0</v>
      </c>
      <c r="KJ99" s="7">
        <v>0</v>
      </c>
      <c r="KK99" s="7">
        <v>1</v>
      </c>
      <c r="KL99" s="7">
        <v>0</v>
      </c>
      <c r="KM99" s="7">
        <v>1</v>
      </c>
      <c r="KN99" s="7">
        <v>2</v>
      </c>
      <c r="KO99" s="7">
        <v>1</v>
      </c>
      <c r="KP99" s="7">
        <v>0</v>
      </c>
      <c r="KQ99" s="7">
        <v>1</v>
      </c>
      <c r="KR99" s="7">
        <v>2</v>
      </c>
      <c r="KS99" s="7">
        <v>0</v>
      </c>
      <c r="KT99" s="7">
        <v>2</v>
      </c>
      <c r="KU99" s="7">
        <v>1</v>
      </c>
      <c r="KV99" s="7">
        <v>1</v>
      </c>
      <c r="KW99" s="7">
        <v>4</v>
      </c>
      <c r="KX99" s="7">
        <v>1</v>
      </c>
      <c r="KY99" s="7">
        <v>2</v>
      </c>
      <c r="KZ99" s="7">
        <v>1</v>
      </c>
      <c r="LA99" s="7">
        <v>0</v>
      </c>
      <c r="LB99" s="7">
        <v>3</v>
      </c>
      <c r="LC99" s="7">
        <v>3</v>
      </c>
      <c r="LD99" s="7">
        <v>0</v>
      </c>
      <c r="LE99" s="7">
        <v>0</v>
      </c>
      <c r="LF99" s="7">
        <v>0</v>
      </c>
      <c r="LG99" s="7">
        <v>1</v>
      </c>
      <c r="LH99" s="7">
        <v>1</v>
      </c>
      <c r="LI99" s="7">
        <v>0</v>
      </c>
      <c r="LJ99" s="7">
        <v>0</v>
      </c>
      <c r="LK99" s="7">
        <v>2</v>
      </c>
      <c r="LL99" s="7">
        <v>0</v>
      </c>
      <c r="LM99" s="7">
        <v>4</v>
      </c>
      <c r="LN99" s="7">
        <v>0</v>
      </c>
      <c r="LO99" s="7">
        <v>0</v>
      </c>
      <c r="LP99" s="7">
        <v>3</v>
      </c>
      <c r="LQ99" s="7">
        <v>3</v>
      </c>
      <c r="LR99" s="7">
        <v>2</v>
      </c>
      <c r="LS99" s="7">
        <v>6</v>
      </c>
      <c r="LT99" s="7">
        <v>0</v>
      </c>
      <c r="LU99" s="7">
        <v>2</v>
      </c>
      <c r="LV99" s="7">
        <v>2</v>
      </c>
      <c r="LW99" s="8">
        <f t="shared" si="38"/>
        <v>1.0133333333333334</v>
      </c>
      <c r="LX99" s="8">
        <f t="shared" si="39"/>
        <v>4.778700538428709E-3</v>
      </c>
      <c r="LY99" s="8">
        <f t="shared" si="40"/>
        <v>5.0666666666666665E-2</v>
      </c>
      <c r="LZ99" s="7">
        <v>1</v>
      </c>
      <c r="MA99" s="7">
        <v>0</v>
      </c>
      <c r="MB99" s="7">
        <v>0</v>
      </c>
      <c r="MC99" s="7">
        <v>0</v>
      </c>
      <c r="MD99" s="7">
        <v>0</v>
      </c>
      <c r="ME99" s="7">
        <v>0</v>
      </c>
      <c r="MF99" s="7">
        <v>0</v>
      </c>
      <c r="MG99" s="7">
        <v>0</v>
      </c>
      <c r="MH99" s="7">
        <v>0</v>
      </c>
      <c r="MI99" s="7">
        <v>1</v>
      </c>
      <c r="MJ99" s="7">
        <v>2</v>
      </c>
      <c r="MK99" s="7">
        <v>0</v>
      </c>
      <c r="ML99" s="7">
        <v>0</v>
      </c>
      <c r="MM99" s="7">
        <v>1</v>
      </c>
      <c r="MN99" s="7">
        <v>0</v>
      </c>
      <c r="MO99" s="7">
        <v>1</v>
      </c>
      <c r="MP99" s="7">
        <v>1</v>
      </c>
      <c r="MQ99" s="7">
        <v>3</v>
      </c>
      <c r="MR99" s="7">
        <v>3</v>
      </c>
      <c r="MS99" s="7">
        <v>3</v>
      </c>
      <c r="MT99" s="7">
        <v>0</v>
      </c>
      <c r="MU99" s="7">
        <v>3</v>
      </c>
      <c r="MV99" s="7">
        <v>2</v>
      </c>
      <c r="MW99" s="7">
        <v>2</v>
      </c>
      <c r="MX99" s="7">
        <v>1</v>
      </c>
      <c r="MY99" s="7">
        <v>2</v>
      </c>
      <c r="MZ99" s="7">
        <v>4</v>
      </c>
      <c r="NA99" s="7">
        <v>1</v>
      </c>
      <c r="NB99" s="7">
        <v>2</v>
      </c>
      <c r="NC99" s="7">
        <v>3</v>
      </c>
      <c r="ND99" s="7">
        <v>2</v>
      </c>
      <c r="NE99" s="7">
        <v>3</v>
      </c>
      <c r="NF99" s="7">
        <v>1</v>
      </c>
      <c r="NG99" s="7">
        <v>0</v>
      </c>
      <c r="NH99" s="7">
        <v>0</v>
      </c>
      <c r="NI99" s="7">
        <v>0</v>
      </c>
      <c r="NJ99" s="7">
        <v>0</v>
      </c>
      <c r="NK99" s="7">
        <v>0</v>
      </c>
      <c r="NL99" s="7">
        <v>0</v>
      </c>
      <c r="NM99" s="7">
        <v>0</v>
      </c>
      <c r="NN99" s="7">
        <v>1</v>
      </c>
      <c r="NO99" s="7">
        <v>0</v>
      </c>
      <c r="NP99" s="7">
        <v>0</v>
      </c>
      <c r="NQ99" s="7">
        <v>3</v>
      </c>
      <c r="NR99" s="7">
        <v>0</v>
      </c>
      <c r="NS99" s="7">
        <v>1</v>
      </c>
      <c r="NT99" s="7">
        <v>2</v>
      </c>
      <c r="NU99" s="7">
        <v>0</v>
      </c>
      <c r="NV99" s="7">
        <v>3</v>
      </c>
      <c r="NW99" s="7">
        <v>1</v>
      </c>
      <c r="NX99" s="7">
        <v>1</v>
      </c>
      <c r="NY99" s="7">
        <v>0</v>
      </c>
      <c r="NZ99" s="7">
        <v>0</v>
      </c>
      <c r="OA99" s="7">
        <v>0</v>
      </c>
      <c r="OB99" s="7">
        <v>2</v>
      </c>
      <c r="OC99" s="7">
        <v>1</v>
      </c>
      <c r="OD99" s="7">
        <v>2</v>
      </c>
      <c r="OE99" s="7">
        <v>1</v>
      </c>
      <c r="OF99" s="7">
        <v>2</v>
      </c>
      <c r="OG99" s="7">
        <v>2</v>
      </c>
      <c r="OH99" s="7">
        <v>1</v>
      </c>
      <c r="OI99" s="7">
        <v>1</v>
      </c>
      <c r="OJ99" s="7">
        <v>0</v>
      </c>
      <c r="OK99" s="7">
        <v>0</v>
      </c>
      <c r="OL99" s="7">
        <v>1</v>
      </c>
      <c r="OM99" s="7">
        <v>2</v>
      </c>
      <c r="ON99" s="7">
        <v>0</v>
      </c>
      <c r="OO99" s="7">
        <v>3</v>
      </c>
      <c r="OP99" s="7">
        <v>1</v>
      </c>
      <c r="OQ99" s="7">
        <v>0</v>
      </c>
      <c r="OR99" s="7">
        <v>0</v>
      </c>
      <c r="OS99" s="7">
        <v>2</v>
      </c>
      <c r="OT99" s="7">
        <v>1</v>
      </c>
      <c r="OU99" s="7">
        <v>3</v>
      </c>
      <c r="OV99" s="7">
        <v>2</v>
      </c>
      <c r="OW99" s="7">
        <v>4</v>
      </c>
      <c r="OX99" s="7">
        <v>6</v>
      </c>
      <c r="OY99" s="7">
        <v>1</v>
      </c>
      <c r="OZ99" s="7">
        <v>0</v>
      </c>
      <c r="PA99" s="7">
        <v>1</v>
      </c>
      <c r="PB99" s="7">
        <v>2</v>
      </c>
      <c r="PC99" s="7">
        <v>0</v>
      </c>
      <c r="PD99" s="7">
        <v>5</v>
      </c>
      <c r="PE99" s="7">
        <v>2</v>
      </c>
      <c r="PF99" s="7">
        <v>4</v>
      </c>
      <c r="PG99" s="7">
        <v>3</v>
      </c>
      <c r="PH99" s="7">
        <v>4</v>
      </c>
      <c r="PI99" s="7">
        <v>2</v>
      </c>
      <c r="PJ99" s="7">
        <v>0</v>
      </c>
      <c r="PK99" s="7">
        <v>1</v>
      </c>
      <c r="PL99" s="7">
        <v>2</v>
      </c>
      <c r="PM99" s="7">
        <v>4</v>
      </c>
      <c r="PN99" s="7">
        <v>4</v>
      </c>
      <c r="PO99" s="7">
        <v>2</v>
      </c>
      <c r="PP99" s="7">
        <v>4</v>
      </c>
      <c r="PQ99" s="7">
        <v>2</v>
      </c>
      <c r="PR99" s="7">
        <v>4</v>
      </c>
      <c r="PS99" s="7">
        <v>4</v>
      </c>
      <c r="PT99" s="7">
        <v>2</v>
      </c>
      <c r="PU99" s="7">
        <v>0</v>
      </c>
      <c r="PV99" s="7">
        <v>1</v>
      </c>
      <c r="PW99" s="7">
        <v>0</v>
      </c>
      <c r="PX99" s="7">
        <v>1</v>
      </c>
      <c r="PY99" s="7">
        <v>2</v>
      </c>
      <c r="PZ99" s="7">
        <v>1</v>
      </c>
      <c r="QA99" s="7">
        <v>1</v>
      </c>
      <c r="QB99" s="7">
        <v>1</v>
      </c>
      <c r="QC99" s="7">
        <v>3</v>
      </c>
      <c r="QD99" s="7">
        <v>6</v>
      </c>
      <c r="QE99" s="7">
        <v>2</v>
      </c>
      <c r="QF99" s="7">
        <v>0</v>
      </c>
      <c r="QG99" s="7">
        <v>4</v>
      </c>
      <c r="QH99" s="7">
        <v>0</v>
      </c>
      <c r="QI99" s="7">
        <v>0</v>
      </c>
      <c r="QJ99" s="7">
        <v>0</v>
      </c>
      <c r="QK99" s="7">
        <v>0</v>
      </c>
      <c r="QL99" s="7">
        <v>0</v>
      </c>
      <c r="QM99" s="7">
        <v>0</v>
      </c>
      <c r="QN99" s="7">
        <v>0</v>
      </c>
      <c r="QO99" s="7">
        <v>0</v>
      </c>
      <c r="QP99" s="7">
        <v>0</v>
      </c>
      <c r="QQ99" s="7">
        <v>0</v>
      </c>
      <c r="QR99" s="7">
        <v>0</v>
      </c>
      <c r="QS99" s="7">
        <v>0</v>
      </c>
      <c r="QT99" s="7">
        <v>0</v>
      </c>
      <c r="QU99" s="7">
        <v>0</v>
      </c>
      <c r="QV99" s="7">
        <v>0</v>
      </c>
      <c r="QW99" s="7">
        <v>0</v>
      </c>
      <c r="QX99" s="7">
        <v>0</v>
      </c>
      <c r="QY99" s="7">
        <v>0</v>
      </c>
      <c r="QZ99" s="7">
        <v>0</v>
      </c>
      <c r="RA99" s="7">
        <v>0</v>
      </c>
      <c r="RB99" s="8">
        <f t="shared" si="41"/>
        <v>1.2575757575757576</v>
      </c>
      <c r="RC99" s="8">
        <f t="shared" si="42"/>
        <v>1.0981157185327526E-2</v>
      </c>
      <c r="RD99" s="8">
        <f t="shared" si="43"/>
        <v>6.2878787878787881E-2</v>
      </c>
      <c r="RE99" s="7">
        <v>5</v>
      </c>
      <c r="RF99" s="7">
        <v>1</v>
      </c>
      <c r="RG99" s="7">
        <v>2</v>
      </c>
      <c r="RH99" s="7">
        <v>1</v>
      </c>
      <c r="RI99" s="7">
        <v>7</v>
      </c>
      <c r="RJ99" s="7">
        <v>2</v>
      </c>
      <c r="RK99" s="7">
        <v>1</v>
      </c>
      <c r="RL99" s="7">
        <v>5</v>
      </c>
      <c r="RM99" s="7">
        <v>2</v>
      </c>
      <c r="RN99" s="7">
        <v>1</v>
      </c>
      <c r="RO99" s="7">
        <v>4</v>
      </c>
      <c r="RP99" s="7">
        <v>2</v>
      </c>
      <c r="RQ99" s="7">
        <v>2</v>
      </c>
      <c r="RR99" s="7">
        <v>7</v>
      </c>
      <c r="RS99" s="7">
        <v>1</v>
      </c>
      <c r="RT99" s="7">
        <v>1</v>
      </c>
      <c r="RU99" s="7">
        <v>2</v>
      </c>
      <c r="RV99" s="7">
        <v>0</v>
      </c>
      <c r="RW99" s="7">
        <v>1</v>
      </c>
      <c r="RX99" s="7">
        <v>3</v>
      </c>
      <c r="RY99" s="8">
        <f t="shared" si="44"/>
        <v>2.5</v>
      </c>
      <c r="RZ99" s="8">
        <f t="shared" si="45"/>
        <v>0.1019545822516343</v>
      </c>
      <c r="SA99" s="8">
        <f t="shared" si="46"/>
        <v>0.125</v>
      </c>
      <c r="SB99" s="7">
        <v>10</v>
      </c>
      <c r="SC99" s="7">
        <v>11</v>
      </c>
      <c r="SD99" s="7">
        <v>8</v>
      </c>
      <c r="SE99" s="7">
        <v>0</v>
      </c>
      <c r="SF99" s="7">
        <v>9</v>
      </c>
      <c r="SG99" s="7">
        <v>55</v>
      </c>
      <c r="SH99" s="7">
        <v>3</v>
      </c>
      <c r="SI99" s="7">
        <v>12</v>
      </c>
      <c r="SJ99" s="7">
        <v>4</v>
      </c>
      <c r="SK99" s="7">
        <v>9</v>
      </c>
      <c r="SL99" s="7">
        <v>3</v>
      </c>
      <c r="SM99" s="7">
        <v>8</v>
      </c>
      <c r="SN99" s="7">
        <v>2</v>
      </c>
      <c r="SO99" s="7">
        <v>7</v>
      </c>
      <c r="SP99" s="7">
        <v>1</v>
      </c>
      <c r="SQ99" s="7">
        <v>5</v>
      </c>
      <c r="SR99" s="7">
        <v>5</v>
      </c>
      <c r="SS99" s="7">
        <v>2</v>
      </c>
      <c r="ST99" s="7">
        <v>0</v>
      </c>
      <c r="SU99" s="7">
        <v>4</v>
      </c>
      <c r="SV99" s="7">
        <v>3</v>
      </c>
      <c r="SW99" s="7">
        <v>2</v>
      </c>
      <c r="SX99" s="7">
        <v>1</v>
      </c>
      <c r="SY99" s="7">
        <v>3</v>
      </c>
      <c r="SZ99" s="7">
        <v>1</v>
      </c>
      <c r="TA99" s="7">
        <v>3</v>
      </c>
      <c r="TB99" s="7">
        <v>8</v>
      </c>
      <c r="TC99" s="7">
        <v>30</v>
      </c>
      <c r="TD99" s="7">
        <v>31</v>
      </c>
      <c r="TE99" s="7">
        <v>35</v>
      </c>
      <c r="TF99" s="7">
        <v>8</v>
      </c>
      <c r="TG99" s="7">
        <v>7</v>
      </c>
      <c r="TH99" s="7">
        <v>1</v>
      </c>
      <c r="TI99" s="7">
        <v>1</v>
      </c>
      <c r="TJ99" s="7">
        <v>8</v>
      </c>
      <c r="TK99" s="7">
        <v>3</v>
      </c>
      <c r="TL99" s="7">
        <v>3</v>
      </c>
      <c r="TM99" s="7">
        <v>5</v>
      </c>
      <c r="TN99" s="7">
        <v>3</v>
      </c>
      <c r="TO99" s="7">
        <v>4</v>
      </c>
      <c r="TP99" s="7">
        <v>9</v>
      </c>
      <c r="TQ99" s="7">
        <v>4</v>
      </c>
      <c r="TR99" s="7">
        <v>0</v>
      </c>
      <c r="TS99" s="7">
        <v>4</v>
      </c>
      <c r="TT99" s="7">
        <v>4</v>
      </c>
      <c r="TU99" s="7">
        <v>4</v>
      </c>
      <c r="TV99" s="7">
        <v>3</v>
      </c>
      <c r="TW99" s="7">
        <v>3</v>
      </c>
      <c r="TX99" s="7">
        <v>3</v>
      </c>
      <c r="TY99" s="7">
        <v>3</v>
      </c>
      <c r="TZ99" s="7">
        <v>10</v>
      </c>
      <c r="UA99" s="7">
        <v>6</v>
      </c>
      <c r="UB99" s="7">
        <v>5</v>
      </c>
      <c r="UC99" s="7">
        <v>5</v>
      </c>
      <c r="UD99" s="7">
        <v>5</v>
      </c>
      <c r="UE99" s="7">
        <v>4</v>
      </c>
      <c r="UF99" s="7">
        <v>2</v>
      </c>
      <c r="UG99" s="7">
        <v>2</v>
      </c>
      <c r="UH99" s="7">
        <v>2</v>
      </c>
      <c r="UI99" s="7">
        <v>4</v>
      </c>
      <c r="UJ99" s="7">
        <v>5</v>
      </c>
      <c r="UK99" s="7">
        <v>4</v>
      </c>
      <c r="UL99" s="7">
        <v>1</v>
      </c>
      <c r="UM99" s="7">
        <v>3</v>
      </c>
      <c r="UN99" s="7">
        <v>3</v>
      </c>
      <c r="UO99" s="7">
        <v>3</v>
      </c>
      <c r="UP99" s="7">
        <v>5</v>
      </c>
      <c r="UQ99" s="7">
        <v>4</v>
      </c>
      <c r="UR99" s="7">
        <v>1</v>
      </c>
      <c r="US99" s="7">
        <v>5</v>
      </c>
      <c r="UT99" s="7">
        <v>4</v>
      </c>
      <c r="UU99" s="7">
        <v>3</v>
      </c>
      <c r="UV99" s="7">
        <v>3</v>
      </c>
      <c r="UW99" s="7">
        <v>2</v>
      </c>
      <c r="UX99" s="7">
        <v>3</v>
      </c>
      <c r="UY99" s="7">
        <v>14</v>
      </c>
      <c r="UZ99" s="7">
        <v>2</v>
      </c>
      <c r="VA99" s="7">
        <v>1</v>
      </c>
      <c r="VB99" s="7">
        <v>4</v>
      </c>
      <c r="VC99" s="7">
        <v>4</v>
      </c>
      <c r="VD99" s="7">
        <v>8</v>
      </c>
      <c r="VE99" s="7">
        <v>2</v>
      </c>
      <c r="VF99" s="7">
        <v>4</v>
      </c>
      <c r="VG99" s="7">
        <v>1</v>
      </c>
      <c r="VH99" s="7">
        <v>6</v>
      </c>
      <c r="VI99" s="7">
        <v>6</v>
      </c>
      <c r="VJ99" s="7">
        <v>11</v>
      </c>
      <c r="VK99" s="7">
        <v>4</v>
      </c>
      <c r="VL99" s="7">
        <v>3</v>
      </c>
      <c r="VM99" s="7">
        <v>3</v>
      </c>
      <c r="VN99" s="7">
        <v>9</v>
      </c>
      <c r="VO99" s="7">
        <v>6</v>
      </c>
      <c r="VP99" s="7">
        <v>0</v>
      </c>
      <c r="VQ99" s="7">
        <v>5</v>
      </c>
      <c r="VR99" s="7">
        <v>4</v>
      </c>
      <c r="VS99" s="7">
        <v>7</v>
      </c>
      <c r="VT99" s="7">
        <v>4</v>
      </c>
      <c r="VU99" s="7">
        <v>2</v>
      </c>
      <c r="VV99" s="7">
        <v>4</v>
      </c>
      <c r="VW99" s="7">
        <v>3</v>
      </c>
      <c r="VX99" s="7">
        <v>3</v>
      </c>
      <c r="VY99" s="7">
        <v>5</v>
      </c>
      <c r="VZ99" s="7">
        <v>1</v>
      </c>
      <c r="WA99" s="7">
        <v>0</v>
      </c>
      <c r="WB99" s="7">
        <v>1</v>
      </c>
      <c r="WC99" s="7">
        <v>1</v>
      </c>
      <c r="WD99" s="7">
        <v>7</v>
      </c>
      <c r="WE99" s="7">
        <v>3</v>
      </c>
      <c r="WF99" s="7">
        <v>4</v>
      </c>
      <c r="WG99" s="7">
        <v>1</v>
      </c>
      <c r="WH99" s="7">
        <v>2</v>
      </c>
      <c r="WI99" s="7">
        <v>1</v>
      </c>
      <c r="WJ99" s="7">
        <v>4</v>
      </c>
      <c r="WK99" s="7">
        <v>8</v>
      </c>
      <c r="WL99" s="7">
        <v>8</v>
      </c>
      <c r="WM99" s="7">
        <v>56</v>
      </c>
      <c r="WN99" s="7">
        <v>9</v>
      </c>
      <c r="WO99" s="7">
        <v>6</v>
      </c>
      <c r="WP99" s="7">
        <v>2</v>
      </c>
      <c r="WQ99" s="7">
        <v>3</v>
      </c>
      <c r="WR99" s="7">
        <v>7</v>
      </c>
      <c r="WS99" s="7">
        <v>2</v>
      </c>
      <c r="WT99" s="7">
        <v>8</v>
      </c>
      <c r="WU99" s="7">
        <v>12</v>
      </c>
      <c r="WV99" s="7">
        <v>8</v>
      </c>
      <c r="WW99" s="7">
        <v>0</v>
      </c>
      <c r="WX99" s="7">
        <v>0</v>
      </c>
      <c r="WY99" s="7">
        <v>7</v>
      </c>
      <c r="WZ99" s="7">
        <v>10</v>
      </c>
      <c r="XA99" s="7">
        <v>6</v>
      </c>
      <c r="XB99" s="8">
        <f t="shared" si="47"/>
        <v>5.7769230769230768</v>
      </c>
      <c r="XC99" s="8">
        <f t="shared" si="48"/>
        <v>6.2008235126023638E-2</v>
      </c>
      <c r="XD99" s="8">
        <f t="shared" si="49"/>
        <v>0.28884615384615386</v>
      </c>
      <c r="XE99" s="7">
        <v>1197</v>
      </c>
    </row>
    <row r="100" spans="1:632">
      <c r="A100" s="3" t="s">
        <v>712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1">
        <f t="shared" si="25"/>
        <v>0</v>
      </c>
      <c r="BG100" s="1">
        <f t="shared" si="26"/>
        <v>0</v>
      </c>
      <c r="BH100" s="1">
        <f t="shared" si="27"/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1">
        <f t="shared" si="28"/>
        <v>0</v>
      </c>
      <c r="BU100" s="1">
        <f t="shared" si="29"/>
        <v>0</v>
      </c>
      <c r="BV100" s="1">
        <f t="shared" si="30"/>
        <v>0</v>
      </c>
      <c r="BW100" s="4">
        <v>0</v>
      </c>
      <c r="BX100" s="4">
        <v>0</v>
      </c>
      <c r="BY100" s="4">
        <v>0</v>
      </c>
      <c r="BZ100" s="4">
        <v>0</v>
      </c>
      <c r="CA100" s="1">
        <f t="shared" si="31"/>
        <v>0</v>
      </c>
      <c r="CB100" s="1">
        <f t="shared" si="32"/>
        <v>0</v>
      </c>
      <c r="CC100" s="1">
        <f t="shared" si="33"/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1">
        <f t="shared" si="34"/>
        <v>0</v>
      </c>
      <c r="CZ100" s="1">
        <f t="shared" si="35"/>
        <v>0</v>
      </c>
      <c r="DA100" s="1">
        <f t="shared" si="36"/>
        <v>0</v>
      </c>
      <c r="DB100" s="4">
        <v>0</v>
      </c>
      <c r="DC100" s="5" t="s">
        <v>614</v>
      </c>
      <c r="DD100" s="5" t="s">
        <v>614</v>
      </c>
      <c r="DE100" s="1">
        <f t="shared" si="37"/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4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1</v>
      </c>
      <c r="IG100" s="4">
        <v>0</v>
      </c>
      <c r="IH100" s="4">
        <v>0</v>
      </c>
      <c r="II100" s="4">
        <v>0</v>
      </c>
      <c r="IJ100" s="4">
        <v>0</v>
      </c>
      <c r="IK100" s="4">
        <v>0</v>
      </c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1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4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4">
        <v>0</v>
      </c>
      <c r="JU100" s="4">
        <v>0</v>
      </c>
      <c r="JV100" s="4">
        <v>0</v>
      </c>
      <c r="JW100" s="4">
        <v>0</v>
      </c>
      <c r="JX100" s="4">
        <v>0</v>
      </c>
      <c r="JY100" s="4">
        <v>0</v>
      </c>
      <c r="JZ100" s="4">
        <v>0</v>
      </c>
      <c r="KA100" s="4">
        <v>0</v>
      </c>
      <c r="KB100" s="4">
        <v>0</v>
      </c>
      <c r="KC100" s="4">
        <v>0</v>
      </c>
      <c r="KD100" s="4">
        <v>0</v>
      </c>
      <c r="KE100" s="4">
        <v>0</v>
      </c>
      <c r="KF100" s="4">
        <v>0</v>
      </c>
      <c r="KG100" s="4">
        <v>0</v>
      </c>
      <c r="KH100" s="4">
        <v>0</v>
      </c>
      <c r="KI100" s="4">
        <v>0</v>
      </c>
      <c r="KJ100" s="4">
        <v>0</v>
      </c>
      <c r="KK100" s="4">
        <v>0</v>
      </c>
      <c r="KL100" s="4">
        <v>0</v>
      </c>
      <c r="KM100" s="4">
        <v>0</v>
      </c>
      <c r="KN100" s="4">
        <v>0</v>
      </c>
      <c r="KO100" s="4">
        <v>0</v>
      </c>
      <c r="KP100" s="4">
        <v>0</v>
      </c>
      <c r="KQ100" s="4">
        <v>0</v>
      </c>
      <c r="KR100" s="4">
        <v>0</v>
      </c>
      <c r="KS100" s="4">
        <v>0</v>
      </c>
      <c r="KT100" s="4">
        <v>0</v>
      </c>
      <c r="KU100" s="4">
        <v>0</v>
      </c>
      <c r="KV100" s="4">
        <v>0</v>
      </c>
      <c r="KW100" s="4">
        <v>0</v>
      </c>
      <c r="KX100" s="4">
        <v>0</v>
      </c>
      <c r="KY100" s="4">
        <v>0</v>
      </c>
      <c r="KZ100" s="4">
        <v>0</v>
      </c>
      <c r="LA100" s="4">
        <v>0</v>
      </c>
      <c r="LB100" s="4">
        <v>0</v>
      </c>
      <c r="LC100" s="4">
        <v>0</v>
      </c>
      <c r="LD100" s="4">
        <v>0</v>
      </c>
      <c r="LE100" s="4">
        <v>0</v>
      </c>
      <c r="LF100" s="4">
        <v>0</v>
      </c>
      <c r="LG100" s="4">
        <v>0</v>
      </c>
      <c r="LH100" s="4">
        <v>0</v>
      </c>
      <c r="LI100" s="4">
        <v>0</v>
      </c>
      <c r="LJ100" s="4">
        <v>0</v>
      </c>
      <c r="LK100" s="4">
        <v>0</v>
      </c>
      <c r="LL100" s="4">
        <v>0</v>
      </c>
      <c r="LM100" s="4">
        <v>0</v>
      </c>
      <c r="LN100" s="4">
        <v>0</v>
      </c>
      <c r="LO100" s="4">
        <v>0</v>
      </c>
      <c r="LP100" s="4">
        <v>0</v>
      </c>
      <c r="LQ100" s="4">
        <v>0</v>
      </c>
      <c r="LR100" s="4">
        <v>0</v>
      </c>
      <c r="LS100" s="4">
        <v>0</v>
      </c>
      <c r="LT100" s="4">
        <v>0</v>
      </c>
      <c r="LU100" s="4">
        <v>0</v>
      </c>
      <c r="LV100" s="4">
        <v>0</v>
      </c>
      <c r="LW100" s="1">
        <f t="shared" si="38"/>
        <v>8.8888888888888889E-3</v>
      </c>
      <c r="LX100" s="1">
        <f t="shared" si="39"/>
        <v>4.1808986804525743E-4</v>
      </c>
      <c r="LY100" s="1">
        <f t="shared" si="40"/>
        <v>4.4444444444444447E-4</v>
      </c>
      <c r="LZ100" s="4">
        <v>0</v>
      </c>
      <c r="MA100" s="4">
        <v>0</v>
      </c>
      <c r="MB100" s="4">
        <v>0</v>
      </c>
      <c r="MC100" s="4">
        <v>0</v>
      </c>
      <c r="MD100" s="4">
        <v>0</v>
      </c>
      <c r="ME100" s="4">
        <v>0</v>
      </c>
      <c r="MF100" s="4">
        <v>0</v>
      </c>
      <c r="MG100" s="4">
        <v>0</v>
      </c>
      <c r="MH100" s="4">
        <v>0</v>
      </c>
      <c r="MI100" s="4">
        <v>0</v>
      </c>
      <c r="MJ100" s="4">
        <v>0</v>
      </c>
      <c r="MK100" s="4">
        <v>0</v>
      </c>
      <c r="ML100" s="4">
        <v>0</v>
      </c>
      <c r="MM100" s="4">
        <v>0</v>
      </c>
      <c r="MN100" s="4">
        <v>0</v>
      </c>
      <c r="MO100" s="4">
        <v>0</v>
      </c>
      <c r="MP100" s="4">
        <v>0</v>
      </c>
      <c r="MQ100" s="4">
        <v>0</v>
      </c>
      <c r="MR100" s="4">
        <v>0</v>
      </c>
      <c r="MS100" s="4">
        <v>0</v>
      </c>
      <c r="MT100" s="4">
        <v>0</v>
      </c>
      <c r="MU100" s="4">
        <v>0</v>
      </c>
      <c r="MV100" s="4">
        <v>0</v>
      </c>
      <c r="MW100" s="4">
        <v>0</v>
      </c>
      <c r="MX100" s="4">
        <v>0</v>
      </c>
      <c r="MY100" s="4">
        <v>0</v>
      </c>
      <c r="MZ100" s="4">
        <v>0</v>
      </c>
      <c r="NA100" s="4">
        <v>0</v>
      </c>
      <c r="NB100" s="4">
        <v>0</v>
      </c>
      <c r="NC100" s="4">
        <v>0</v>
      </c>
      <c r="ND100" s="4">
        <v>0</v>
      </c>
      <c r="NE100" s="4">
        <v>0</v>
      </c>
      <c r="NF100" s="4">
        <v>0</v>
      </c>
      <c r="NG100" s="4">
        <v>0</v>
      </c>
      <c r="NH100" s="4">
        <v>0</v>
      </c>
      <c r="NI100" s="4">
        <v>0</v>
      </c>
      <c r="NJ100" s="4">
        <v>0</v>
      </c>
      <c r="NK100" s="4">
        <v>0</v>
      </c>
      <c r="NL100" s="4">
        <v>0</v>
      </c>
      <c r="NM100" s="4">
        <v>0</v>
      </c>
      <c r="NN100" s="4">
        <v>0</v>
      </c>
      <c r="NO100" s="4">
        <v>0</v>
      </c>
      <c r="NP100" s="4">
        <v>0</v>
      </c>
      <c r="NQ100" s="4">
        <v>0</v>
      </c>
      <c r="NR100" s="4">
        <v>0</v>
      </c>
      <c r="NS100" s="4">
        <v>0</v>
      </c>
      <c r="NT100" s="4">
        <v>0</v>
      </c>
      <c r="NU100" s="4">
        <v>0</v>
      </c>
      <c r="NV100" s="4">
        <v>0</v>
      </c>
      <c r="NW100" s="4">
        <v>0</v>
      </c>
      <c r="NX100" s="4">
        <v>0</v>
      </c>
      <c r="NY100" s="4">
        <v>0</v>
      </c>
      <c r="NZ100" s="4">
        <v>0</v>
      </c>
      <c r="OA100" s="4">
        <v>0</v>
      </c>
      <c r="OB100" s="4">
        <v>0</v>
      </c>
      <c r="OC100" s="4">
        <v>0</v>
      </c>
      <c r="OD100" s="4">
        <v>0</v>
      </c>
      <c r="OE100" s="4">
        <v>0</v>
      </c>
      <c r="OF100" s="4">
        <v>0</v>
      </c>
      <c r="OG100" s="4">
        <v>0</v>
      </c>
      <c r="OH100" s="4">
        <v>0</v>
      </c>
      <c r="OI100" s="4">
        <v>0</v>
      </c>
      <c r="OJ100" s="4">
        <v>0</v>
      </c>
      <c r="OK100" s="4">
        <v>0</v>
      </c>
      <c r="OL100" s="4">
        <v>0</v>
      </c>
      <c r="OM100" s="4">
        <v>0</v>
      </c>
      <c r="ON100" s="4">
        <v>0</v>
      </c>
      <c r="OO100" s="4">
        <v>0</v>
      </c>
      <c r="OP100" s="4">
        <v>0</v>
      </c>
      <c r="OQ100" s="4">
        <v>0</v>
      </c>
      <c r="OR100" s="4">
        <v>0</v>
      </c>
      <c r="OS100" s="4">
        <v>0</v>
      </c>
      <c r="OT100" s="4">
        <v>0</v>
      </c>
      <c r="OU100" s="4">
        <v>0</v>
      </c>
      <c r="OV100" s="4">
        <v>0</v>
      </c>
      <c r="OW100" s="4">
        <v>0</v>
      </c>
      <c r="OX100" s="4">
        <v>0</v>
      </c>
      <c r="OY100" s="4">
        <v>0</v>
      </c>
      <c r="OZ100" s="4">
        <v>0</v>
      </c>
      <c r="PA100" s="4">
        <v>0</v>
      </c>
      <c r="PB100" s="4">
        <v>0</v>
      </c>
      <c r="PC100" s="4">
        <v>0</v>
      </c>
      <c r="PD100" s="4">
        <v>0</v>
      </c>
      <c r="PE100" s="4">
        <v>0</v>
      </c>
      <c r="PF100" s="4">
        <v>0</v>
      </c>
      <c r="PG100" s="4">
        <v>0</v>
      </c>
      <c r="PH100" s="4">
        <v>0</v>
      </c>
      <c r="PI100" s="4">
        <v>0</v>
      </c>
      <c r="PJ100" s="4">
        <v>0</v>
      </c>
      <c r="PK100" s="4">
        <v>0</v>
      </c>
      <c r="PL100" s="4">
        <v>0</v>
      </c>
      <c r="PM100" s="4">
        <v>0</v>
      </c>
      <c r="PN100" s="4">
        <v>0</v>
      </c>
      <c r="PO100" s="4">
        <v>0</v>
      </c>
      <c r="PP100" s="4">
        <v>0</v>
      </c>
      <c r="PQ100" s="4">
        <v>0</v>
      </c>
      <c r="PR100" s="4">
        <v>0</v>
      </c>
      <c r="PS100" s="4">
        <v>1</v>
      </c>
      <c r="PT100" s="4">
        <v>0</v>
      </c>
      <c r="PU100" s="4">
        <v>0</v>
      </c>
      <c r="PV100" s="4">
        <v>0</v>
      </c>
      <c r="PW100" s="4">
        <v>0</v>
      </c>
      <c r="PX100" s="4">
        <v>0</v>
      </c>
      <c r="PY100" s="4">
        <v>0</v>
      </c>
      <c r="PZ100" s="4">
        <v>0</v>
      </c>
      <c r="QA100" s="4">
        <v>0</v>
      </c>
      <c r="QB100" s="4">
        <v>0</v>
      </c>
      <c r="QC100" s="4">
        <v>0</v>
      </c>
      <c r="QD100" s="4">
        <v>0</v>
      </c>
      <c r="QE100" s="4">
        <v>0</v>
      </c>
      <c r="QF100" s="4">
        <v>0</v>
      </c>
      <c r="QG100" s="4">
        <v>0</v>
      </c>
      <c r="QH100" s="4">
        <v>0</v>
      </c>
      <c r="QI100" s="4">
        <v>0</v>
      </c>
      <c r="QJ100" s="4">
        <v>0</v>
      </c>
      <c r="QK100" s="4">
        <v>0</v>
      </c>
      <c r="QL100" s="4">
        <v>0</v>
      </c>
      <c r="QM100" s="4">
        <v>0</v>
      </c>
      <c r="QN100" s="4">
        <v>0</v>
      </c>
      <c r="QO100" s="4">
        <v>0</v>
      </c>
      <c r="QP100" s="4">
        <v>0</v>
      </c>
      <c r="QQ100" s="4">
        <v>0</v>
      </c>
      <c r="QR100" s="4">
        <v>0</v>
      </c>
      <c r="QS100" s="4">
        <v>0</v>
      </c>
      <c r="QT100" s="4">
        <v>0</v>
      </c>
      <c r="QU100" s="4">
        <v>0</v>
      </c>
      <c r="QV100" s="4">
        <v>0</v>
      </c>
      <c r="QW100" s="4">
        <v>0</v>
      </c>
      <c r="QX100" s="4">
        <v>0</v>
      </c>
      <c r="QY100" s="4">
        <v>0</v>
      </c>
      <c r="QZ100" s="4">
        <v>0</v>
      </c>
      <c r="RA100" s="4">
        <v>0</v>
      </c>
      <c r="RB100" s="1">
        <f t="shared" si="41"/>
        <v>7.575757575757576E-3</v>
      </c>
      <c r="RC100" s="1">
        <f t="shared" si="42"/>
        <v>6.5938506043824942E-4</v>
      </c>
      <c r="RD100" s="1">
        <f t="shared" si="43"/>
        <v>3.7878787878787879E-4</v>
      </c>
      <c r="RE100" s="4">
        <v>0</v>
      </c>
      <c r="RF100" s="4">
        <v>0</v>
      </c>
      <c r="RG100" s="4">
        <v>0</v>
      </c>
      <c r="RH100" s="4">
        <v>0</v>
      </c>
      <c r="RI100" s="4">
        <v>0</v>
      </c>
      <c r="RJ100" s="4">
        <v>0</v>
      </c>
      <c r="RK100" s="4">
        <v>0</v>
      </c>
      <c r="RL100" s="4">
        <v>0</v>
      </c>
      <c r="RM100" s="4">
        <v>0</v>
      </c>
      <c r="RN100" s="4">
        <v>0</v>
      </c>
      <c r="RO100" s="4">
        <v>0</v>
      </c>
      <c r="RP100" s="4">
        <v>0</v>
      </c>
      <c r="RQ100" s="4">
        <v>0</v>
      </c>
      <c r="RR100" s="4">
        <v>0</v>
      </c>
      <c r="RS100" s="4">
        <v>0</v>
      </c>
      <c r="RT100" s="4">
        <v>0</v>
      </c>
      <c r="RU100" s="4">
        <v>0</v>
      </c>
      <c r="RV100" s="4">
        <v>0</v>
      </c>
      <c r="RW100" s="4">
        <v>0</v>
      </c>
      <c r="RX100" s="4">
        <v>0</v>
      </c>
      <c r="RY100" s="1">
        <f t="shared" si="44"/>
        <v>0</v>
      </c>
      <c r="RZ100" s="1">
        <f t="shared" si="45"/>
        <v>0</v>
      </c>
      <c r="SA100" s="1">
        <f t="shared" si="46"/>
        <v>0</v>
      </c>
      <c r="SB100" s="4">
        <v>0</v>
      </c>
      <c r="SC100" s="4">
        <v>0</v>
      </c>
      <c r="SD100" s="4">
        <v>0</v>
      </c>
      <c r="SE100" s="4">
        <v>0</v>
      </c>
      <c r="SF100" s="4">
        <v>0</v>
      </c>
      <c r="SG100" s="4">
        <v>0</v>
      </c>
      <c r="SH100" s="4">
        <v>0</v>
      </c>
      <c r="SI100" s="4">
        <v>0</v>
      </c>
      <c r="SJ100" s="4">
        <v>0</v>
      </c>
      <c r="SK100" s="4">
        <v>0</v>
      </c>
      <c r="SL100" s="4">
        <v>0</v>
      </c>
      <c r="SM100" s="4">
        <v>0</v>
      </c>
      <c r="SN100" s="4">
        <v>0</v>
      </c>
      <c r="SO100" s="4">
        <v>0</v>
      </c>
      <c r="SP100" s="4">
        <v>0</v>
      </c>
      <c r="SQ100" s="4">
        <v>0</v>
      </c>
      <c r="SR100" s="4">
        <v>0</v>
      </c>
      <c r="SS100" s="4">
        <v>0</v>
      </c>
      <c r="ST100" s="4">
        <v>0</v>
      </c>
      <c r="SU100" s="4">
        <v>0</v>
      </c>
      <c r="SV100" s="4">
        <v>0</v>
      </c>
      <c r="SW100" s="4">
        <v>0</v>
      </c>
      <c r="SX100" s="4">
        <v>0</v>
      </c>
      <c r="SY100" s="4">
        <v>0</v>
      </c>
      <c r="SZ100" s="4">
        <v>0</v>
      </c>
      <c r="TA100" s="4">
        <v>0</v>
      </c>
      <c r="TB100" s="4">
        <v>0</v>
      </c>
      <c r="TC100" s="4">
        <v>0</v>
      </c>
      <c r="TD100" s="4">
        <v>0</v>
      </c>
      <c r="TE100" s="4">
        <v>0</v>
      </c>
      <c r="TF100" s="4">
        <v>0</v>
      </c>
      <c r="TG100" s="4">
        <v>0</v>
      </c>
      <c r="TH100" s="4">
        <v>0</v>
      </c>
      <c r="TI100" s="4">
        <v>0</v>
      </c>
      <c r="TJ100" s="4">
        <v>0</v>
      </c>
      <c r="TK100" s="4">
        <v>0</v>
      </c>
      <c r="TL100" s="4">
        <v>0</v>
      </c>
      <c r="TM100" s="4">
        <v>0</v>
      </c>
      <c r="TN100" s="4">
        <v>0</v>
      </c>
      <c r="TO100" s="4">
        <v>0</v>
      </c>
      <c r="TP100" s="4">
        <v>0</v>
      </c>
      <c r="TQ100" s="4">
        <v>0</v>
      </c>
      <c r="TR100" s="4">
        <v>0</v>
      </c>
      <c r="TS100" s="4">
        <v>0</v>
      </c>
      <c r="TT100" s="4">
        <v>0</v>
      </c>
      <c r="TU100" s="4">
        <v>0</v>
      </c>
      <c r="TV100" s="4">
        <v>0</v>
      </c>
      <c r="TW100" s="4">
        <v>0</v>
      </c>
      <c r="TX100" s="4">
        <v>0</v>
      </c>
      <c r="TY100" s="4">
        <v>0</v>
      </c>
      <c r="TZ100" s="4">
        <v>0</v>
      </c>
      <c r="UA100" s="4">
        <v>0</v>
      </c>
      <c r="UB100" s="4">
        <v>0</v>
      </c>
      <c r="UC100" s="4">
        <v>0</v>
      </c>
      <c r="UD100" s="4">
        <v>0</v>
      </c>
      <c r="UE100" s="4">
        <v>0</v>
      </c>
      <c r="UF100" s="4">
        <v>0</v>
      </c>
      <c r="UG100" s="4">
        <v>0</v>
      </c>
      <c r="UH100" s="4">
        <v>0</v>
      </c>
      <c r="UI100" s="4">
        <v>0</v>
      </c>
      <c r="UJ100" s="4">
        <v>0</v>
      </c>
      <c r="UK100" s="4">
        <v>0</v>
      </c>
      <c r="UL100" s="4">
        <v>0</v>
      </c>
      <c r="UM100" s="4">
        <v>0</v>
      </c>
      <c r="UN100" s="4">
        <v>0</v>
      </c>
      <c r="UO100" s="4">
        <v>0</v>
      </c>
      <c r="UP100" s="4">
        <v>0</v>
      </c>
      <c r="UQ100" s="4">
        <v>0</v>
      </c>
      <c r="UR100" s="4">
        <v>0</v>
      </c>
      <c r="US100" s="4">
        <v>0</v>
      </c>
      <c r="UT100" s="4">
        <v>0</v>
      </c>
      <c r="UU100" s="4">
        <v>0</v>
      </c>
      <c r="UV100" s="4">
        <v>0</v>
      </c>
      <c r="UW100" s="4">
        <v>0</v>
      </c>
      <c r="UX100" s="4">
        <v>0</v>
      </c>
      <c r="UY100" s="4">
        <v>0</v>
      </c>
      <c r="UZ100" s="4">
        <v>0</v>
      </c>
      <c r="VA100" s="4">
        <v>0</v>
      </c>
      <c r="VB100" s="4">
        <v>0</v>
      </c>
      <c r="VC100" s="4">
        <v>0</v>
      </c>
      <c r="VD100" s="4">
        <v>0</v>
      </c>
      <c r="VE100" s="4">
        <v>0</v>
      </c>
      <c r="VF100" s="4">
        <v>0</v>
      </c>
      <c r="VG100" s="4">
        <v>0</v>
      </c>
      <c r="VH100" s="4">
        <v>0</v>
      </c>
      <c r="VI100" s="4">
        <v>0</v>
      </c>
      <c r="VJ100" s="4">
        <v>0</v>
      </c>
      <c r="VK100" s="4">
        <v>0</v>
      </c>
      <c r="VL100" s="4">
        <v>0</v>
      </c>
      <c r="VM100" s="4">
        <v>0</v>
      </c>
      <c r="VN100" s="4">
        <v>0</v>
      </c>
      <c r="VO100" s="4">
        <v>0</v>
      </c>
      <c r="VP100" s="4">
        <v>0</v>
      </c>
      <c r="VQ100" s="4">
        <v>0</v>
      </c>
      <c r="VR100" s="4">
        <v>0</v>
      </c>
      <c r="VS100" s="4">
        <v>0</v>
      </c>
      <c r="VT100" s="4">
        <v>0</v>
      </c>
      <c r="VU100" s="4">
        <v>0</v>
      </c>
      <c r="VV100" s="4">
        <v>0</v>
      </c>
      <c r="VW100" s="4">
        <v>0</v>
      </c>
      <c r="VX100" s="4">
        <v>0</v>
      </c>
      <c r="VY100" s="4">
        <v>0</v>
      </c>
      <c r="VZ100" s="4">
        <v>0</v>
      </c>
      <c r="WA100" s="4">
        <v>0</v>
      </c>
      <c r="WB100" s="4">
        <v>0</v>
      </c>
      <c r="WC100" s="4">
        <v>0</v>
      </c>
      <c r="WD100" s="4">
        <v>0</v>
      </c>
      <c r="WE100" s="4">
        <v>0</v>
      </c>
      <c r="WF100" s="4">
        <v>0</v>
      </c>
      <c r="WG100" s="4">
        <v>0</v>
      </c>
      <c r="WH100" s="4">
        <v>0</v>
      </c>
      <c r="WI100" s="4">
        <v>0</v>
      </c>
      <c r="WJ100" s="4">
        <v>0</v>
      </c>
      <c r="WK100" s="4">
        <v>0</v>
      </c>
      <c r="WL100" s="4">
        <v>0</v>
      </c>
      <c r="WM100" s="4">
        <v>0</v>
      </c>
      <c r="WN100" s="4">
        <v>0</v>
      </c>
      <c r="WO100" s="4">
        <v>0</v>
      </c>
      <c r="WP100" s="4">
        <v>0</v>
      </c>
      <c r="WQ100" s="4">
        <v>0</v>
      </c>
      <c r="WR100" s="4">
        <v>0</v>
      </c>
      <c r="WS100" s="4">
        <v>0</v>
      </c>
      <c r="WT100" s="4">
        <v>0</v>
      </c>
      <c r="WU100" s="4">
        <v>0</v>
      </c>
      <c r="WV100" s="4">
        <v>0</v>
      </c>
      <c r="WW100" s="4">
        <v>0</v>
      </c>
      <c r="WX100" s="4">
        <v>0</v>
      </c>
      <c r="WY100" s="4">
        <v>0</v>
      </c>
      <c r="WZ100" s="4">
        <v>0</v>
      </c>
      <c r="XA100" s="4">
        <v>0</v>
      </c>
      <c r="XB100" s="1">
        <f t="shared" si="47"/>
        <v>0</v>
      </c>
      <c r="XC100" s="1">
        <f t="shared" si="48"/>
        <v>0</v>
      </c>
      <c r="XD100" s="1">
        <f t="shared" si="49"/>
        <v>0</v>
      </c>
      <c r="XE100" s="4">
        <v>3</v>
      </c>
    </row>
    <row r="101" spans="1:632">
      <c r="A101" s="3" t="s">
        <v>713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1">
        <f t="shared" si="25"/>
        <v>0</v>
      </c>
      <c r="BG101" s="1">
        <f t="shared" si="26"/>
        <v>0</v>
      </c>
      <c r="BH101" s="1">
        <f t="shared" si="27"/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1">
        <f t="shared" si="28"/>
        <v>0</v>
      </c>
      <c r="BU101" s="1">
        <f t="shared" si="29"/>
        <v>0</v>
      </c>
      <c r="BV101" s="1">
        <f t="shared" si="30"/>
        <v>0</v>
      </c>
      <c r="BW101" s="4">
        <v>0</v>
      </c>
      <c r="BX101" s="4">
        <v>0</v>
      </c>
      <c r="BY101" s="4">
        <v>0</v>
      </c>
      <c r="BZ101" s="4">
        <v>0</v>
      </c>
      <c r="CA101" s="1">
        <f t="shared" si="31"/>
        <v>0</v>
      </c>
      <c r="CB101" s="1">
        <f t="shared" si="32"/>
        <v>0</v>
      </c>
      <c r="CC101" s="1">
        <f t="shared" si="33"/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1">
        <f t="shared" si="34"/>
        <v>0</v>
      </c>
      <c r="CZ101" s="1">
        <f t="shared" si="35"/>
        <v>0</v>
      </c>
      <c r="DA101" s="1">
        <f t="shared" si="36"/>
        <v>0</v>
      </c>
      <c r="DB101" s="4">
        <v>1</v>
      </c>
      <c r="DC101" s="5" t="s">
        <v>614</v>
      </c>
      <c r="DD101" s="5" t="s">
        <v>614</v>
      </c>
      <c r="DE101" s="1">
        <f t="shared" si="37"/>
        <v>6.4102564102564103E-4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8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4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4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4">
        <v>0</v>
      </c>
      <c r="JU101" s="4">
        <v>0</v>
      </c>
      <c r="JV101" s="4">
        <v>0</v>
      </c>
      <c r="JW101" s="4">
        <v>0</v>
      </c>
      <c r="JX101" s="4">
        <v>0</v>
      </c>
      <c r="JY101" s="4">
        <v>0</v>
      </c>
      <c r="JZ101" s="4">
        <v>0</v>
      </c>
      <c r="KA101" s="4">
        <v>0</v>
      </c>
      <c r="KB101" s="4">
        <v>0</v>
      </c>
      <c r="KC101" s="4">
        <v>0</v>
      </c>
      <c r="KD101" s="4">
        <v>0</v>
      </c>
      <c r="KE101" s="4">
        <v>0</v>
      </c>
      <c r="KF101" s="4">
        <v>0</v>
      </c>
      <c r="KG101" s="4">
        <v>0</v>
      </c>
      <c r="KH101" s="4">
        <v>0</v>
      </c>
      <c r="KI101" s="4">
        <v>0</v>
      </c>
      <c r="KJ101" s="4">
        <v>0</v>
      </c>
      <c r="KK101" s="4">
        <v>0</v>
      </c>
      <c r="KL101" s="4">
        <v>0</v>
      </c>
      <c r="KM101" s="4">
        <v>0</v>
      </c>
      <c r="KN101" s="4">
        <v>0</v>
      </c>
      <c r="KO101" s="4">
        <v>0</v>
      </c>
      <c r="KP101" s="4">
        <v>0</v>
      </c>
      <c r="KQ101" s="4">
        <v>0</v>
      </c>
      <c r="KR101" s="4">
        <v>0</v>
      </c>
      <c r="KS101" s="4">
        <v>0</v>
      </c>
      <c r="KT101" s="4">
        <v>0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4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4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1">
        <f t="shared" si="38"/>
        <v>3.5555555555555556E-2</v>
      </c>
      <c r="LX101" s="1">
        <f t="shared" si="39"/>
        <v>2.3703703703703703E-3</v>
      </c>
      <c r="LY101" s="1">
        <f t="shared" si="40"/>
        <v>1.7777777777777779E-3</v>
      </c>
      <c r="LZ101" s="4">
        <v>0</v>
      </c>
      <c r="MA101" s="4">
        <v>0</v>
      </c>
      <c r="MB101" s="4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4">
        <v>0</v>
      </c>
      <c r="MO101" s="4">
        <v>0</v>
      </c>
      <c r="MP101" s="4">
        <v>0</v>
      </c>
      <c r="MQ101" s="4">
        <v>0</v>
      </c>
      <c r="MR101" s="4">
        <v>0</v>
      </c>
      <c r="MS101" s="4">
        <v>0</v>
      </c>
      <c r="MT101" s="4">
        <v>0</v>
      </c>
      <c r="MU101" s="4">
        <v>0</v>
      </c>
      <c r="MV101" s="4">
        <v>0</v>
      </c>
      <c r="MW101" s="4">
        <v>0</v>
      </c>
      <c r="MX101" s="4">
        <v>0</v>
      </c>
      <c r="MY101" s="4">
        <v>0</v>
      </c>
      <c r="MZ101" s="4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4">
        <v>0</v>
      </c>
      <c r="NM101" s="4">
        <v>0</v>
      </c>
      <c r="NN101" s="4">
        <v>0</v>
      </c>
      <c r="NO101" s="4">
        <v>0</v>
      </c>
      <c r="NP101" s="4">
        <v>0</v>
      </c>
      <c r="NQ101" s="4">
        <v>0</v>
      </c>
      <c r="NR101" s="4">
        <v>0</v>
      </c>
      <c r="NS101" s="4">
        <v>0</v>
      </c>
      <c r="NT101" s="4">
        <v>0</v>
      </c>
      <c r="NU101" s="4">
        <v>0</v>
      </c>
      <c r="NV101" s="4">
        <v>0</v>
      </c>
      <c r="NW101" s="4">
        <v>0</v>
      </c>
      <c r="NX101" s="4">
        <v>0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0</v>
      </c>
      <c r="OI101" s="4">
        <v>0</v>
      </c>
      <c r="OJ101" s="4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4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4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0</v>
      </c>
      <c r="PT101" s="4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4">
        <v>0</v>
      </c>
      <c r="QF101" s="4">
        <v>0</v>
      </c>
      <c r="QG101" s="4">
        <v>0</v>
      </c>
      <c r="QH101" s="4">
        <v>0</v>
      </c>
      <c r="QI101" s="4">
        <v>0</v>
      </c>
      <c r="QJ101" s="4">
        <v>0</v>
      </c>
      <c r="QK101" s="4">
        <v>0</v>
      </c>
      <c r="QL101" s="4">
        <v>0</v>
      </c>
      <c r="QM101" s="4">
        <v>0</v>
      </c>
      <c r="QN101" s="4">
        <v>0</v>
      </c>
      <c r="QO101" s="4">
        <v>0</v>
      </c>
      <c r="QP101" s="4">
        <v>0</v>
      </c>
      <c r="QQ101" s="4">
        <v>0</v>
      </c>
      <c r="QR101" s="4">
        <v>0</v>
      </c>
      <c r="QS101" s="4">
        <v>0</v>
      </c>
      <c r="QT101" s="4">
        <v>0</v>
      </c>
      <c r="QU101" s="4">
        <v>0</v>
      </c>
      <c r="QV101" s="4">
        <v>0</v>
      </c>
      <c r="QW101" s="4">
        <v>0</v>
      </c>
      <c r="QX101" s="4">
        <v>0</v>
      </c>
      <c r="QY101" s="4">
        <v>0</v>
      </c>
      <c r="QZ101" s="4">
        <v>0</v>
      </c>
      <c r="RA101" s="4">
        <v>0</v>
      </c>
      <c r="RB101" s="1">
        <f t="shared" si="41"/>
        <v>0</v>
      </c>
      <c r="RC101" s="1">
        <f t="shared" si="42"/>
        <v>0</v>
      </c>
      <c r="RD101" s="1">
        <f t="shared" si="43"/>
        <v>0</v>
      </c>
      <c r="RE101" s="4">
        <v>0</v>
      </c>
      <c r="RF101" s="4">
        <v>0</v>
      </c>
      <c r="RG101" s="4">
        <v>0</v>
      </c>
      <c r="RH101" s="4">
        <v>0</v>
      </c>
      <c r="RI101" s="4">
        <v>0</v>
      </c>
      <c r="RJ101" s="4">
        <v>0</v>
      </c>
      <c r="RK101" s="4">
        <v>0</v>
      </c>
      <c r="RL101" s="4">
        <v>0</v>
      </c>
      <c r="RM101" s="4">
        <v>0</v>
      </c>
      <c r="RN101" s="4">
        <v>0</v>
      </c>
      <c r="RO101" s="4">
        <v>0</v>
      </c>
      <c r="RP101" s="4">
        <v>0</v>
      </c>
      <c r="RQ101" s="4">
        <v>0</v>
      </c>
      <c r="RR101" s="4">
        <v>0</v>
      </c>
      <c r="RS101" s="4">
        <v>0</v>
      </c>
      <c r="RT101" s="4">
        <v>0</v>
      </c>
      <c r="RU101" s="4">
        <v>0</v>
      </c>
      <c r="RV101" s="4">
        <v>0</v>
      </c>
      <c r="RW101" s="4">
        <v>0</v>
      </c>
      <c r="RX101" s="4">
        <v>0</v>
      </c>
      <c r="RY101" s="1">
        <f t="shared" si="44"/>
        <v>0</v>
      </c>
      <c r="RZ101" s="1">
        <f t="shared" si="45"/>
        <v>0</v>
      </c>
      <c r="SA101" s="1">
        <f t="shared" si="46"/>
        <v>0</v>
      </c>
      <c r="SB101" s="4">
        <v>0</v>
      </c>
      <c r="SC101" s="4">
        <v>0</v>
      </c>
      <c r="SD101" s="4">
        <v>0</v>
      </c>
      <c r="SE101" s="4">
        <v>0</v>
      </c>
      <c r="SF101" s="4">
        <v>0</v>
      </c>
      <c r="SG101" s="4">
        <v>8</v>
      </c>
      <c r="SH101" s="4">
        <v>0</v>
      </c>
      <c r="SI101" s="4">
        <v>0</v>
      </c>
      <c r="SJ101" s="4">
        <v>0</v>
      </c>
      <c r="SK101" s="4">
        <v>7</v>
      </c>
      <c r="SL101" s="4">
        <v>0</v>
      </c>
      <c r="SM101" s="4">
        <v>0</v>
      </c>
      <c r="SN101" s="4">
        <v>0</v>
      </c>
      <c r="SO101" s="4">
        <v>0</v>
      </c>
      <c r="SP101" s="4">
        <v>9</v>
      </c>
      <c r="SQ101" s="4">
        <v>0</v>
      </c>
      <c r="SR101" s="4">
        <v>0</v>
      </c>
      <c r="SS101" s="4">
        <v>0</v>
      </c>
      <c r="ST101" s="4">
        <v>0</v>
      </c>
      <c r="SU101" s="4">
        <v>0</v>
      </c>
      <c r="SV101" s="4">
        <v>0</v>
      </c>
      <c r="SW101" s="4">
        <v>0</v>
      </c>
      <c r="SX101" s="4">
        <v>0</v>
      </c>
      <c r="SY101" s="4">
        <v>0</v>
      </c>
      <c r="SZ101" s="4">
        <v>0</v>
      </c>
      <c r="TA101" s="4">
        <v>0</v>
      </c>
      <c r="TB101" s="4">
        <v>0</v>
      </c>
      <c r="TC101" s="4">
        <v>0</v>
      </c>
      <c r="TD101" s="4">
        <v>0</v>
      </c>
      <c r="TE101" s="4">
        <v>0</v>
      </c>
      <c r="TF101" s="4">
        <v>0</v>
      </c>
      <c r="TG101" s="4">
        <v>0</v>
      </c>
      <c r="TH101" s="4">
        <v>0</v>
      </c>
      <c r="TI101" s="4">
        <v>0</v>
      </c>
      <c r="TJ101" s="4">
        <v>0</v>
      </c>
      <c r="TK101" s="4">
        <v>0</v>
      </c>
      <c r="TL101" s="4">
        <v>0</v>
      </c>
      <c r="TM101" s="4">
        <v>0</v>
      </c>
      <c r="TN101" s="4">
        <v>0</v>
      </c>
      <c r="TO101" s="4">
        <v>0</v>
      </c>
      <c r="TP101" s="4">
        <v>0</v>
      </c>
      <c r="TQ101" s="4">
        <v>0</v>
      </c>
      <c r="TR101" s="4">
        <v>0</v>
      </c>
      <c r="TS101" s="4">
        <v>0</v>
      </c>
      <c r="TT101" s="4">
        <v>0</v>
      </c>
      <c r="TU101" s="4">
        <v>0</v>
      </c>
      <c r="TV101" s="4">
        <v>0</v>
      </c>
      <c r="TW101" s="4">
        <v>0</v>
      </c>
      <c r="TX101" s="4">
        <v>0</v>
      </c>
      <c r="TY101" s="4">
        <v>0</v>
      </c>
      <c r="TZ101" s="4">
        <v>0</v>
      </c>
      <c r="UA101" s="4">
        <v>0</v>
      </c>
      <c r="UB101" s="4">
        <v>0</v>
      </c>
      <c r="UC101" s="4">
        <v>0</v>
      </c>
      <c r="UD101" s="4">
        <v>0</v>
      </c>
      <c r="UE101" s="4">
        <v>0</v>
      </c>
      <c r="UF101" s="4">
        <v>0</v>
      </c>
      <c r="UG101" s="4">
        <v>0</v>
      </c>
      <c r="UH101" s="4">
        <v>0</v>
      </c>
      <c r="UI101" s="4">
        <v>0</v>
      </c>
      <c r="UJ101" s="4">
        <v>0</v>
      </c>
      <c r="UK101" s="4">
        <v>0</v>
      </c>
      <c r="UL101" s="4">
        <v>0</v>
      </c>
      <c r="UM101" s="4">
        <v>0</v>
      </c>
      <c r="UN101" s="4">
        <v>0</v>
      </c>
      <c r="UO101" s="4">
        <v>0</v>
      </c>
      <c r="UP101" s="4">
        <v>0</v>
      </c>
      <c r="UQ101" s="4">
        <v>0</v>
      </c>
      <c r="UR101" s="4">
        <v>0</v>
      </c>
      <c r="US101" s="4">
        <v>0</v>
      </c>
      <c r="UT101" s="4">
        <v>0</v>
      </c>
      <c r="UU101" s="4">
        <v>0</v>
      </c>
      <c r="UV101" s="4">
        <v>0</v>
      </c>
      <c r="UW101" s="4">
        <v>0</v>
      </c>
      <c r="UX101" s="4">
        <v>0</v>
      </c>
      <c r="UY101" s="4">
        <v>0</v>
      </c>
      <c r="UZ101" s="4">
        <v>0</v>
      </c>
      <c r="VA101" s="4">
        <v>0</v>
      </c>
      <c r="VB101" s="4">
        <v>0</v>
      </c>
      <c r="VC101" s="4">
        <v>0</v>
      </c>
      <c r="VD101" s="4">
        <v>0</v>
      </c>
      <c r="VE101" s="4">
        <v>0</v>
      </c>
      <c r="VF101" s="4">
        <v>0</v>
      </c>
      <c r="VG101" s="4">
        <v>0</v>
      </c>
      <c r="VH101" s="4">
        <v>0</v>
      </c>
      <c r="VI101" s="4">
        <v>0</v>
      </c>
      <c r="VJ101" s="4">
        <v>0</v>
      </c>
      <c r="VK101" s="4">
        <v>0</v>
      </c>
      <c r="VL101" s="4">
        <v>0</v>
      </c>
      <c r="VM101" s="4">
        <v>0</v>
      </c>
      <c r="VN101" s="4">
        <v>0</v>
      </c>
      <c r="VO101" s="4">
        <v>0</v>
      </c>
      <c r="VP101" s="4">
        <v>0</v>
      </c>
      <c r="VQ101" s="4">
        <v>0</v>
      </c>
      <c r="VR101" s="4">
        <v>0</v>
      </c>
      <c r="VS101" s="4">
        <v>0</v>
      </c>
      <c r="VT101" s="4">
        <v>0</v>
      </c>
      <c r="VU101" s="4">
        <v>0</v>
      </c>
      <c r="VV101" s="4">
        <v>0</v>
      </c>
      <c r="VW101" s="4">
        <v>0</v>
      </c>
      <c r="VX101" s="4">
        <v>0</v>
      </c>
      <c r="VY101" s="4">
        <v>0</v>
      </c>
      <c r="VZ101" s="4">
        <v>0</v>
      </c>
      <c r="WA101" s="4">
        <v>0</v>
      </c>
      <c r="WB101" s="4">
        <v>0</v>
      </c>
      <c r="WC101" s="4">
        <v>0</v>
      </c>
      <c r="WD101" s="4">
        <v>0</v>
      </c>
      <c r="WE101" s="4">
        <v>0</v>
      </c>
      <c r="WF101" s="4">
        <v>0</v>
      </c>
      <c r="WG101" s="4">
        <v>0</v>
      </c>
      <c r="WH101" s="4">
        <v>0</v>
      </c>
      <c r="WI101" s="4">
        <v>0</v>
      </c>
      <c r="WJ101" s="4">
        <v>0</v>
      </c>
      <c r="WK101" s="4">
        <v>0</v>
      </c>
      <c r="WL101" s="4">
        <v>0</v>
      </c>
      <c r="WM101" s="4">
        <v>0</v>
      </c>
      <c r="WN101" s="4">
        <v>0</v>
      </c>
      <c r="WO101" s="4">
        <v>0</v>
      </c>
      <c r="WP101" s="4">
        <v>0</v>
      </c>
      <c r="WQ101" s="4">
        <v>0</v>
      </c>
      <c r="WR101" s="4">
        <v>0</v>
      </c>
      <c r="WS101" s="4">
        <v>0</v>
      </c>
      <c r="WT101" s="4">
        <v>0</v>
      </c>
      <c r="WU101" s="4">
        <v>0</v>
      </c>
      <c r="WV101" s="4">
        <v>0</v>
      </c>
      <c r="WW101" s="4">
        <v>0</v>
      </c>
      <c r="WX101" s="4">
        <v>0</v>
      </c>
      <c r="WY101" s="4">
        <v>0</v>
      </c>
      <c r="WZ101" s="4">
        <v>0</v>
      </c>
      <c r="XA101" s="4">
        <v>0</v>
      </c>
      <c r="XB101" s="1">
        <f t="shared" si="47"/>
        <v>0.18461538461538463</v>
      </c>
      <c r="XC101" s="1">
        <f t="shared" si="48"/>
        <v>9.3249329223017308E-3</v>
      </c>
      <c r="XD101" s="1">
        <f t="shared" si="49"/>
        <v>9.2307692307692316E-3</v>
      </c>
      <c r="XE101" s="4">
        <v>33</v>
      </c>
    </row>
    <row r="102" spans="1:632">
      <c r="A102" s="3" t="s">
        <v>714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1">
        <f t="shared" si="25"/>
        <v>0</v>
      </c>
      <c r="BG102" s="1">
        <f t="shared" si="26"/>
        <v>0</v>
      </c>
      <c r="BH102" s="1">
        <f t="shared" si="27"/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1">
        <f t="shared" si="28"/>
        <v>0</v>
      </c>
      <c r="BU102" s="1">
        <f t="shared" si="29"/>
        <v>0</v>
      </c>
      <c r="BV102" s="1">
        <f t="shared" si="30"/>
        <v>0</v>
      </c>
      <c r="BW102" s="4">
        <v>0</v>
      </c>
      <c r="BX102" s="4">
        <v>0</v>
      </c>
      <c r="BY102" s="4">
        <v>0</v>
      </c>
      <c r="BZ102" s="4">
        <v>0</v>
      </c>
      <c r="CA102" s="1">
        <f t="shared" si="31"/>
        <v>0</v>
      </c>
      <c r="CB102" s="1">
        <f t="shared" si="32"/>
        <v>0</v>
      </c>
      <c r="CC102" s="1">
        <f t="shared" si="33"/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1">
        <f t="shared" si="34"/>
        <v>0</v>
      </c>
      <c r="CZ102" s="1">
        <f t="shared" si="35"/>
        <v>0</v>
      </c>
      <c r="DA102" s="1">
        <f t="shared" si="36"/>
        <v>0</v>
      </c>
      <c r="DB102" s="4">
        <v>0</v>
      </c>
      <c r="DC102" s="5" t="s">
        <v>614</v>
      </c>
      <c r="DD102" s="5" t="s">
        <v>614</v>
      </c>
      <c r="DE102" s="1">
        <f t="shared" si="37"/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1</v>
      </c>
      <c r="DN102" s="4">
        <v>1</v>
      </c>
      <c r="DO102" s="4">
        <v>2</v>
      </c>
      <c r="DP102" s="4">
        <v>0</v>
      </c>
      <c r="DQ102" s="4">
        <v>2</v>
      </c>
      <c r="DR102" s="4">
        <v>0</v>
      </c>
      <c r="DS102" s="4">
        <v>0</v>
      </c>
      <c r="DT102" s="4">
        <v>0</v>
      </c>
      <c r="DU102" s="4">
        <v>4</v>
      </c>
      <c r="DV102" s="4">
        <v>2</v>
      </c>
      <c r="DW102" s="4">
        <v>0</v>
      </c>
      <c r="DX102" s="4">
        <v>2</v>
      </c>
      <c r="DY102" s="4">
        <v>1</v>
      </c>
      <c r="DZ102" s="4">
        <v>3</v>
      </c>
      <c r="EA102" s="4">
        <v>1</v>
      </c>
      <c r="EB102" s="4">
        <v>2</v>
      </c>
      <c r="EC102" s="4">
        <v>0</v>
      </c>
      <c r="ED102" s="4">
        <v>3</v>
      </c>
      <c r="EE102" s="4">
        <v>1</v>
      </c>
      <c r="EF102" s="4">
        <v>0</v>
      </c>
      <c r="EG102" s="4">
        <v>3</v>
      </c>
      <c r="EH102" s="4">
        <v>4</v>
      </c>
      <c r="EI102" s="4">
        <v>3</v>
      </c>
      <c r="EJ102" s="4">
        <v>1</v>
      </c>
      <c r="EK102" s="4">
        <v>3</v>
      </c>
      <c r="EL102" s="4">
        <v>2</v>
      </c>
      <c r="EM102" s="4">
        <v>5</v>
      </c>
      <c r="EN102" s="4">
        <v>0</v>
      </c>
      <c r="EO102" s="4">
        <v>3</v>
      </c>
      <c r="EP102" s="4">
        <v>1</v>
      </c>
      <c r="EQ102" s="4">
        <v>1</v>
      </c>
      <c r="ER102" s="4">
        <v>5</v>
      </c>
      <c r="ES102" s="4">
        <v>3</v>
      </c>
      <c r="ET102" s="4">
        <v>1</v>
      </c>
      <c r="EU102" s="4">
        <v>0</v>
      </c>
      <c r="EV102" s="4">
        <v>0</v>
      </c>
      <c r="EW102" s="4">
        <v>2</v>
      </c>
      <c r="EX102" s="4">
        <v>0</v>
      </c>
      <c r="EY102" s="4">
        <v>0</v>
      </c>
      <c r="EZ102" s="4">
        <v>0</v>
      </c>
      <c r="FA102" s="4">
        <v>0</v>
      </c>
      <c r="FB102" s="4">
        <v>1</v>
      </c>
      <c r="FC102" s="4">
        <v>2</v>
      </c>
      <c r="FD102" s="4">
        <v>2</v>
      </c>
      <c r="FE102" s="4">
        <v>4</v>
      </c>
      <c r="FF102" s="4">
        <v>1</v>
      </c>
      <c r="FG102" s="4">
        <v>3</v>
      </c>
      <c r="FH102" s="4">
        <v>1</v>
      </c>
      <c r="FI102" s="4">
        <v>1</v>
      </c>
      <c r="FJ102" s="4">
        <v>0</v>
      </c>
      <c r="FK102" s="4">
        <v>3</v>
      </c>
      <c r="FL102" s="4">
        <v>1</v>
      </c>
      <c r="FM102" s="4">
        <v>0</v>
      </c>
      <c r="FN102" s="4">
        <v>0</v>
      </c>
      <c r="FO102" s="4">
        <v>2</v>
      </c>
      <c r="FP102" s="4">
        <v>2</v>
      </c>
      <c r="FQ102" s="4">
        <v>4</v>
      </c>
      <c r="FR102" s="4">
        <v>2</v>
      </c>
      <c r="FS102" s="4">
        <v>3</v>
      </c>
      <c r="FT102" s="4">
        <v>0</v>
      </c>
      <c r="FU102" s="4">
        <v>0</v>
      </c>
      <c r="FV102" s="4">
        <v>1</v>
      </c>
      <c r="FW102" s="4">
        <v>8</v>
      </c>
      <c r="FX102" s="4">
        <v>0</v>
      </c>
      <c r="FY102" s="4">
        <v>2</v>
      </c>
      <c r="FZ102" s="4">
        <v>3</v>
      </c>
      <c r="GA102" s="4">
        <v>2</v>
      </c>
      <c r="GB102" s="4">
        <v>2</v>
      </c>
      <c r="GC102" s="4">
        <v>3</v>
      </c>
      <c r="GD102" s="4">
        <v>1</v>
      </c>
      <c r="GE102" s="4">
        <v>3</v>
      </c>
      <c r="GF102" s="4">
        <v>0</v>
      </c>
      <c r="GG102" s="4">
        <v>1</v>
      </c>
      <c r="GH102" s="4">
        <v>1</v>
      </c>
      <c r="GI102" s="4">
        <v>1</v>
      </c>
      <c r="GJ102" s="4">
        <v>1</v>
      </c>
      <c r="GK102" s="4">
        <v>3</v>
      </c>
      <c r="GL102" s="4">
        <v>2</v>
      </c>
      <c r="GM102" s="4">
        <v>0</v>
      </c>
      <c r="GN102" s="4">
        <v>3</v>
      </c>
      <c r="GO102" s="4">
        <v>0</v>
      </c>
      <c r="GP102" s="4">
        <v>2</v>
      </c>
      <c r="GQ102" s="4">
        <v>2</v>
      </c>
      <c r="GR102" s="4">
        <v>0</v>
      </c>
      <c r="GS102" s="4">
        <v>1</v>
      </c>
      <c r="GT102" s="4">
        <v>0</v>
      </c>
      <c r="GU102" s="4">
        <v>0</v>
      </c>
      <c r="GV102" s="4">
        <v>0</v>
      </c>
      <c r="GW102" s="4">
        <v>4</v>
      </c>
      <c r="GX102" s="4">
        <v>1</v>
      </c>
      <c r="GY102" s="4">
        <v>1</v>
      </c>
      <c r="GZ102" s="4">
        <v>1</v>
      </c>
      <c r="HA102" s="4">
        <v>3</v>
      </c>
      <c r="HB102" s="4">
        <v>3</v>
      </c>
      <c r="HC102" s="4">
        <v>0</v>
      </c>
      <c r="HD102" s="4">
        <v>1</v>
      </c>
      <c r="HE102" s="4">
        <v>0</v>
      </c>
      <c r="HF102" s="4">
        <v>1</v>
      </c>
      <c r="HG102" s="4">
        <v>2</v>
      </c>
      <c r="HH102" s="4">
        <v>1</v>
      </c>
      <c r="HI102" s="4">
        <v>0</v>
      </c>
      <c r="HJ102" s="4">
        <v>5</v>
      </c>
      <c r="HK102" s="4">
        <v>2</v>
      </c>
      <c r="HL102" s="4">
        <v>1</v>
      </c>
      <c r="HM102" s="4">
        <v>1</v>
      </c>
      <c r="HN102" s="4">
        <v>0</v>
      </c>
      <c r="HO102" s="4">
        <v>0</v>
      </c>
      <c r="HP102" s="4">
        <v>2</v>
      </c>
      <c r="HQ102" s="4">
        <v>3</v>
      </c>
      <c r="HR102" s="4">
        <v>2</v>
      </c>
      <c r="HS102" s="4">
        <v>5</v>
      </c>
      <c r="HT102" s="4">
        <v>1</v>
      </c>
      <c r="HU102" s="4">
        <v>1</v>
      </c>
      <c r="HV102" s="4">
        <v>0</v>
      </c>
      <c r="HW102" s="4">
        <v>1</v>
      </c>
      <c r="HX102" s="4">
        <v>1</v>
      </c>
      <c r="HY102" s="4">
        <v>0</v>
      </c>
      <c r="HZ102" s="4">
        <v>0</v>
      </c>
      <c r="IA102" s="4">
        <v>1</v>
      </c>
      <c r="IB102" s="4">
        <v>0</v>
      </c>
      <c r="IC102" s="4">
        <v>1</v>
      </c>
      <c r="ID102" s="4">
        <v>1</v>
      </c>
      <c r="IE102" s="4">
        <v>0</v>
      </c>
      <c r="IF102" s="4">
        <v>0</v>
      </c>
      <c r="IG102" s="4">
        <v>1</v>
      </c>
      <c r="IH102" s="4">
        <v>1</v>
      </c>
      <c r="II102" s="4">
        <v>1</v>
      </c>
      <c r="IJ102" s="4">
        <v>4</v>
      </c>
      <c r="IK102" s="4">
        <v>0</v>
      </c>
      <c r="IL102" s="4">
        <v>1</v>
      </c>
      <c r="IM102" s="4">
        <v>0</v>
      </c>
      <c r="IN102" s="4">
        <v>4</v>
      </c>
      <c r="IO102" s="4">
        <v>2</v>
      </c>
      <c r="IP102" s="4">
        <v>2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4">
        <v>0</v>
      </c>
      <c r="JU102" s="4">
        <v>0</v>
      </c>
      <c r="JV102" s="4">
        <v>0</v>
      </c>
      <c r="JW102" s="4">
        <v>0</v>
      </c>
      <c r="JX102" s="4">
        <v>0</v>
      </c>
      <c r="JY102" s="4">
        <v>0</v>
      </c>
      <c r="JZ102" s="4">
        <v>0</v>
      </c>
      <c r="KA102" s="4">
        <v>0</v>
      </c>
      <c r="KB102" s="4">
        <v>0</v>
      </c>
      <c r="KC102" s="4">
        <v>0</v>
      </c>
      <c r="KD102" s="4">
        <v>0</v>
      </c>
      <c r="KE102" s="4">
        <v>0</v>
      </c>
      <c r="KF102" s="4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4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4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4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1">
        <f t="shared" si="38"/>
        <v>0.88</v>
      </c>
      <c r="LX102" s="1">
        <f t="shared" si="39"/>
        <v>5.9373567002107873E-3</v>
      </c>
      <c r="LY102" s="1">
        <f t="shared" si="40"/>
        <v>4.3999999999999997E-2</v>
      </c>
      <c r="LZ102" s="4">
        <v>0</v>
      </c>
      <c r="MA102" s="4">
        <v>0</v>
      </c>
      <c r="MB102" s="4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1</v>
      </c>
      <c r="MI102" s="4">
        <v>1</v>
      </c>
      <c r="MJ102" s="4">
        <v>0</v>
      </c>
      <c r="MK102" s="4">
        <v>0</v>
      </c>
      <c r="ML102" s="4">
        <v>0</v>
      </c>
      <c r="MM102" s="4">
        <v>0</v>
      </c>
      <c r="MN102" s="4">
        <v>0</v>
      </c>
      <c r="MO102" s="4">
        <v>1</v>
      </c>
      <c r="MP102" s="4">
        <v>1</v>
      </c>
      <c r="MQ102" s="4">
        <v>0</v>
      </c>
      <c r="MR102" s="4">
        <v>0</v>
      </c>
      <c r="MS102" s="4">
        <v>0</v>
      </c>
      <c r="MT102" s="4">
        <v>0</v>
      </c>
      <c r="MU102" s="4">
        <v>0</v>
      </c>
      <c r="MV102" s="4">
        <v>0</v>
      </c>
      <c r="MW102" s="4">
        <v>0</v>
      </c>
      <c r="MX102" s="4">
        <v>0</v>
      </c>
      <c r="MY102" s="4">
        <v>0</v>
      </c>
      <c r="MZ102" s="4">
        <v>0</v>
      </c>
      <c r="NA102" s="4">
        <v>1</v>
      </c>
      <c r="NB102" s="4">
        <v>0</v>
      </c>
      <c r="NC102" s="4">
        <v>0</v>
      </c>
      <c r="ND102" s="4">
        <v>0</v>
      </c>
      <c r="NE102" s="4">
        <v>1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4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0</v>
      </c>
      <c r="NU102" s="4">
        <v>0</v>
      </c>
      <c r="NV102" s="4">
        <v>0</v>
      </c>
      <c r="NW102" s="4">
        <v>0</v>
      </c>
      <c r="NX102" s="4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0</v>
      </c>
      <c r="OJ102" s="4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4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4">
        <v>1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1</v>
      </c>
      <c r="PS102" s="4">
        <v>0</v>
      </c>
      <c r="PT102" s="4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4">
        <v>0</v>
      </c>
      <c r="QF102" s="4">
        <v>0</v>
      </c>
      <c r="QG102" s="4">
        <v>0</v>
      </c>
      <c r="QH102" s="4">
        <v>0</v>
      </c>
      <c r="QI102" s="4">
        <v>0</v>
      </c>
      <c r="QJ102" s="4">
        <v>0</v>
      </c>
      <c r="QK102" s="4">
        <v>0</v>
      </c>
      <c r="QL102" s="4">
        <v>0</v>
      </c>
      <c r="QM102" s="4">
        <v>0</v>
      </c>
      <c r="QN102" s="4">
        <v>0</v>
      </c>
      <c r="QO102" s="4">
        <v>0</v>
      </c>
      <c r="QP102" s="4">
        <v>0</v>
      </c>
      <c r="QQ102" s="4">
        <v>0</v>
      </c>
      <c r="QR102" s="4">
        <v>0</v>
      </c>
      <c r="QS102" s="4">
        <v>0</v>
      </c>
      <c r="QT102" s="4">
        <v>0</v>
      </c>
      <c r="QU102" s="4">
        <v>0</v>
      </c>
      <c r="QV102" s="4">
        <v>0</v>
      </c>
      <c r="QW102" s="4">
        <v>0</v>
      </c>
      <c r="QX102" s="4">
        <v>0</v>
      </c>
      <c r="QY102" s="4">
        <v>0</v>
      </c>
      <c r="QZ102" s="4">
        <v>0</v>
      </c>
      <c r="RA102" s="4">
        <v>0</v>
      </c>
      <c r="RB102" s="1">
        <f t="shared" si="41"/>
        <v>6.0606060606060608E-2</v>
      </c>
      <c r="RC102" s="1">
        <f t="shared" si="42"/>
        <v>1.8145096885004469E-3</v>
      </c>
      <c r="RD102" s="1">
        <f t="shared" si="43"/>
        <v>3.0303030303030303E-3</v>
      </c>
      <c r="RE102" s="4">
        <v>0</v>
      </c>
      <c r="RF102" s="4">
        <v>0</v>
      </c>
      <c r="RG102" s="4">
        <v>1</v>
      </c>
      <c r="RH102" s="4">
        <v>0</v>
      </c>
      <c r="RI102" s="4">
        <v>2</v>
      </c>
      <c r="RJ102" s="4">
        <v>0</v>
      </c>
      <c r="RK102" s="4">
        <v>2</v>
      </c>
      <c r="RL102" s="4">
        <v>3</v>
      </c>
      <c r="RM102" s="4">
        <v>1</v>
      </c>
      <c r="RN102" s="4">
        <v>0</v>
      </c>
      <c r="RO102" s="4">
        <v>4</v>
      </c>
      <c r="RP102" s="4">
        <v>2</v>
      </c>
      <c r="RQ102" s="4">
        <v>2</v>
      </c>
      <c r="RR102" s="4">
        <v>3</v>
      </c>
      <c r="RS102" s="4">
        <v>1</v>
      </c>
      <c r="RT102" s="4">
        <v>0</v>
      </c>
      <c r="RU102" s="4">
        <v>0</v>
      </c>
      <c r="RV102" s="4">
        <v>0</v>
      </c>
      <c r="RW102" s="4">
        <v>1</v>
      </c>
      <c r="RX102" s="4">
        <v>0</v>
      </c>
      <c r="RY102" s="1">
        <f t="shared" si="44"/>
        <v>1.1000000000000001</v>
      </c>
      <c r="RZ102" s="1">
        <f t="shared" si="45"/>
        <v>6.261830907633123E-2</v>
      </c>
      <c r="SA102" s="1">
        <f t="shared" si="46"/>
        <v>5.5E-2</v>
      </c>
      <c r="SB102" s="4">
        <v>0</v>
      </c>
      <c r="SC102" s="4">
        <v>1</v>
      </c>
      <c r="SD102" s="4">
        <v>0</v>
      </c>
      <c r="SE102" s="4">
        <v>0</v>
      </c>
      <c r="SF102" s="4">
        <v>0</v>
      </c>
      <c r="SG102" s="4">
        <v>2</v>
      </c>
      <c r="SH102" s="4">
        <v>0</v>
      </c>
      <c r="SI102" s="4">
        <v>1</v>
      </c>
      <c r="SJ102" s="4">
        <v>0</v>
      </c>
      <c r="SK102" s="4">
        <v>1</v>
      </c>
      <c r="SL102" s="4">
        <v>0</v>
      </c>
      <c r="SM102" s="4">
        <v>0</v>
      </c>
      <c r="SN102" s="4">
        <v>0</v>
      </c>
      <c r="SO102" s="4">
        <v>1</v>
      </c>
      <c r="SP102" s="4">
        <v>0</v>
      </c>
      <c r="SQ102" s="4">
        <v>1</v>
      </c>
      <c r="SR102" s="4">
        <v>0</v>
      </c>
      <c r="SS102" s="4">
        <v>0</v>
      </c>
      <c r="ST102" s="4">
        <v>0</v>
      </c>
      <c r="SU102" s="4">
        <v>0</v>
      </c>
      <c r="SV102" s="4">
        <v>1</v>
      </c>
      <c r="SW102" s="4">
        <v>0</v>
      </c>
      <c r="SX102" s="4">
        <v>0</v>
      </c>
      <c r="SY102" s="4">
        <v>0</v>
      </c>
      <c r="SZ102" s="4">
        <v>2</v>
      </c>
      <c r="TA102" s="4">
        <v>0</v>
      </c>
      <c r="TB102" s="4">
        <v>0</v>
      </c>
      <c r="TC102" s="4">
        <v>2</v>
      </c>
      <c r="TD102" s="4">
        <v>4</v>
      </c>
      <c r="TE102" s="4">
        <v>9</v>
      </c>
      <c r="TF102" s="4">
        <v>1</v>
      </c>
      <c r="TG102" s="4">
        <v>0</v>
      </c>
      <c r="TH102" s="4">
        <v>1</v>
      </c>
      <c r="TI102" s="4">
        <v>1</v>
      </c>
      <c r="TJ102" s="4">
        <v>2</v>
      </c>
      <c r="TK102" s="4">
        <v>0</v>
      </c>
      <c r="TL102" s="4">
        <v>1</v>
      </c>
      <c r="TM102" s="4">
        <v>1</v>
      </c>
      <c r="TN102" s="4">
        <v>0</v>
      </c>
      <c r="TO102" s="4">
        <v>1</v>
      </c>
      <c r="TP102" s="4">
        <v>0</v>
      </c>
      <c r="TQ102" s="4">
        <v>0</v>
      </c>
      <c r="TR102" s="4">
        <v>0</v>
      </c>
      <c r="TS102" s="4">
        <v>0</v>
      </c>
      <c r="TT102" s="4">
        <v>2</v>
      </c>
      <c r="TU102" s="4">
        <v>1</v>
      </c>
      <c r="TV102" s="4">
        <v>0</v>
      </c>
      <c r="TW102" s="4">
        <v>1</v>
      </c>
      <c r="TX102" s="4">
        <v>0</v>
      </c>
      <c r="TY102" s="4">
        <v>1</v>
      </c>
      <c r="TZ102" s="4">
        <v>0</v>
      </c>
      <c r="UA102" s="4">
        <v>0</v>
      </c>
      <c r="UB102" s="4">
        <v>0</v>
      </c>
      <c r="UC102" s="4">
        <v>0</v>
      </c>
      <c r="UD102" s="4">
        <v>2</v>
      </c>
      <c r="UE102" s="4">
        <v>1</v>
      </c>
      <c r="UF102" s="4">
        <v>0</v>
      </c>
      <c r="UG102" s="4">
        <v>1</v>
      </c>
      <c r="UH102" s="4">
        <v>2</v>
      </c>
      <c r="UI102" s="4">
        <v>0</v>
      </c>
      <c r="UJ102" s="4">
        <v>0</v>
      </c>
      <c r="UK102" s="4">
        <v>0</v>
      </c>
      <c r="UL102" s="4">
        <v>1</v>
      </c>
      <c r="UM102" s="4">
        <v>1</v>
      </c>
      <c r="UN102" s="4">
        <v>2</v>
      </c>
      <c r="UO102" s="4">
        <v>0</v>
      </c>
      <c r="UP102" s="4">
        <v>2</v>
      </c>
      <c r="UQ102" s="4">
        <v>0</v>
      </c>
      <c r="UR102" s="4">
        <v>0</v>
      </c>
      <c r="US102" s="4">
        <v>0</v>
      </c>
      <c r="UT102" s="4">
        <v>2</v>
      </c>
      <c r="UU102" s="4">
        <v>0</v>
      </c>
      <c r="UV102" s="4">
        <v>0</v>
      </c>
      <c r="UW102" s="4">
        <v>0</v>
      </c>
      <c r="UX102" s="4">
        <v>0</v>
      </c>
      <c r="UY102" s="4">
        <v>0</v>
      </c>
      <c r="UZ102" s="4">
        <v>0</v>
      </c>
      <c r="VA102" s="4">
        <v>0</v>
      </c>
      <c r="VB102" s="4">
        <v>0</v>
      </c>
      <c r="VC102" s="4">
        <v>0</v>
      </c>
      <c r="VD102" s="4">
        <v>1</v>
      </c>
      <c r="VE102" s="4">
        <v>0</v>
      </c>
      <c r="VF102" s="4">
        <v>1</v>
      </c>
      <c r="VG102" s="4">
        <v>0</v>
      </c>
      <c r="VH102" s="4">
        <v>0</v>
      </c>
      <c r="VI102" s="4">
        <v>0</v>
      </c>
      <c r="VJ102" s="4">
        <v>0</v>
      </c>
      <c r="VK102" s="4">
        <v>0</v>
      </c>
      <c r="VL102" s="4">
        <v>0</v>
      </c>
      <c r="VM102" s="4">
        <v>0</v>
      </c>
      <c r="VN102" s="4">
        <v>0</v>
      </c>
      <c r="VO102" s="4">
        <v>0</v>
      </c>
      <c r="VP102" s="4">
        <v>0</v>
      </c>
      <c r="VQ102" s="4">
        <v>0</v>
      </c>
      <c r="VR102" s="4">
        <v>0</v>
      </c>
      <c r="VS102" s="4">
        <v>0</v>
      </c>
      <c r="VT102" s="4">
        <v>0</v>
      </c>
      <c r="VU102" s="4">
        <v>1</v>
      </c>
      <c r="VV102" s="4">
        <v>1</v>
      </c>
      <c r="VW102" s="4">
        <v>1</v>
      </c>
      <c r="VX102" s="4">
        <v>0</v>
      </c>
      <c r="VY102" s="4">
        <v>0</v>
      </c>
      <c r="VZ102" s="4">
        <v>0</v>
      </c>
      <c r="WA102" s="4">
        <v>0</v>
      </c>
      <c r="WB102" s="4">
        <v>0</v>
      </c>
      <c r="WC102" s="4">
        <v>1</v>
      </c>
      <c r="WD102" s="4">
        <v>0</v>
      </c>
      <c r="WE102" s="4">
        <v>0</v>
      </c>
      <c r="WF102" s="4">
        <v>0</v>
      </c>
      <c r="WG102" s="4">
        <v>1</v>
      </c>
      <c r="WH102" s="4">
        <v>1</v>
      </c>
      <c r="WI102" s="4">
        <v>0</v>
      </c>
      <c r="WJ102" s="4">
        <v>0</v>
      </c>
      <c r="WK102" s="4">
        <v>0</v>
      </c>
      <c r="WL102" s="4">
        <v>0</v>
      </c>
      <c r="WM102" s="4">
        <v>2</v>
      </c>
      <c r="WN102" s="4">
        <v>0</v>
      </c>
      <c r="WO102" s="4">
        <v>0</v>
      </c>
      <c r="WP102" s="4">
        <v>0</v>
      </c>
      <c r="WQ102" s="4">
        <v>0</v>
      </c>
      <c r="WR102" s="4">
        <v>0</v>
      </c>
      <c r="WS102" s="4">
        <v>0</v>
      </c>
      <c r="WT102" s="4">
        <v>0</v>
      </c>
      <c r="WU102" s="4">
        <v>0</v>
      </c>
      <c r="WV102" s="4">
        <v>0</v>
      </c>
      <c r="WW102" s="4">
        <v>0</v>
      </c>
      <c r="WX102" s="4">
        <v>0</v>
      </c>
      <c r="WY102" s="4">
        <v>0</v>
      </c>
      <c r="WZ102" s="4">
        <v>0</v>
      </c>
      <c r="XA102" s="4">
        <v>0</v>
      </c>
      <c r="XB102" s="1">
        <f t="shared" si="47"/>
        <v>0.47692307692307695</v>
      </c>
      <c r="XC102" s="1">
        <f t="shared" si="48"/>
        <v>7.9685281032032176E-3</v>
      </c>
      <c r="XD102" s="1">
        <f t="shared" si="49"/>
        <v>2.3846153846153847E-2</v>
      </c>
      <c r="XE102" s="4">
        <v>290</v>
      </c>
    </row>
    <row r="103" spans="1:632" s="10" customFormat="1">
      <c r="A103" s="11" t="s">
        <v>715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  <c r="P103" s="7">
        <v>0</v>
      </c>
      <c r="Q103" s="7">
        <v>0</v>
      </c>
      <c r="R103" s="7">
        <v>1</v>
      </c>
      <c r="S103" s="7">
        <v>0</v>
      </c>
      <c r="T103" s="7">
        <v>0</v>
      </c>
      <c r="U103" s="7">
        <v>1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1</v>
      </c>
      <c r="AB103" s="7">
        <v>0</v>
      </c>
      <c r="AC103" s="7">
        <v>1</v>
      </c>
      <c r="AD103" s="7">
        <v>1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1</v>
      </c>
      <c r="AM103" s="7">
        <v>0</v>
      </c>
      <c r="AN103" s="7">
        <v>1</v>
      </c>
      <c r="AO103" s="7">
        <v>0</v>
      </c>
      <c r="AP103" s="7">
        <v>1</v>
      </c>
      <c r="AQ103" s="7">
        <v>0</v>
      </c>
      <c r="AR103" s="7">
        <v>1</v>
      </c>
      <c r="AS103" s="7">
        <v>0</v>
      </c>
      <c r="AT103" s="7">
        <v>1</v>
      </c>
      <c r="AU103" s="7">
        <v>0</v>
      </c>
      <c r="AV103" s="7">
        <v>0</v>
      </c>
      <c r="AW103" s="7">
        <v>0</v>
      </c>
      <c r="AX103" s="7">
        <v>0</v>
      </c>
      <c r="AY103" s="7">
        <v>2</v>
      </c>
      <c r="AZ103" s="7">
        <v>0</v>
      </c>
      <c r="BA103" s="7">
        <v>1</v>
      </c>
      <c r="BB103" s="7">
        <v>0</v>
      </c>
      <c r="BC103" s="7">
        <v>0</v>
      </c>
      <c r="BD103" s="7">
        <v>0</v>
      </c>
      <c r="BE103" s="7">
        <v>0</v>
      </c>
      <c r="BF103" s="8">
        <f t="shared" si="25"/>
        <v>0.25</v>
      </c>
      <c r="BG103" s="8">
        <f t="shared" si="26"/>
        <v>8.5130588325499322E-3</v>
      </c>
      <c r="BH103" s="8">
        <f t="shared" si="27"/>
        <v>1.2500000000000001E-2</v>
      </c>
      <c r="BI103" s="7">
        <v>2</v>
      </c>
      <c r="BJ103" s="7">
        <v>0</v>
      </c>
      <c r="BK103" s="7">
        <v>0</v>
      </c>
      <c r="BL103" s="7">
        <v>1</v>
      </c>
      <c r="BM103" s="7">
        <v>0</v>
      </c>
      <c r="BN103" s="7">
        <v>0</v>
      </c>
      <c r="BO103" s="7">
        <v>1</v>
      </c>
      <c r="BP103" s="7">
        <v>0</v>
      </c>
      <c r="BQ103" s="7">
        <v>0</v>
      </c>
      <c r="BR103" s="7">
        <v>0</v>
      </c>
      <c r="BS103" s="7">
        <v>1</v>
      </c>
      <c r="BT103" s="8">
        <f t="shared" si="28"/>
        <v>0.45454545454545453</v>
      </c>
      <c r="BU103" s="8">
        <f t="shared" si="29"/>
        <v>6.2504695541120786E-2</v>
      </c>
      <c r="BV103" s="8">
        <f t="shared" si="30"/>
        <v>2.2727272727272728E-2</v>
      </c>
      <c r="BW103" s="7">
        <v>1</v>
      </c>
      <c r="BX103" s="7">
        <v>0</v>
      </c>
      <c r="BY103" s="7">
        <v>2</v>
      </c>
      <c r="BZ103" s="7">
        <v>0</v>
      </c>
      <c r="CA103" s="8">
        <f t="shared" si="31"/>
        <v>0.75</v>
      </c>
      <c r="CB103" s="8">
        <f t="shared" si="32"/>
        <v>0.23935677693908453</v>
      </c>
      <c r="CC103" s="8">
        <f t="shared" si="33"/>
        <v>3.7499999999999999E-2</v>
      </c>
      <c r="CD103" s="7">
        <v>1</v>
      </c>
      <c r="CE103" s="7">
        <v>0</v>
      </c>
      <c r="CF103" s="7">
        <v>0</v>
      </c>
      <c r="CG103" s="7">
        <v>1</v>
      </c>
      <c r="CH103" s="7">
        <v>1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1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8">
        <f t="shared" si="34"/>
        <v>0.19047619047619047</v>
      </c>
      <c r="CZ103" s="8">
        <f t="shared" si="35"/>
        <v>1.9160662289594205E-2</v>
      </c>
      <c r="DA103" s="8">
        <f t="shared" si="36"/>
        <v>9.5238095238095247E-3</v>
      </c>
      <c r="DB103" s="7">
        <v>42</v>
      </c>
      <c r="DC103" s="9" t="s">
        <v>614</v>
      </c>
      <c r="DD103" s="9" t="s">
        <v>614</v>
      </c>
      <c r="DE103" s="8">
        <f t="shared" si="37"/>
        <v>2.6923076923076925E-2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1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1</v>
      </c>
      <c r="DV103" s="7">
        <v>0</v>
      </c>
      <c r="DW103" s="7">
        <v>0</v>
      </c>
      <c r="DX103" s="7">
        <v>1</v>
      </c>
      <c r="DY103" s="7">
        <v>0</v>
      </c>
      <c r="DZ103" s="7">
        <v>1</v>
      </c>
      <c r="EA103" s="7">
        <v>0</v>
      </c>
      <c r="EB103" s="7">
        <v>1</v>
      </c>
      <c r="EC103" s="7">
        <v>1</v>
      </c>
      <c r="ED103" s="7">
        <v>1</v>
      </c>
      <c r="EE103" s="7">
        <v>0</v>
      </c>
      <c r="EF103" s="7">
        <v>0</v>
      </c>
      <c r="EG103" s="7">
        <v>0</v>
      </c>
      <c r="EH103" s="7">
        <v>0</v>
      </c>
      <c r="EI103" s="7">
        <v>1</v>
      </c>
      <c r="EJ103" s="7">
        <v>0</v>
      </c>
      <c r="EK103" s="7">
        <v>1</v>
      </c>
      <c r="EL103" s="7"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>
        <v>0</v>
      </c>
      <c r="FA103" s="7">
        <v>0</v>
      </c>
      <c r="FB103" s="7">
        <v>0</v>
      </c>
      <c r="FC103" s="7">
        <v>0</v>
      </c>
      <c r="FD103" s="7">
        <v>1</v>
      </c>
      <c r="FE103" s="7">
        <v>0</v>
      </c>
      <c r="FF103" s="7">
        <v>0</v>
      </c>
      <c r="FG103" s="7">
        <v>0</v>
      </c>
      <c r="FH103" s="7">
        <v>0</v>
      </c>
      <c r="FI103" s="7">
        <v>1</v>
      </c>
      <c r="FJ103" s="7">
        <v>1</v>
      </c>
      <c r="FK103" s="7">
        <v>0</v>
      </c>
      <c r="FL103" s="7">
        <v>1</v>
      </c>
      <c r="FM103" s="7">
        <v>0</v>
      </c>
      <c r="FN103" s="7">
        <v>0</v>
      </c>
      <c r="FO103" s="7">
        <v>0</v>
      </c>
      <c r="FP103" s="7">
        <v>0</v>
      </c>
      <c r="FQ103" s="7">
        <v>1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0</v>
      </c>
      <c r="FX103" s="7">
        <v>0</v>
      </c>
      <c r="FY103" s="7">
        <v>0</v>
      </c>
      <c r="FZ103" s="7">
        <v>1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1</v>
      </c>
      <c r="GM103" s="7">
        <v>0</v>
      </c>
      <c r="GN103" s="7">
        <v>0</v>
      </c>
      <c r="GO103" s="7">
        <v>0</v>
      </c>
      <c r="GP103" s="7">
        <v>0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2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1</v>
      </c>
      <c r="HK103" s="7">
        <v>2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1</v>
      </c>
      <c r="HR103" s="7">
        <v>0</v>
      </c>
      <c r="HS103" s="7">
        <v>0</v>
      </c>
      <c r="HT103" s="7">
        <v>0</v>
      </c>
      <c r="HU103" s="7">
        <v>1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>
        <v>1</v>
      </c>
      <c r="IB103" s="7">
        <v>0</v>
      </c>
      <c r="IC103" s="7">
        <v>0</v>
      </c>
      <c r="ID103" s="7">
        <v>1</v>
      </c>
      <c r="IE103" s="7">
        <v>0</v>
      </c>
      <c r="IF103" s="7">
        <v>1</v>
      </c>
      <c r="IG103" s="7">
        <v>1</v>
      </c>
      <c r="IH103" s="7">
        <v>1</v>
      </c>
      <c r="II103" s="7">
        <v>1</v>
      </c>
      <c r="IJ103" s="7">
        <v>0</v>
      </c>
      <c r="IK103" s="7">
        <v>0</v>
      </c>
      <c r="IL103" s="7">
        <v>1</v>
      </c>
      <c r="IM103" s="7">
        <v>0</v>
      </c>
      <c r="IN103" s="7">
        <v>0</v>
      </c>
      <c r="IO103" s="7">
        <v>1</v>
      </c>
      <c r="IP103" s="7">
        <v>2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1</v>
      </c>
      <c r="IY103" s="7">
        <v>0</v>
      </c>
      <c r="IZ103" s="7">
        <v>0</v>
      </c>
      <c r="JA103" s="7">
        <v>0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</v>
      </c>
      <c r="JH103" s="7">
        <v>0</v>
      </c>
      <c r="JI103" s="7">
        <v>3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>
        <v>0</v>
      </c>
      <c r="JW103" s="7">
        <v>0</v>
      </c>
      <c r="JX103" s="7">
        <v>0</v>
      </c>
      <c r="JY103" s="7">
        <v>0</v>
      </c>
      <c r="JZ103" s="7">
        <v>0</v>
      </c>
      <c r="KA103" s="7">
        <v>0</v>
      </c>
      <c r="KB103" s="7">
        <v>0</v>
      </c>
      <c r="KC103" s="7">
        <v>0</v>
      </c>
      <c r="KD103" s="7">
        <v>0</v>
      </c>
      <c r="KE103" s="7">
        <v>0</v>
      </c>
      <c r="KF103" s="7">
        <v>0</v>
      </c>
      <c r="KG103" s="7">
        <v>0</v>
      </c>
      <c r="KH103" s="7">
        <v>0</v>
      </c>
      <c r="KI103" s="7">
        <v>0</v>
      </c>
      <c r="KJ103" s="7">
        <v>0</v>
      </c>
      <c r="KK103" s="7">
        <v>0</v>
      </c>
      <c r="KL103" s="7">
        <v>0</v>
      </c>
      <c r="KM103" s="7">
        <v>0</v>
      </c>
      <c r="KN103" s="7">
        <v>0</v>
      </c>
      <c r="KO103" s="7">
        <v>0</v>
      </c>
      <c r="KP103" s="7">
        <v>0</v>
      </c>
      <c r="KQ103" s="7">
        <v>0</v>
      </c>
      <c r="KR103" s="7">
        <v>0</v>
      </c>
      <c r="KS103" s="7">
        <v>0</v>
      </c>
      <c r="KT103" s="7">
        <v>0</v>
      </c>
      <c r="KU103" s="7">
        <v>0</v>
      </c>
      <c r="KV103" s="7">
        <v>0</v>
      </c>
      <c r="KW103" s="7">
        <v>0</v>
      </c>
      <c r="KX103" s="7">
        <v>0</v>
      </c>
      <c r="KY103" s="7">
        <v>0</v>
      </c>
      <c r="KZ103" s="7">
        <v>0</v>
      </c>
      <c r="LA103" s="7">
        <v>0</v>
      </c>
      <c r="LB103" s="7">
        <v>0</v>
      </c>
      <c r="LC103" s="7">
        <v>0</v>
      </c>
      <c r="LD103" s="7">
        <v>0</v>
      </c>
      <c r="LE103" s="7">
        <v>0</v>
      </c>
      <c r="LF103" s="7">
        <v>0</v>
      </c>
      <c r="LG103" s="7">
        <v>0</v>
      </c>
      <c r="LH103" s="7">
        <v>0</v>
      </c>
      <c r="LI103" s="7">
        <v>0</v>
      </c>
      <c r="LJ103" s="7">
        <v>0</v>
      </c>
      <c r="LK103" s="7">
        <v>0</v>
      </c>
      <c r="LL103" s="7">
        <v>1</v>
      </c>
      <c r="LM103" s="7">
        <v>0</v>
      </c>
      <c r="LN103" s="7">
        <v>0</v>
      </c>
      <c r="LO103" s="7">
        <v>0</v>
      </c>
      <c r="LP103" s="7">
        <v>0</v>
      </c>
      <c r="LQ103" s="7">
        <v>0</v>
      </c>
      <c r="LR103" s="7">
        <v>0</v>
      </c>
      <c r="LS103" s="7">
        <v>0</v>
      </c>
      <c r="LT103" s="7">
        <v>0</v>
      </c>
      <c r="LU103" s="7">
        <v>0</v>
      </c>
      <c r="LV103" s="7">
        <v>0</v>
      </c>
      <c r="LW103" s="8">
        <f t="shared" si="38"/>
        <v>0.16888888888888889</v>
      </c>
      <c r="LX103" s="8">
        <f t="shared" si="39"/>
        <v>1.9604156377817186E-3</v>
      </c>
      <c r="LY103" s="8">
        <f t="shared" si="40"/>
        <v>8.4444444444444437E-3</v>
      </c>
      <c r="LZ103" s="7">
        <v>0</v>
      </c>
      <c r="MA103" s="7">
        <v>0</v>
      </c>
      <c r="MB103" s="7">
        <v>0</v>
      </c>
      <c r="MC103" s="7">
        <v>0</v>
      </c>
      <c r="MD103" s="7">
        <v>0</v>
      </c>
      <c r="ME103" s="7">
        <v>0</v>
      </c>
      <c r="MF103" s="7">
        <v>0</v>
      </c>
      <c r="MG103" s="7">
        <v>0</v>
      </c>
      <c r="MH103" s="7">
        <v>1</v>
      </c>
      <c r="MI103" s="7">
        <v>0</v>
      </c>
      <c r="MJ103" s="7">
        <v>0</v>
      </c>
      <c r="MK103" s="7">
        <v>0</v>
      </c>
      <c r="ML103" s="7">
        <v>0</v>
      </c>
      <c r="MM103" s="7">
        <v>0</v>
      </c>
      <c r="MN103" s="7">
        <v>0</v>
      </c>
      <c r="MO103" s="7">
        <v>1</v>
      </c>
      <c r="MP103" s="7">
        <v>1</v>
      </c>
      <c r="MQ103" s="7">
        <v>0</v>
      </c>
      <c r="MR103" s="7">
        <v>0</v>
      </c>
      <c r="MS103" s="7">
        <v>0</v>
      </c>
      <c r="MT103" s="7">
        <v>0</v>
      </c>
      <c r="MU103" s="7">
        <v>0</v>
      </c>
      <c r="MV103" s="7">
        <v>0</v>
      </c>
      <c r="MW103" s="7">
        <v>0</v>
      </c>
      <c r="MX103" s="7">
        <v>0</v>
      </c>
      <c r="MY103" s="7">
        <v>0</v>
      </c>
      <c r="MZ103" s="7">
        <v>1</v>
      </c>
      <c r="NA103" s="7">
        <v>1</v>
      </c>
      <c r="NB103" s="7">
        <v>1</v>
      </c>
      <c r="NC103" s="7">
        <v>0</v>
      </c>
      <c r="ND103" s="7">
        <v>0</v>
      </c>
      <c r="NE103" s="7">
        <v>0</v>
      </c>
      <c r="NF103" s="7">
        <v>1</v>
      </c>
      <c r="NG103" s="7">
        <v>0</v>
      </c>
      <c r="NH103" s="7">
        <v>0</v>
      </c>
      <c r="NI103" s="7">
        <v>0</v>
      </c>
      <c r="NJ103" s="7">
        <v>0</v>
      </c>
      <c r="NK103" s="7">
        <v>0</v>
      </c>
      <c r="NL103" s="7">
        <v>0</v>
      </c>
      <c r="NM103" s="7">
        <v>0</v>
      </c>
      <c r="NN103" s="7">
        <v>0</v>
      </c>
      <c r="NO103" s="7">
        <v>0</v>
      </c>
      <c r="NP103" s="7">
        <v>0</v>
      </c>
      <c r="NQ103" s="7">
        <v>0</v>
      </c>
      <c r="NR103" s="7">
        <v>0</v>
      </c>
      <c r="NS103" s="7">
        <v>0</v>
      </c>
      <c r="NT103" s="7">
        <v>0</v>
      </c>
      <c r="NU103" s="7">
        <v>0</v>
      </c>
      <c r="NV103" s="7">
        <v>0</v>
      </c>
      <c r="NW103" s="7">
        <v>0</v>
      </c>
      <c r="NX103" s="7">
        <v>0</v>
      </c>
      <c r="NY103" s="7">
        <v>0</v>
      </c>
      <c r="NZ103" s="7">
        <v>0</v>
      </c>
      <c r="OA103" s="7">
        <v>0</v>
      </c>
      <c r="OB103" s="7">
        <v>0</v>
      </c>
      <c r="OC103" s="7">
        <v>0</v>
      </c>
      <c r="OD103" s="7">
        <v>0</v>
      </c>
      <c r="OE103" s="7">
        <v>0</v>
      </c>
      <c r="OF103" s="7">
        <v>2</v>
      </c>
      <c r="OG103" s="7">
        <v>0</v>
      </c>
      <c r="OH103" s="7">
        <v>0</v>
      </c>
      <c r="OI103" s="7">
        <v>1</v>
      </c>
      <c r="OJ103" s="7">
        <v>0</v>
      </c>
      <c r="OK103" s="7">
        <v>0</v>
      </c>
      <c r="OL103" s="7">
        <v>0</v>
      </c>
      <c r="OM103" s="7">
        <v>0</v>
      </c>
      <c r="ON103" s="7">
        <v>0</v>
      </c>
      <c r="OO103" s="7">
        <v>0</v>
      </c>
      <c r="OP103" s="7">
        <v>1</v>
      </c>
      <c r="OQ103" s="7">
        <v>0</v>
      </c>
      <c r="OR103" s="7">
        <v>0</v>
      </c>
      <c r="OS103" s="7">
        <v>1</v>
      </c>
      <c r="OT103" s="7">
        <v>0</v>
      </c>
      <c r="OU103" s="7">
        <v>0</v>
      </c>
      <c r="OV103" s="7">
        <v>0</v>
      </c>
      <c r="OW103" s="7">
        <v>0</v>
      </c>
      <c r="OX103" s="7">
        <v>0</v>
      </c>
      <c r="OY103" s="7">
        <v>0</v>
      </c>
      <c r="OZ103" s="7">
        <v>1</v>
      </c>
      <c r="PA103" s="7">
        <v>0</v>
      </c>
      <c r="PB103" s="7">
        <v>0</v>
      </c>
      <c r="PC103" s="7">
        <v>0</v>
      </c>
      <c r="PD103" s="7">
        <v>0</v>
      </c>
      <c r="PE103" s="7">
        <v>0</v>
      </c>
      <c r="PF103" s="7">
        <v>0</v>
      </c>
      <c r="PG103" s="7">
        <v>0</v>
      </c>
      <c r="PH103" s="7">
        <v>1</v>
      </c>
      <c r="PI103" s="7">
        <v>2</v>
      </c>
      <c r="PJ103" s="7">
        <v>0</v>
      </c>
      <c r="PK103" s="7">
        <v>0</v>
      </c>
      <c r="PL103" s="7">
        <v>1</v>
      </c>
      <c r="PM103" s="7">
        <v>0</v>
      </c>
      <c r="PN103" s="7">
        <v>1</v>
      </c>
      <c r="PO103" s="7">
        <v>0</v>
      </c>
      <c r="PP103" s="7">
        <v>0</v>
      </c>
      <c r="PQ103" s="7">
        <v>0</v>
      </c>
      <c r="PR103" s="7">
        <v>0</v>
      </c>
      <c r="PS103" s="7">
        <v>1</v>
      </c>
      <c r="PT103" s="7">
        <v>0</v>
      </c>
      <c r="PU103" s="7">
        <v>0</v>
      </c>
      <c r="PV103" s="7">
        <v>0</v>
      </c>
      <c r="PW103" s="7">
        <v>0</v>
      </c>
      <c r="PX103" s="7">
        <v>1</v>
      </c>
      <c r="PY103" s="7">
        <v>0</v>
      </c>
      <c r="PZ103" s="7">
        <v>0</v>
      </c>
      <c r="QA103" s="7">
        <v>0</v>
      </c>
      <c r="QB103" s="7">
        <v>0</v>
      </c>
      <c r="QC103" s="7">
        <v>0</v>
      </c>
      <c r="QD103" s="7">
        <v>1</v>
      </c>
      <c r="QE103" s="7">
        <v>0</v>
      </c>
      <c r="QF103" s="7">
        <v>0</v>
      </c>
      <c r="QG103" s="7">
        <v>0</v>
      </c>
      <c r="QH103" s="7">
        <v>0</v>
      </c>
      <c r="QI103" s="7">
        <v>0</v>
      </c>
      <c r="QJ103" s="7">
        <v>0</v>
      </c>
      <c r="QK103" s="7">
        <v>0</v>
      </c>
      <c r="QL103" s="7">
        <v>0</v>
      </c>
      <c r="QM103" s="7">
        <v>0</v>
      </c>
      <c r="QN103" s="7">
        <v>0</v>
      </c>
      <c r="QO103" s="7">
        <v>0</v>
      </c>
      <c r="QP103" s="7">
        <v>0</v>
      </c>
      <c r="QQ103" s="7">
        <v>0</v>
      </c>
      <c r="QR103" s="7">
        <v>0</v>
      </c>
      <c r="QS103" s="7">
        <v>0</v>
      </c>
      <c r="QT103" s="7">
        <v>0</v>
      </c>
      <c r="QU103" s="7">
        <v>0</v>
      </c>
      <c r="QV103" s="7">
        <v>0</v>
      </c>
      <c r="QW103" s="7">
        <v>0</v>
      </c>
      <c r="QX103" s="7">
        <v>0</v>
      </c>
      <c r="QY103" s="7">
        <v>0</v>
      </c>
      <c r="QZ103" s="7">
        <v>0</v>
      </c>
      <c r="RA103" s="7">
        <v>0</v>
      </c>
      <c r="RB103" s="8">
        <f t="shared" si="41"/>
        <v>0.15909090909090909</v>
      </c>
      <c r="RC103" s="8">
        <f t="shared" si="42"/>
        <v>3.0804242458628362E-3</v>
      </c>
      <c r="RD103" s="8">
        <f t="shared" si="43"/>
        <v>7.9545454545454537E-3</v>
      </c>
      <c r="RE103" s="7">
        <v>0</v>
      </c>
      <c r="RF103" s="7">
        <v>2</v>
      </c>
      <c r="RG103" s="7">
        <v>0</v>
      </c>
      <c r="RH103" s="7">
        <v>0</v>
      </c>
      <c r="RI103" s="7">
        <v>3</v>
      </c>
      <c r="RJ103" s="7">
        <v>0</v>
      </c>
      <c r="RK103" s="7">
        <v>0</v>
      </c>
      <c r="RL103" s="7">
        <v>0</v>
      </c>
      <c r="RM103" s="7">
        <v>0</v>
      </c>
      <c r="RN103" s="7">
        <v>0</v>
      </c>
      <c r="RO103" s="7">
        <v>1</v>
      </c>
      <c r="RP103" s="7">
        <v>0</v>
      </c>
      <c r="RQ103" s="7">
        <v>0</v>
      </c>
      <c r="RR103" s="7">
        <v>0</v>
      </c>
      <c r="RS103" s="7">
        <v>0</v>
      </c>
      <c r="RT103" s="7">
        <v>1</v>
      </c>
      <c r="RU103" s="7">
        <v>0</v>
      </c>
      <c r="RV103" s="7">
        <v>0</v>
      </c>
      <c r="RW103" s="7">
        <v>0</v>
      </c>
      <c r="RX103" s="7">
        <v>0</v>
      </c>
      <c r="RY103" s="8">
        <f t="shared" si="44"/>
        <v>0.35</v>
      </c>
      <c r="RZ103" s="8">
        <f t="shared" si="45"/>
        <v>4.0636385044362448E-2</v>
      </c>
      <c r="SA103" s="8">
        <f t="shared" si="46"/>
        <v>1.7500000000000002E-2</v>
      </c>
      <c r="SB103" s="7">
        <v>0</v>
      </c>
      <c r="SC103" s="7">
        <v>0</v>
      </c>
      <c r="SD103" s="7">
        <v>0</v>
      </c>
      <c r="SE103" s="7">
        <v>0</v>
      </c>
      <c r="SF103" s="7">
        <v>0</v>
      </c>
      <c r="SG103" s="7">
        <v>5</v>
      </c>
      <c r="SH103" s="7">
        <v>0</v>
      </c>
      <c r="SI103" s="7">
        <v>3</v>
      </c>
      <c r="SJ103" s="7">
        <v>0</v>
      </c>
      <c r="SK103" s="7">
        <v>1</v>
      </c>
      <c r="SL103" s="7">
        <v>0</v>
      </c>
      <c r="SM103" s="7">
        <v>0</v>
      </c>
      <c r="SN103" s="7">
        <v>1</v>
      </c>
      <c r="SO103" s="7">
        <v>1</v>
      </c>
      <c r="SP103" s="7">
        <v>0</v>
      </c>
      <c r="SQ103" s="7">
        <v>0</v>
      </c>
      <c r="SR103" s="7">
        <v>0</v>
      </c>
      <c r="SS103" s="7">
        <v>0</v>
      </c>
      <c r="ST103" s="7">
        <v>0</v>
      </c>
      <c r="SU103" s="7">
        <v>0</v>
      </c>
      <c r="SV103" s="7">
        <v>0</v>
      </c>
      <c r="SW103" s="7">
        <v>0</v>
      </c>
      <c r="SX103" s="7">
        <v>1</v>
      </c>
      <c r="SY103" s="7">
        <v>0</v>
      </c>
      <c r="SZ103" s="7">
        <v>1</v>
      </c>
      <c r="TA103" s="7">
        <v>0</v>
      </c>
      <c r="TB103" s="7">
        <v>0</v>
      </c>
      <c r="TC103" s="7">
        <v>1</v>
      </c>
      <c r="TD103" s="7">
        <v>0</v>
      </c>
      <c r="TE103" s="7">
        <v>4</v>
      </c>
      <c r="TF103" s="7">
        <v>1</v>
      </c>
      <c r="TG103" s="7">
        <v>0</v>
      </c>
      <c r="TH103" s="7">
        <v>0</v>
      </c>
      <c r="TI103" s="7">
        <v>0</v>
      </c>
      <c r="TJ103" s="7">
        <v>0</v>
      </c>
      <c r="TK103" s="7">
        <v>0</v>
      </c>
      <c r="TL103" s="7">
        <v>0</v>
      </c>
      <c r="TM103" s="7">
        <v>0</v>
      </c>
      <c r="TN103" s="7">
        <v>0</v>
      </c>
      <c r="TO103" s="7">
        <v>0</v>
      </c>
      <c r="TP103" s="7">
        <v>0</v>
      </c>
      <c r="TQ103" s="7">
        <v>0</v>
      </c>
      <c r="TR103" s="7">
        <v>0</v>
      </c>
      <c r="TS103" s="7">
        <v>0</v>
      </c>
      <c r="TT103" s="7">
        <v>0</v>
      </c>
      <c r="TU103" s="7">
        <v>0</v>
      </c>
      <c r="TV103" s="7">
        <v>0</v>
      </c>
      <c r="TW103" s="7">
        <v>0</v>
      </c>
      <c r="TX103" s="7">
        <v>0</v>
      </c>
      <c r="TY103" s="7">
        <v>0</v>
      </c>
      <c r="TZ103" s="7">
        <v>0</v>
      </c>
      <c r="UA103" s="7">
        <v>0</v>
      </c>
      <c r="UB103" s="7">
        <v>0</v>
      </c>
      <c r="UC103" s="7">
        <v>0</v>
      </c>
      <c r="UD103" s="7">
        <v>0</v>
      </c>
      <c r="UE103" s="7">
        <v>0</v>
      </c>
      <c r="UF103" s="7">
        <v>0</v>
      </c>
      <c r="UG103" s="7">
        <v>0</v>
      </c>
      <c r="UH103" s="7">
        <v>2</v>
      </c>
      <c r="UI103" s="7">
        <v>0</v>
      </c>
      <c r="UJ103" s="7">
        <v>0</v>
      </c>
      <c r="UK103" s="7">
        <v>1</v>
      </c>
      <c r="UL103" s="7">
        <v>0</v>
      </c>
      <c r="UM103" s="7">
        <v>0</v>
      </c>
      <c r="UN103" s="7">
        <v>0</v>
      </c>
      <c r="UO103" s="7">
        <v>0</v>
      </c>
      <c r="UP103" s="7">
        <v>0</v>
      </c>
      <c r="UQ103" s="7">
        <v>0</v>
      </c>
      <c r="UR103" s="7">
        <v>0</v>
      </c>
      <c r="US103" s="7">
        <v>0</v>
      </c>
      <c r="UT103" s="7">
        <v>0</v>
      </c>
      <c r="UU103" s="7">
        <v>0</v>
      </c>
      <c r="UV103" s="7">
        <v>0</v>
      </c>
      <c r="UW103" s="7">
        <v>0</v>
      </c>
      <c r="UX103" s="7">
        <v>0</v>
      </c>
      <c r="UY103" s="7">
        <v>2</v>
      </c>
      <c r="UZ103" s="7">
        <v>1</v>
      </c>
      <c r="VA103" s="7">
        <v>0</v>
      </c>
      <c r="VB103" s="7">
        <v>0</v>
      </c>
      <c r="VC103" s="7">
        <v>0</v>
      </c>
      <c r="VD103" s="7">
        <v>0</v>
      </c>
      <c r="VE103" s="7">
        <v>0</v>
      </c>
      <c r="VF103" s="7">
        <v>0</v>
      </c>
      <c r="VG103" s="7">
        <v>1</v>
      </c>
      <c r="VH103" s="7">
        <v>0</v>
      </c>
      <c r="VI103" s="7">
        <v>1</v>
      </c>
      <c r="VJ103" s="7">
        <v>0</v>
      </c>
      <c r="VK103" s="7">
        <v>0</v>
      </c>
      <c r="VL103" s="7">
        <v>0</v>
      </c>
      <c r="VM103" s="7">
        <v>0</v>
      </c>
      <c r="VN103" s="7">
        <v>0</v>
      </c>
      <c r="VO103" s="7">
        <v>0</v>
      </c>
      <c r="VP103" s="7">
        <v>0</v>
      </c>
      <c r="VQ103" s="7">
        <v>0</v>
      </c>
      <c r="VR103" s="7">
        <v>1</v>
      </c>
      <c r="VS103" s="7">
        <v>0</v>
      </c>
      <c r="VT103" s="7">
        <v>0</v>
      </c>
      <c r="VU103" s="7">
        <v>0</v>
      </c>
      <c r="VV103" s="7">
        <v>0</v>
      </c>
      <c r="VW103" s="7">
        <v>0</v>
      </c>
      <c r="VX103" s="7">
        <v>1</v>
      </c>
      <c r="VY103" s="7">
        <v>0</v>
      </c>
      <c r="VZ103" s="7">
        <v>0</v>
      </c>
      <c r="WA103" s="7">
        <v>0</v>
      </c>
      <c r="WB103" s="7">
        <v>0</v>
      </c>
      <c r="WC103" s="7">
        <v>0</v>
      </c>
      <c r="WD103" s="7">
        <v>0</v>
      </c>
      <c r="WE103" s="7">
        <v>0</v>
      </c>
      <c r="WF103" s="7">
        <v>0</v>
      </c>
      <c r="WG103" s="7">
        <v>1</v>
      </c>
      <c r="WH103" s="7">
        <v>2</v>
      </c>
      <c r="WI103" s="7">
        <v>1</v>
      </c>
      <c r="WJ103" s="7">
        <v>0</v>
      </c>
      <c r="WK103" s="7">
        <v>1</v>
      </c>
      <c r="WL103" s="7">
        <v>0</v>
      </c>
      <c r="WM103" s="7">
        <v>4</v>
      </c>
      <c r="WN103" s="7">
        <v>0</v>
      </c>
      <c r="WO103" s="7">
        <v>1</v>
      </c>
      <c r="WP103" s="7">
        <v>0</v>
      </c>
      <c r="WQ103" s="7">
        <v>0</v>
      </c>
      <c r="WR103" s="7">
        <v>0</v>
      </c>
      <c r="WS103" s="7">
        <v>1</v>
      </c>
      <c r="WT103" s="7">
        <v>1</v>
      </c>
      <c r="WU103" s="7">
        <v>0</v>
      </c>
      <c r="WV103" s="7">
        <v>0</v>
      </c>
      <c r="WW103" s="7">
        <v>0</v>
      </c>
      <c r="WX103" s="7">
        <v>0</v>
      </c>
      <c r="WY103" s="7">
        <v>3</v>
      </c>
      <c r="WZ103" s="7">
        <v>2</v>
      </c>
      <c r="XA103" s="7">
        <v>0</v>
      </c>
      <c r="XB103" s="8">
        <f t="shared" si="47"/>
        <v>0.35384615384615387</v>
      </c>
      <c r="XC103" s="8">
        <f t="shared" si="48"/>
        <v>6.5566962023696634E-3</v>
      </c>
      <c r="XD103" s="8">
        <f t="shared" si="49"/>
        <v>1.7692307692307691E-2</v>
      </c>
      <c r="XE103" s="7">
        <v>180</v>
      </c>
    </row>
    <row r="104" spans="1:632">
      <c r="A104" s="3" t="s">
        <v>716</v>
      </c>
      <c r="B104" s="4">
        <v>0</v>
      </c>
      <c r="C104" s="4">
        <v>0</v>
      </c>
      <c r="D104" s="4">
        <v>1</v>
      </c>
      <c r="E104" s="4">
        <v>0</v>
      </c>
      <c r="F104" s="4">
        <v>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1</v>
      </c>
      <c r="AC104" s="4">
        <v>2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1</v>
      </c>
      <c r="AM104" s="4">
        <v>1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1">
        <f t="shared" si="25"/>
        <v>0.125</v>
      </c>
      <c r="BG104" s="1">
        <f t="shared" si="26"/>
        <v>6.8634474534447088E-3</v>
      </c>
      <c r="BH104" s="1">
        <f t="shared" si="27"/>
        <v>6.2500000000000003E-3</v>
      </c>
      <c r="BI104" s="4">
        <v>1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1</v>
      </c>
      <c r="BS104" s="4">
        <v>0</v>
      </c>
      <c r="BT104" s="1">
        <f t="shared" si="28"/>
        <v>0.18181818181818182</v>
      </c>
      <c r="BU104" s="1">
        <f t="shared" si="29"/>
        <v>3.677453795254048E-2</v>
      </c>
      <c r="BV104" s="1">
        <f t="shared" si="30"/>
        <v>9.0909090909090905E-3</v>
      </c>
      <c r="BW104" s="4">
        <v>2</v>
      </c>
      <c r="BX104" s="4">
        <v>0</v>
      </c>
      <c r="BY104" s="4">
        <v>0</v>
      </c>
      <c r="BZ104" s="4">
        <v>0</v>
      </c>
      <c r="CA104" s="1">
        <f t="shared" si="31"/>
        <v>0.5</v>
      </c>
      <c r="CB104" s="1">
        <f t="shared" si="32"/>
        <v>0.25</v>
      </c>
      <c r="CC104" s="1">
        <f t="shared" si="33"/>
        <v>2.5000000000000001E-2</v>
      </c>
      <c r="CD104" s="4">
        <v>3</v>
      </c>
      <c r="CE104" s="4">
        <v>1</v>
      </c>
      <c r="CF104" s="4">
        <v>0</v>
      </c>
      <c r="CG104" s="4">
        <v>2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1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1">
        <f t="shared" si="34"/>
        <v>0.33333333333333331</v>
      </c>
      <c r="CZ104" s="1">
        <f t="shared" si="35"/>
        <v>3.7896305988296262E-2</v>
      </c>
      <c r="DA104" s="1">
        <f t="shared" si="36"/>
        <v>1.6666666666666666E-2</v>
      </c>
      <c r="DB104" s="4">
        <v>56</v>
      </c>
      <c r="DC104" s="5" t="s">
        <v>614</v>
      </c>
      <c r="DD104" s="5" t="s">
        <v>614</v>
      </c>
      <c r="DE104" s="1">
        <f t="shared" si="37"/>
        <v>3.5897435897435895E-2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1</v>
      </c>
      <c r="DQ104" s="4">
        <v>0</v>
      </c>
      <c r="DR104" s="4">
        <v>2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3</v>
      </c>
      <c r="EA104" s="4">
        <v>1</v>
      </c>
      <c r="EB104" s="4">
        <v>1</v>
      </c>
      <c r="EC104" s="4">
        <v>4</v>
      </c>
      <c r="ED104" s="4">
        <v>0</v>
      </c>
      <c r="EE104" s="4">
        <v>0</v>
      </c>
      <c r="EF104" s="4">
        <v>0</v>
      </c>
      <c r="EG104" s="4">
        <v>0</v>
      </c>
      <c r="EH104" s="4">
        <v>1</v>
      </c>
      <c r="EI104" s="4">
        <v>1</v>
      </c>
      <c r="EJ104" s="4">
        <v>1</v>
      </c>
      <c r="EK104" s="4">
        <v>0</v>
      </c>
      <c r="EL104" s="4">
        <v>1</v>
      </c>
      <c r="EM104" s="4">
        <v>0</v>
      </c>
      <c r="EN104" s="4">
        <v>0</v>
      </c>
      <c r="EO104" s="4">
        <v>0</v>
      </c>
      <c r="EP104" s="4">
        <v>0</v>
      </c>
      <c r="EQ104" s="4">
        <v>1</v>
      </c>
      <c r="ER104" s="4">
        <v>0</v>
      </c>
      <c r="ES104" s="4">
        <v>0</v>
      </c>
      <c r="ET104" s="4">
        <v>0</v>
      </c>
      <c r="EU104" s="4">
        <v>0</v>
      </c>
      <c r="EV104" s="4">
        <v>1</v>
      </c>
      <c r="EW104" s="4">
        <v>1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4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0</v>
      </c>
      <c r="FK104" s="4">
        <v>0</v>
      </c>
      <c r="FL104" s="4">
        <v>0</v>
      </c>
      <c r="FM104" s="4">
        <v>2</v>
      </c>
      <c r="FN104" s="4">
        <v>1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1</v>
      </c>
      <c r="FU104" s="4">
        <v>0</v>
      </c>
      <c r="FV104" s="4">
        <v>0</v>
      </c>
      <c r="FW104" s="4">
        <v>1</v>
      </c>
      <c r="FX104" s="4">
        <v>0</v>
      </c>
      <c r="FY104" s="4">
        <v>0</v>
      </c>
      <c r="FZ104" s="4">
        <v>0</v>
      </c>
      <c r="GA104" s="4">
        <v>0</v>
      </c>
      <c r="GB104" s="4">
        <v>1</v>
      </c>
      <c r="GC104" s="4">
        <v>0</v>
      </c>
      <c r="GD104" s="4">
        <v>0</v>
      </c>
      <c r="GE104" s="4">
        <v>1</v>
      </c>
      <c r="GF104" s="4">
        <v>0</v>
      </c>
      <c r="GG104" s="4">
        <v>1</v>
      </c>
      <c r="GH104" s="4">
        <v>2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1</v>
      </c>
      <c r="GQ104" s="4">
        <v>1</v>
      </c>
      <c r="GR104" s="4">
        <v>3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0</v>
      </c>
      <c r="HA104" s="4">
        <v>0</v>
      </c>
      <c r="HB104" s="4">
        <v>1</v>
      </c>
      <c r="HC104" s="4">
        <v>1</v>
      </c>
      <c r="HD104" s="4">
        <v>2</v>
      </c>
      <c r="HE104" s="4">
        <v>3</v>
      </c>
      <c r="HF104" s="4">
        <v>1</v>
      </c>
      <c r="HG104" s="4">
        <v>0</v>
      </c>
      <c r="HH104" s="4">
        <v>0</v>
      </c>
      <c r="HI104" s="4">
        <v>1</v>
      </c>
      <c r="HJ104" s="4">
        <v>3</v>
      </c>
      <c r="HK104" s="4">
        <v>4</v>
      </c>
      <c r="HL104" s="4">
        <v>0</v>
      </c>
      <c r="HM104" s="4">
        <v>0</v>
      </c>
      <c r="HN104" s="4">
        <v>1</v>
      </c>
      <c r="HO104" s="4">
        <v>0</v>
      </c>
      <c r="HP104" s="4">
        <v>0</v>
      </c>
      <c r="HQ104" s="4">
        <v>4</v>
      </c>
      <c r="HR104" s="4">
        <v>0</v>
      </c>
      <c r="HS104" s="4">
        <v>4</v>
      </c>
      <c r="HT104" s="4">
        <v>0</v>
      </c>
      <c r="HU104" s="4">
        <v>0</v>
      </c>
      <c r="HV104" s="4">
        <v>1</v>
      </c>
      <c r="HW104" s="4">
        <v>3</v>
      </c>
      <c r="HX104" s="4">
        <v>2</v>
      </c>
      <c r="HY104" s="4">
        <v>0</v>
      </c>
      <c r="HZ104" s="4">
        <v>0</v>
      </c>
      <c r="IA104" s="4">
        <v>1</v>
      </c>
      <c r="IB104" s="4">
        <v>0</v>
      </c>
      <c r="IC104" s="4">
        <v>1</v>
      </c>
      <c r="ID104" s="4">
        <v>1</v>
      </c>
      <c r="IE104" s="4">
        <v>2</v>
      </c>
      <c r="IF104" s="4">
        <v>0</v>
      </c>
      <c r="IG104" s="4">
        <v>0</v>
      </c>
      <c r="IH104" s="4">
        <v>1</v>
      </c>
      <c r="II104" s="4">
        <v>3</v>
      </c>
      <c r="IJ104" s="4">
        <v>0</v>
      </c>
      <c r="IK104" s="4">
        <v>0</v>
      </c>
      <c r="IL104" s="4">
        <v>0</v>
      </c>
      <c r="IM104" s="4">
        <v>0</v>
      </c>
      <c r="IN104" s="4">
        <v>3</v>
      </c>
      <c r="IO104" s="4">
        <v>1</v>
      </c>
      <c r="IP104" s="4">
        <v>1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4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4">
        <v>0</v>
      </c>
      <c r="JI104" s="4">
        <v>2</v>
      </c>
      <c r="JJ104" s="4">
        <v>0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4">
        <v>0</v>
      </c>
      <c r="JU104" s="4">
        <v>0</v>
      </c>
      <c r="JV104" s="4">
        <v>0</v>
      </c>
      <c r="JW104" s="4">
        <v>0</v>
      </c>
      <c r="JX104" s="4">
        <v>0</v>
      </c>
      <c r="JY104" s="4">
        <v>0</v>
      </c>
      <c r="JZ104" s="4">
        <v>0</v>
      </c>
      <c r="KA104" s="4">
        <v>0</v>
      </c>
      <c r="KB104" s="4">
        <v>0</v>
      </c>
      <c r="KC104" s="4">
        <v>0</v>
      </c>
      <c r="KD104" s="4">
        <v>0</v>
      </c>
      <c r="KE104" s="4">
        <v>2</v>
      </c>
      <c r="KF104" s="4">
        <v>0</v>
      </c>
      <c r="KG104" s="4">
        <v>0</v>
      </c>
      <c r="KH104" s="4">
        <v>0</v>
      </c>
      <c r="KI104" s="4">
        <v>0</v>
      </c>
      <c r="KJ104" s="4">
        <v>0</v>
      </c>
      <c r="KK104" s="4">
        <v>0</v>
      </c>
      <c r="KL104" s="4">
        <v>0</v>
      </c>
      <c r="KM104" s="4">
        <v>0</v>
      </c>
      <c r="KN104" s="4">
        <v>0</v>
      </c>
      <c r="KO104" s="4">
        <v>0</v>
      </c>
      <c r="KP104" s="4">
        <v>0</v>
      </c>
      <c r="KQ104" s="4">
        <v>0</v>
      </c>
      <c r="KR104" s="4">
        <v>0</v>
      </c>
      <c r="KS104" s="4">
        <v>0</v>
      </c>
      <c r="KT104" s="4">
        <v>0</v>
      </c>
      <c r="KU104" s="4">
        <v>0</v>
      </c>
      <c r="KV104" s="4">
        <v>0</v>
      </c>
      <c r="KW104" s="4">
        <v>0</v>
      </c>
      <c r="KX104" s="4">
        <v>0</v>
      </c>
      <c r="KY104" s="4">
        <v>0</v>
      </c>
      <c r="KZ104" s="4">
        <v>0</v>
      </c>
      <c r="LA104" s="4">
        <v>1</v>
      </c>
      <c r="LB104" s="4">
        <v>0</v>
      </c>
      <c r="LC104" s="4">
        <v>0</v>
      </c>
      <c r="LD104" s="4">
        <v>0</v>
      </c>
      <c r="LE104" s="4">
        <v>0</v>
      </c>
      <c r="LF104" s="4">
        <v>0</v>
      </c>
      <c r="LG104" s="4">
        <v>0</v>
      </c>
      <c r="LH104" s="4">
        <v>0</v>
      </c>
      <c r="LI104" s="4">
        <v>0</v>
      </c>
      <c r="LJ104" s="4">
        <v>0</v>
      </c>
      <c r="LK104" s="4">
        <v>0</v>
      </c>
      <c r="LL104" s="4">
        <v>1</v>
      </c>
      <c r="LM104" s="4">
        <v>0</v>
      </c>
      <c r="LN104" s="4">
        <v>0</v>
      </c>
      <c r="LO104" s="4">
        <v>0</v>
      </c>
      <c r="LP104" s="4">
        <v>0</v>
      </c>
      <c r="LQ104" s="4">
        <v>0</v>
      </c>
      <c r="LR104" s="4">
        <v>0</v>
      </c>
      <c r="LS104" s="4">
        <v>0</v>
      </c>
      <c r="LT104" s="4">
        <v>0</v>
      </c>
      <c r="LU104" s="4">
        <v>0</v>
      </c>
      <c r="LV104" s="4">
        <v>0</v>
      </c>
      <c r="LW104" s="1">
        <f t="shared" si="38"/>
        <v>0.37777777777777777</v>
      </c>
      <c r="LX104" s="1">
        <f t="shared" si="39"/>
        <v>3.7431759059944961E-3</v>
      </c>
      <c r="LY104" s="1">
        <f t="shared" si="40"/>
        <v>1.8888888888888889E-2</v>
      </c>
      <c r="LZ104" s="4">
        <v>0</v>
      </c>
      <c r="MA104" s="4">
        <v>0</v>
      </c>
      <c r="MB104" s="4">
        <v>0</v>
      </c>
      <c r="MC104" s="4">
        <v>0</v>
      </c>
      <c r="MD104" s="4">
        <v>0</v>
      </c>
      <c r="ME104" s="4">
        <v>0</v>
      </c>
      <c r="MF104" s="4">
        <v>0</v>
      </c>
      <c r="MG104" s="4">
        <v>0</v>
      </c>
      <c r="MH104" s="4">
        <v>0</v>
      </c>
      <c r="MI104" s="4">
        <v>1</v>
      </c>
      <c r="MJ104" s="4">
        <v>3</v>
      </c>
      <c r="MK104" s="4">
        <v>0</v>
      </c>
      <c r="ML104" s="4">
        <v>0</v>
      </c>
      <c r="MM104" s="4">
        <v>0</v>
      </c>
      <c r="MN104" s="4">
        <v>0</v>
      </c>
      <c r="MO104" s="4">
        <v>3</v>
      </c>
      <c r="MP104" s="4">
        <v>1</v>
      </c>
      <c r="MQ104" s="4">
        <v>0</v>
      </c>
      <c r="MR104" s="4">
        <v>0</v>
      </c>
      <c r="MS104" s="4">
        <v>0</v>
      </c>
      <c r="MT104" s="4">
        <v>0</v>
      </c>
      <c r="MU104" s="4">
        <v>1</v>
      </c>
      <c r="MV104" s="4">
        <v>0</v>
      </c>
      <c r="MW104" s="4">
        <v>0</v>
      </c>
      <c r="MX104" s="4">
        <v>0</v>
      </c>
      <c r="MY104" s="4">
        <v>2</v>
      </c>
      <c r="MZ104" s="4">
        <v>0</v>
      </c>
      <c r="NA104" s="4">
        <v>0</v>
      </c>
      <c r="NB104" s="4">
        <v>3</v>
      </c>
      <c r="NC104" s="4">
        <v>0</v>
      </c>
      <c r="ND104" s="4">
        <v>1</v>
      </c>
      <c r="NE104" s="4">
        <v>0</v>
      </c>
      <c r="NF104" s="4">
        <v>2</v>
      </c>
      <c r="NG104" s="4">
        <v>1</v>
      </c>
      <c r="NH104" s="4">
        <v>0</v>
      </c>
      <c r="NI104" s="4">
        <v>0</v>
      </c>
      <c r="NJ104" s="4">
        <v>2</v>
      </c>
      <c r="NK104" s="4">
        <v>0</v>
      </c>
      <c r="NL104" s="4">
        <v>0</v>
      </c>
      <c r="NM104" s="4">
        <v>0</v>
      </c>
      <c r="NN104" s="4">
        <v>0</v>
      </c>
      <c r="NO104" s="4">
        <v>0</v>
      </c>
      <c r="NP104" s="4">
        <v>0</v>
      </c>
      <c r="NQ104" s="4">
        <v>0</v>
      </c>
      <c r="NR104" s="4">
        <v>0</v>
      </c>
      <c r="NS104" s="4">
        <v>1</v>
      </c>
      <c r="NT104" s="4">
        <v>0</v>
      </c>
      <c r="NU104" s="4">
        <v>0</v>
      </c>
      <c r="NV104" s="4">
        <v>0</v>
      </c>
      <c r="NW104" s="4">
        <v>1</v>
      </c>
      <c r="NX104" s="4">
        <v>0</v>
      </c>
      <c r="NY104" s="4">
        <v>0</v>
      </c>
      <c r="NZ104" s="4">
        <v>0</v>
      </c>
      <c r="OA104" s="4">
        <v>0</v>
      </c>
      <c r="OB104" s="4">
        <v>0</v>
      </c>
      <c r="OC104" s="4">
        <v>0</v>
      </c>
      <c r="OD104" s="4">
        <v>0</v>
      </c>
      <c r="OE104" s="4">
        <v>0</v>
      </c>
      <c r="OF104" s="4">
        <v>0</v>
      </c>
      <c r="OG104" s="4">
        <v>0</v>
      </c>
      <c r="OH104" s="4">
        <v>0</v>
      </c>
      <c r="OI104" s="4">
        <v>1</v>
      </c>
      <c r="OJ104" s="4">
        <v>0</v>
      </c>
      <c r="OK104" s="4">
        <v>1</v>
      </c>
      <c r="OL104" s="4">
        <v>0</v>
      </c>
      <c r="OM104" s="4">
        <v>0</v>
      </c>
      <c r="ON104" s="4">
        <v>0</v>
      </c>
      <c r="OO104" s="4">
        <v>0</v>
      </c>
      <c r="OP104" s="4">
        <v>0</v>
      </c>
      <c r="OQ104" s="4">
        <v>0</v>
      </c>
      <c r="OR104" s="4">
        <v>0</v>
      </c>
      <c r="OS104" s="4">
        <v>0</v>
      </c>
      <c r="OT104" s="4">
        <v>0</v>
      </c>
      <c r="OU104" s="4">
        <v>0</v>
      </c>
      <c r="OV104" s="4">
        <v>1</v>
      </c>
      <c r="OW104" s="4">
        <v>0</v>
      </c>
      <c r="OX104" s="4">
        <v>0</v>
      </c>
      <c r="OY104" s="4">
        <v>0</v>
      </c>
      <c r="OZ104" s="4">
        <v>0</v>
      </c>
      <c r="PA104" s="4">
        <v>0</v>
      </c>
      <c r="PB104" s="4">
        <v>0</v>
      </c>
      <c r="PC104" s="4">
        <v>0</v>
      </c>
      <c r="PD104" s="4">
        <v>2</v>
      </c>
      <c r="PE104" s="4">
        <v>0</v>
      </c>
      <c r="PF104" s="4">
        <v>1</v>
      </c>
      <c r="PG104" s="4">
        <v>0</v>
      </c>
      <c r="PH104" s="4">
        <v>0</v>
      </c>
      <c r="PI104" s="4">
        <v>2</v>
      </c>
      <c r="PJ104" s="4">
        <v>0</v>
      </c>
      <c r="PK104" s="4">
        <v>1</v>
      </c>
      <c r="PL104" s="4">
        <v>1</v>
      </c>
      <c r="PM104" s="4">
        <v>1</v>
      </c>
      <c r="PN104" s="4">
        <v>1</v>
      </c>
      <c r="PO104" s="4">
        <v>0</v>
      </c>
      <c r="PP104" s="4">
        <v>1</v>
      </c>
      <c r="PQ104" s="4">
        <v>2</v>
      </c>
      <c r="PR104" s="4">
        <v>1</v>
      </c>
      <c r="PS104" s="4">
        <v>1</v>
      </c>
      <c r="PT104" s="4">
        <v>0</v>
      </c>
      <c r="PU104" s="4">
        <v>0</v>
      </c>
      <c r="PV104" s="4">
        <v>0</v>
      </c>
      <c r="PW104" s="4">
        <v>2</v>
      </c>
      <c r="PX104" s="4">
        <v>0</v>
      </c>
      <c r="PY104" s="4">
        <v>0</v>
      </c>
      <c r="PZ104" s="4">
        <v>1</v>
      </c>
      <c r="QA104" s="4">
        <v>1</v>
      </c>
      <c r="QB104" s="4">
        <v>0</v>
      </c>
      <c r="QC104" s="4">
        <v>1</v>
      </c>
      <c r="QD104" s="4">
        <v>1</v>
      </c>
      <c r="QE104" s="4">
        <v>0</v>
      </c>
      <c r="QF104" s="4">
        <v>0</v>
      </c>
      <c r="QG104" s="4">
        <v>1</v>
      </c>
      <c r="QH104" s="4">
        <v>0</v>
      </c>
      <c r="QI104" s="4">
        <v>0</v>
      </c>
      <c r="QJ104" s="4">
        <v>0</v>
      </c>
      <c r="QK104" s="4">
        <v>0</v>
      </c>
      <c r="QL104" s="4">
        <v>0</v>
      </c>
      <c r="QM104" s="4">
        <v>0</v>
      </c>
      <c r="QN104" s="4">
        <v>0</v>
      </c>
      <c r="QO104" s="4">
        <v>0</v>
      </c>
      <c r="QP104" s="4">
        <v>0</v>
      </c>
      <c r="QQ104" s="4">
        <v>1</v>
      </c>
      <c r="QR104" s="4">
        <v>0</v>
      </c>
      <c r="QS104" s="4">
        <v>0</v>
      </c>
      <c r="QT104" s="4">
        <v>0</v>
      </c>
      <c r="QU104" s="4">
        <v>0</v>
      </c>
      <c r="QV104" s="4">
        <v>0</v>
      </c>
      <c r="QW104" s="4">
        <v>0</v>
      </c>
      <c r="QX104" s="4">
        <v>0</v>
      </c>
      <c r="QY104" s="4">
        <v>0</v>
      </c>
      <c r="QZ104" s="4">
        <v>0</v>
      </c>
      <c r="RA104" s="4">
        <v>0</v>
      </c>
      <c r="RB104" s="1">
        <f t="shared" si="41"/>
        <v>0.35606060606060608</v>
      </c>
      <c r="RC104" s="1">
        <f t="shared" si="42"/>
        <v>5.2229148507627844E-3</v>
      </c>
      <c r="RD104" s="1">
        <f t="shared" si="43"/>
        <v>1.7803030303030303E-2</v>
      </c>
      <c r="RE104" s="4">
        <v>0</v>
      </c>
      <c r="RF104" s="4">
        <v>0</v>
      </c>
      <c r="RG104" s="4">
        <v>0</v>
      </c>
      <c r="RH104" s="4">
        <v>0</v>
      </c>
      <c r="RI104" s="4">
        <v>4</v>
      </c>
      <c r="RJ104" s="4">
        <v>0</v>
      </c>
      <c r="RK104" s="4">
        <v>3</v>
      </c>
      <c r="RL104" s="4">
        <v>0</v>
      </c>
      <c r="RM104" s="4">
        <v>0</v>
      </c>
      <c r="RN104" s="4">
        <v>0</v>
      </c>
      <c r="RO104" s="4">
        <v>0</v>
      </c>
      <c r="RP104" s="4">
        <v>1</v>
      </c>
      <c r="RQ104" s="4">
        <v>1</v>
      </c>
      <c r="RR104" s="4">
        <v>0</v>
      </c>
      <c r="RS104" s="4">
        <v>1</v>
      </c>
      <c r="RT104" s="4">
        <v>0</v>
      </c>
      <c r="RU104" s="4">
        <v>0</v>
      </c>
      <c r="RV104" s="4">
        <v>1</v>
      </c>
      <c r="RW104" s="4">
        <v>0</v>
      </c>
      <c r="RX104" s="4">
        <v>0</v>
      </c>
      <c r="RY104" s="1">
        <f t="shared" si="44"/>
        <v>0.55000000000000004</v>
      </c>
      <c r="RZ104" s="1">
        <f t="shared" si="45"/>
        <v>5.4952132279878482E-2</v>
      </c>
      <c r="SA104" s="1">
        <f t="shared" si="46"/>
        <v>2.75E-2</v>
      </c>
      <c r="SB104" s="4">
        <v>0</v>
      </c>
      <c r="SC104" s="4">
        <v>0</v>
      </c>
      <c r="SD104" s="4">
        <v>3</v>
      </c>
      <c r="SE104" s="4">
        <v>0</v>
      </c>
      <c r="SF104" s="4">
        <v>0</v>
      </c>
      <c r="SG104" s="4">
        <v>15</v>
      </c>
      <c r="SH104" s="4">
        <v>0</v>
      </c>
      <c r="SI104" s="4">
        <v>1</v>
      </c>
      <c r="SJ104" s="4">
        <v>1</v>
      </c>
      <c r="SK104" s="4">
        <v>1</v>
      </c>
      <c r="SL104" s="4">
        <v>1</v>
      </c>
      <c r="SM104" s="4">
        <v>0</v>
      </c>
      <c r="SN104" s="4">
        <v>0</v>
      </c>
      <c r="SO104" s="4">
        <v>0</v>
      </c>
      <c r="SP104" s="4">
        <v>0</v>
      </c>
      <c r="SQ104" s="4">
        <v>0</v>
      </c>
      <c r="SR104" s="4">
        <v>2</v>
      </c>
      <c r="SS104" s="4">
        <v>1</v>
      </c>
      <c r="ST104" s="4">
        <v>0</v>
      </c>
      <c r="SU104" s="4">
        <v>0</v>
      </c>
      <c r="SV104" s="4">
        <v>0</v>
      </c>
      <c r="SW104" s="4">
        <v>0</v>
      </c>
      <c r="SX104" s="4">
        <v>0</v>
      </c>
      <c r="SY104" s="4">
        <v>0</v>
      </c>
      <c r="SZ104" s="4">
        <v>1</v>
      </c>
      <c r="TA104" s="4">
        <v>0</v>
      </c>
      <c r="TB104" s="4">
        <v>1</v>
      </c>
      <c r="TC104" s="4">
        <v>1</v>
      </c>
      <c r="TD104" s="4">
        <v>4</v>
      </c>
      <c r="TE104" s="4">
        <v>1</v>
      </c>
      <c r="TF104" s="4">
        <v>1</v>
      </c>
      <c r="TG104" s="4">
        <v>2</v>
      </c>
      <c r="TH104" s="4">
        <v>1</v>
      </c>
      <c r="TI104" s="4">
        <v>1</v>
      </c>
      <c r="TJ104" s="4">
        <v>0</v>
      </c>
      <c r="TK104" s="4">
        <v>0</v>
      </c>
      <c r="TL104" s="4">
        <v>0</v>
      </c>
      <c r="TM104" s="4">
        <v>0</v>
      </c>
      <c r="TN104" s="4">
        <v>0</v>
      </c>
      <c r="TO104" s="4">
        <v>2</v>
      </c>
      <c r="TP104" s="4">
        <v>0</v>
      </c>
      <c r="TQ104" s="4">
        <v>0</v>
      </c>
      <c r="TR104" s="4">
        <v>0</v>
      </c>
      <c r="TS104" s="4">
        <v>0</v>
      </c>
      <c r="TT104" s="4">
        <v>0</v>
      </c>
      <c r="TU104" s="4">
        <v>0</v>
      </c>
      <c r="TV104" s="4">
        <v>0</v>
      </c>
      <c r="TW104" s="4">
        <v>2</v>
      </c>
      <c r="TX104" s="4">
        <v>1</v>
      </c>
      <c r="TY104" s="4">
        <v>1</v>
      </c>
      <c r="TZ104" s="4">
        <v>1</v>
      </c>
      <c r="UA104" s="4">
        <v>0</v>
      </c>
      <c r="UB104" s="4">
        <v>0</v>
      </c>
      <c r="UC104" s="4">
        <v>0</v>
      </c>
      <c r="UD104" s="4">
        <v>0</v>
      </c>
      <c r="UE104" s="4">
        <v>1</v>
      </c>
      <c r="UF104" s="4">
        <v>1</v>
      </c>
      <c r="UG104" s="4">
        <v>1</v>
      </c>
      <c r="UH104" s="4">
        <v>0</v>
      </c>
      <c r="UI104" s="4">
        <v>0</v>
      </c>
      <c r="UJ104" s="4">
        <v>0</v>
      </c>
      <c r="UK104" s="4">
        <v>1</v>
      </c>
      <c r="UL104" s="4">
        <v>0</v>
      </c>
      <c r="UM104" s="4">
        <v>0</v>
      </c>
      <c r="UN104" s="4">
        <v>0</v>
      </c>
      <c r="UO104" s="4">
        <v>0</v>
      </c>
      <c r="UP104" s="4">
        <v>0</v>
      </c>
      <c r="UQ104" s="4">
        <v>1</v>
      </c>
      <c r="UR104" s="4">
        <v>1</v>
      </c>
      <c r="US104" s="4">
        <v>0</v>
      </c>
      <c r="UT104" s="4">
        <v>0</v>
      </c>
      <c r="UU104" s="4">
        <v>0</v>
      </c>
      <c r="UV104" s="4">
        <v>0</v>
      </c>
      <c r="UW104" s="4">
        <v>0</v>
      </c>
      <c r="UX104" s="4">
        <v>0</v>
      </c>
      <c r="UY104" s="4">
        <v>5</v>
      </c>
      <c r="UZ104" s="4">
        <v>0</v>
      </c>
      <c r="VA104" s="4">
        <v>0</v>
      </c>
      <c r="VB104" s="4">
        <v>0</v>
      </c>
      <c r="VC104" s="4">
        <v>0</v>
      </c>
      <c r="VD104" s="4">
        <v>0</v>
      </c>
      <c r="VE104" s="4">
        <v>0</v>
      </c>
      <c r="VF104" s="4">
        <v>0</v>
      </c>
      <c r="VG104" s="4">
        <v>0</v>
      </c>
      <c r="VH104" s="4">
        <v>1</v>
      </c>
      <c r="VI104" s="4">
        <v>0</v>
      </c>
      <c r="VJ104" s="4">
        <v>1</v>
      </c>
      <c r="VK104" s="4">
        <v>0</v>
      </c>
      <c r="VL104" s="4">
        <v>0</v>
      </c>
      <c r="VM104" s="4">
        <v>1</v>
      </c>
      <c r="VN104" s="4">
        <v>0</v>
      </c>
      <c r="VO104" s="4">
        <v>0</v>
      </c>
      <c r="VP104" s="4">
        <v>0</v>
      </c>
      <c r="VQ104" s="4">
        <v>0</v>
      </c>
      <c r="VR104" s="4">
        <v>1</v>
      </c>
      <c r="VS104" s="4">
        <v>0</v>
      </c>
      <c r="VT104" s="4">
        <v>0</v>
      </c>
      <c r="VU104" s="4">
        <v>0</v>
      </c>
      <c r="VV104" s="4">
        <v>2</v>
      </c>
      <c r="VW104" s="4">
        <v>1</v>
      </c>
      <c r="VX104" s="4">
        <v>0</v>
      </c>
      <c r="VY104" s="4">
        <v>0</v>
      </c>
      <c r="VZ104" s="4">
        <v>0</v>
      </c>
      <c r="WA104" s="4">
        <v>0</v>
      </c>
      <c r="WB104" s="4">
        <v>1</v>
      </c>
      <c r="WC104" s="4">
        <v>0</v>
      </c>
      <c r="WD104" s="4">
        <v>0</v>
      </c>
      <c r="WE104" s="4">
        <v>0</v>
      </c>
      <c r="WF104" s="4">
        <v>2</v>
      </c>
      <c r="WG104" s="4">
        <v>0</v>
      </c>
      <c r="WH104" s="4">
        <v>3</v>
      </c>
      <c r="WI104" s="4">
        <v>0</v>
      </c>
      <c r="WJ104" s="4">
        <v>0</v>
      </c>
      <c r="WK104" s="4">
        <v>0</v>
      </c>
      <c r="WL104" s="4">
        <v>3</v>
      </c>
      <c r="WM104" s="4">
        <v>1</v>
      </c>
      <c r="WN104" s="4">
        <v>0</v>
      </c>
      <c r="WO104" s="4">
        <v>1</v>
      </c>
      <c r="WP104" s="4">
        <v>1</v>
      </c>
      <c r="WQ104" s="4">
        <v>0</v>
      </c>
      <c r="WR104" s="4">
        <v>3</v>
      </c>
      <c r="WS104" s="4">
        <v>5</v>
      </c>
      <c r="WT104" s="4">
        <v>0</v>
      </c>
      <c r="WU104" s="4">
        <v>1</v>
      </c>
      <c r="WV104" s="4">
        <v>2</v>
      </c>
      <c r="WW104" s="4">
        <v>0</v>
      </c>
      <c r="WX104" s="4">
        <v>1</v>
      </c>
      <c r="WY104" s="4">
        <v>0</v>
      </c>
      <c r="WZ104" s="4">
        <v>1</v>
      </c>
      <c r="XA104" s="4">
        <v>0</v>
      </c>
      <c r="XB104" s="1">
        <f t="shared" si="47"/>
        <v>0.67692307692307696</v>
      </c>
      <c r="XC104" s="1">
        <f t="shared" si="48"/>
        <v>1.2273931955070832E-2</v>
      </c>
      <c r="XD104" s="1">
        <f t="shared" si="49"/>
        <v>3.3846153846153845E-2</v>
      </c>
      <c r="XE104" s="4">
        <v>305</v>
      </c>
    </row>
    <row r="105" spans="1:632" s="10" customFormat="1">
      <c r="A105" s="11" t="s">
        <v>717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1</v>
      </c>
      <c r="AC105" s="7">
        <v>0</v>
      </c>
      <c r="AD105" s="7">
        <v>1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1</v>
      </c>
      <c r="BC105" s="7">
        <v>0</v>
      </c>
      <c r="BD105" s="7">
        <v>0</v>
      </c>
      <c r="BE105" s="7">
        <v>1</v>
      </c>
      <c r="BF105" s="8">
        <f t="shared" si="25"/>
        <v>7.1428571428571425E-2</v>
      </c>
      <c r="BG105" s="8">
        <f t="shared" si="26"/>
        <v>4.6405374539075185E-3</v>
      </c>
      <c r="BH105" s="8">
        <f t="shared" si="27"/>
        <v>3.5714285714285713E-3</v>
      </c>
      <c r="BI105" s="7">
        <v>0</v>
      </c>
      <c r="BJ105" s="7">
        <v>0</v>
      </c>
      <c r="BK105" s="7">
        <v>0</v>
      </c>
      <c r="BL105" s="7">
        <v>1</v>
      </c>
      <c r="BM105" s="7">
        <v>0</v>
      </c>
      <c r="BN105" s="7">
        <v>0</v>
      </c>
      <c r="BO105" s="7">
        <v>1</v>
      </c>
      <c r="BP105" s="7">
        <v>0</v>
      </c>
      <c r="BQ105" s="7">
        <v>0</v>
      </c>
      <c r="BR105" s="7">
        <v>0</v>
      </c>
      <c r="BS105" s="7">
        <v>1</v>
      </c>
      <c r="BT105" s="8">
        <f t="shared" si="28"/>
        <v>0.27272727272727271</v>
      </c>
      <c r="BU105" s="8">
        <f t="shared" si="29"/>
        <v>4.2463578772446706E-2</v>
      </c>
      <c r="BV105" s="8">
        <f t="shared" si="30"/>
        <v>1.3636363636363636E-2</v>
      </c>
      <c r="BW105" s="7">
        <v>0</v>
      </c>
      <c r="BX105" s="7">
        <v>0</v>
      </c>
      <c r="BY105" s="7">
        <v>0</v>
      </c>
      <c r="BZ105" s="7">
        <v>0</v>
      </c>
      <c r="CA105" s="8">
        <f t="shared" si="31"/>
        <v>0</v>
      </c>
      <c r="CB105" s="8">
        <f t="shared" si="32"/>
        <v>0</v>
      </c>
      <c r="CC105" s="8">
        <f t="shared" si="33"/>
        <v>0</v>
      </c>
      <c r="CD105" s="7">
        <v>1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1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8">
        <f t="shared" si="34"/>
        <v>9.5238095238095233E-2</v>
      </c>
      <c r="CZ105" s="8">
        <f t="shared" si="35"/>
        <v>1.4323457321862817E-2</v>
      </c>
      <c r="DA105" s="8">
        <f t="shared" si="36"/>
        <v>4.7619047619047623E-3</v>
      </c>
      <c r="DB105" s="7">
        <v>7</v>
      </c>
      <c r="DC105" s="9" t="s">
        <v>614</v>
      </c>
      <c r="DD105" s="9" t="s">
        <v>614</v>
      </c>
      <c r="DE105" s="8">
        <f t="shared" si="37"/>
        <v>4.4871794871794869E-3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1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1</v>
      </c>
      <c r="EZ105" s="7">
        <v>1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>
        <v>0</v>
      </c>
      <c r="FH105" s="7">
        <v>0</v>
      </c>
      <c r="FI105" s="7">
        <v>0</v>
      </c>
      <c r="FJ105" s="7">
        <v>2</v>
      </c>
      <c r="FK105" s="7">
        <v>0</v>
      </c>
      <c r="FL105" s="7">
        <v>0</v>
      </c>
      <c r="FM105" s="7">
        <v>0</v>
      </c>
      <c r="FN105" s="7">
        <v>0</v>
      </c>
      <c r="FO105" s="7">
        <v>0</v>
      </c>
      <c r="FP105" s="7">
        <v>0</v>
      </c>
      <c r="FQ105" s="7">
        <v>2</v>
      </c>
      <c r="FR105" s="7">
        <v>0</v>
      </c>
      <c r="FS105" s="7">
        <v>0</v>
      </c>
      <c r="FT105" s="7">
        <v>0</v>
      </c>
      <c r="FU105" s="7">
        <v>1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1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1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1</v>
      </c>
      <c r="GZ105" s="7">
        <v>1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>
        <v>0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1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</v>
      </c>
      <c r="JX105" s="7">
        <v>0</v>
      </c>
      <c r="JY105" s="7">
        <v>0</v>
      </c>
      <c r="JZ105" s="7">
        <v>0</v>
      </c>
      <c r="KA105" s="7">
        <v>0</v>
      </c>
      <c r="KB105" s="7">
        <v>0</v>
      </c>
      <c r="KC105" s="7">
        <v>0</v>
      </c>
      <c r="KD105" s="7">
        <v>0</v>
      </c>
      <c r="KE105" s="7">
        <v>0</v>
      </c>
      <c r="KF105" s="7">
        <v>0</v>
      </c>
      <c r="KG105" s="7">
        <v>0</v>
      </c>
      <c r="KH105" s="7">
        <v>0</v>
      </c>
      <c r="KI105" s="7">
        <v>0</v>
      </c>
      <c r="KJ105" s="7">
        <v>0</v>
      </c>
      <c r="KK105" s="7">
        <v>0</v>
      </c>
      <c r="KL105" s="7">
        <v>0</v>
      </c>
      <c r="KM105" s="7">
        <v>1</v>
      </c>
      <c r="KN105" s="7">
        <v>0</v>
      </c>
      <c r="KO105" s="7">
        <v>0</v>
      </c>
      <c r="KP105" s="7">
        <v>0</v>
      </c>
      <c r="KQ105" s="7">
        <v>0</v>
      </c>
      <c r="KR105" s="7">
        <v>0</v>
      </c>
      <c r="KS105" s="7">
        <v>0</v>
      </c>
      <c r="KT105" s="7">
        <v>0</v>
      </c>
      <c r="KU105" s="7">
        <v>0</v>
      </c>
      <c r="KV105" s="7">
        <v>0</v>
      </c>
      <c r="KW105" s="7">
        <v>0</v>
      </c>
      <c r="KX105" s="7">
        <v>0</v>
      </c>
      <c r="KY105" s="7">
        <v>0</v>
      </c>
      <c r="KZ105" s="7">
        <v>0</v>
      </c>
      <c r="LA105" s="7">
        <v>0</v>
      </c>
      <c r="LB105" s="7">
        <v>0</v>
      </c>
      <c r="LC105" s="7">
        <v>0</v>
      </c>
      <c r="LD105" s="7">
        <v>0</v>
      </c>
      <c r="LE105" s="7">
        <v>0</v>
      </c>
      <c r="LF105" s="7">
        <v>0</v>
      </c>
      <c r="LG105" s="7">
        <v>0</v>
      </c>
      <c r="LH105" s="7">
        <v>0</v>
      </c>
      <c r="LI105" s="7">
        <v>0</v>
      </c>
      <c r="LJ105" s="7">
        <v>0</v>
      </c>
      <c r="LK105" s="7">
        <v>0</v>
      </c>
      <c r="LL105" s="7">
        <v>1</v>
      </c>
      <c r="LM105" s="7">
        <v>0</v>
      </c>
      <c r="LN105" s="7">
        <v>0</v>
      </c>
      <c r="LO105" s="7">
        <v>0</v>
      </c>
      <c r="LP105" s="7">
        <v>0</v>
      </c>
      <c r="LQ105" s="7">
        <v>0</v>
      </c>
      <c r="LR105" s="7">
        <v>0</v>
      </c>
      <c r="LS105" s="7">
        <v>0</v>
      </c>
      <c r="LT105" s="7">
        <v>0</v>
      </c>
      <c r="LU105" s="7">
        <v>0</v>
      </c>
      <c r="LV105" s="7">
        <v>0</v>
      </c>
      <c r="LW105" s="8">
        <f t="shared" si="38"/>
        <v>6.6666666666666666E-2</v>
      </c>
      <c r="LX105" s="8">
        <f t="shared" si="39"/>
        <v>1.2598815766974242E-3</v>
      </c>
      <c r="LY105" s="8">
        <f t="shared" si="40"/>
        <v>3.3333333333333335E-3</v>
      </c>
      <c r="LZ105" s="7">
        <v>0</v>
      </c>
      <c r="MA105" s="7">
        <v>0</v>
      </c>
      <c r="MB105" s="7">
        <v>0</v>
      </c>
      <c r="MC105" s="7">
        <v>0</v>
      </c>
      <c r="MD105" s="7">
        <v>0</v>
      </c>
      <c r="ME105" s="7">
        <v>0</v>
      </c>
      <c r="MF105" s="7">
        <v>0</v>
      </c>
      <c r="MG105" s="7">
        <v>0</v>
      </c>
      <c r="MH105" s="7">
        <v>0</v>
      </c>
      <c r="MI105" s="7">
        <v>0</v>
      </c>
      <c r="MJ105" s="7">
        <v>0</v>
      </c>
      <c r="MK105" s="7">
        <v>0</v>
      </c>
      <c r="ML105" s="7">
        <v>0</v>
      </c>
      <c r="MM105" s="7">
        <v>0</v>
      </c>
      <c r="MN105" s="7">
        <v>0</v>
      </c>
      <c r="MO105" s="7">
        <v>0</v>
      </c>
      <c r="MP105" s="7">
        <v>0</v>
      </c>
      <c r="MQ105" s="7">
        <v>0</v>
      </c>
      <c r="MR105" s="7">
        <v>0</v>
      </c>
      <c r="MS105" s="7">
        <v>0</v>
      </c>
      <c r="MT105" s="7">
        <v>0</v>
      </c>
      <c r="MU105" s="7">
        <v>0</v>
      </c>
      <c r="MV105" s="7">
        <v>0</v>
      </c>
      <c r="MW105" s="7">
        <v>0</v>
      </c>
      <c r="MX105" s="7">
        <v>0</v>
      </c>
      <c r="MY105" s="7">
        <v>0</v>
      </c>
      <c r="MZ105" s="7">
        <v>0</v>
      </c>
      <c r="NA105" s="7">
        <v>1</v>
      </c>
      <c r="NB105" s="7">
        <v>1</v>
      </c>
      <c r="NC105" s="7">
        <v>0</v>
      </c>
      <c r="ND105" s="7">
        <v>0</v>
      </c>
      <c r="NE105" s="7">
        <v>0</v>
      </c>
      <c r="NF105" s="7">
        <v>0</v>
      </c>
      <c r="NG105" s="7">
        <v>0</v>
      </c>
      <c r="NH105" s="7">
        <v>0</v>
      </c>
      <c r="NI105" s="7">
        <v>0</v>
      </c>
      <c r="NJ105" s="7">
        <v>1</v>
      </c>
      <c r="NK105" s="7">
        <v>0</v>
      </c>
      <c r="NL105" s="7">
        <v>0</v>
      </c>
      <c r="NM105" s="7">
        <v>0</v>
      </c>
      <c r="NN105" s="7">
        <v>0</v>
      </c>
      <c r="NO105" s="7">
        <v>0</v>
      </c>
      <c r="NP105" s="7">
        <v>0</v>
      </c>
      <c r="NQ105" s="7">
        <v>0</v>
      </c>
      <c r="NR105" s="7">
        <v>0</v>
      </c>
      <c r="NS105" s="7">
        <v>0</v>
      </c>
      <c r="NT105" s="7">
        <v>0</v>
      </c>
      <c r="NU105" s="7">
        <v>0</v>
      </c>
      <c r="NV105" s="7">
        <v>1</v>
      </c>
      <c r="NW105" s="7">
        <v>0</v>
      </c>
      <c r="NX105" s="7">
        <v>0</v>
      </c>
      <c r="NY105" s="7">
        <v>0</v>
      </c>
      <c r="NZ105" s="7">
        <v>0</v>
      </c>
      <c r="OA105" s="7">
        <v>0</v>
      </c>
      <c r="OB105" s="7">
        <v>0</v>
      </c>
      <c r="OC105" s="7">
        <v>0</v>
      </c>
      <c r="OD105" s="7">
        <v>0</v>
      </c>
      <c r="OE105" s="7">
        <v>0</v>
      </c>
      <c r="OF105" s="7">
        <v>0</v>
      </c>
      <c r="OG105" s="7">
        <v>0</v>
      </c>
      <c r="OH105" s="7">
        <v>0</v>
      </c>
      <c r="OI105" s="7">
        <v>0</v>
      </c>
      <c r="OJ105" s="7">
        <v>0</v>
      </c>
      <c r="OK105" s="7">
        <v>0</v>
      </c>
      <c r="OL105" s="7">
        <v>0</v>
      </c>
      <c r="OM105" s="7">
        <v>0</v>
      </c>
      <c r="ON105" s="7">
        <v>0</v>
      </c>
      <c r="OO105" s="7">
        <v>0</v>
      </c>
      <c r="OP105" s="7">
        <v>0</v>
      </c>
      <c r="OQ105" s="7">
        <v>0</v>
      </c>
      <c r="OR105" s="7">
        <v>0</v>
      </c>
      <c r="OS105" s="7">
        <v>0</v>
      </c>
      <c r="OT105" s="7">
        <v>0</v>
      </c>
      <c r="OU105" s="7">
        <v>0</v>
      </c>
      <c r="OV105" s="7">
        <v>0</v>
      </c>
      <c r="OW105" s="7">
        <v>0</v>
      </c>
      <c r="OX105" s="7">
        <v>0</v>
      </c>
      <c r="OY105" s="7">
        <v>0</v>
      </c>
      <c r="OZ105" s="7">
        <v>0</v>
      </c>
      <c r="PA105" s="7">
        <v>0</v>
      </c>
      <c r="PB105" s="7">
        <v>0</v>
      </c>
      <c r="PC105" s="7">
        <v>0</v>
      </c>
      <c r="PD105" s="7">
        <v>0</v>
      </c>
      <c r="PE105" s="7">
        <v>0</v>
      </c>
      <c r="PF105" s="7">
        <v>0</v>
      </c>
      <c r="PG105" s="7">
        <v>0</v>
      </c>
      <c r="PH105" s="7">
        <v>0</v>
      </c>
      <c r="PI105" s="7">
        <v>0</v>
      </c>
      <c r="PJ105" s="7">
        <v>0</v>
      </c>
      <c r="PK105" s="7">
        <v>0</v>
      </c>
      <c r="PL105" s="7">
        <v>0</v>
      </c>
      <c r="PM105" s="7">
        <v>0</v>
      </c>
      <c r="PN105" s="7">
        <v>0</v>
      </c>
      <c r="PO105" s="7">
        <v>0</v>
      </c>
      <c r="PP105" s="7">
        <v>0</v>
      </c>
      <c r="PQ105" s="7">
        <v>0</v>
      </c>
      <c r="PR105" s="7">
        <v>0</v>
      </c>
      <c r="PS105" s="7">
        <v>1</v>
      </c>
      <c r="PT105" s="7">
        <v>0</v>
      </c>
      <c r="PU105" s="7">
        <v>0</v>
      </c>
      <c r="PV105" s="7">
        <v>0</v>
      </c>
      <c r="PW105" s="7">
        <v>0</v>
      </c>
      <c r="PX105" s="7">
        <v>1</v>
      </c>
      <c r="PY105" s="7">
        <v>0</v>
      </c>
      <c r="PZ105" s="7">
        <v>0</v>
      </c>
      <c r="QA105" s="7">
        <v>0</v>
      </c>
      <c r="QB105" s="7">
        <v>0</v>
      </c>
      <c r="QC105" s="7">
        <v>0</v>
      </c>
      <c r="QD105" s="7">
        <v>0</v>
      </c>
      <c r="QE105" s="7">
        <v>0</v>
      </c>
      <c r="QF105" s="7">
        <v>0</v>
      </c>
      <c r="QG105" s="7">
        <v>0</v>
      </c>
      <c r="QH105" s="7">
        <v>0</v>
      </c>
      <c r="QI105" s="7">
        <v>0</v>
      </c>
      <c r="QJ105" s="7">
        <v>0</v>
      </c>
      <c r="QK105" s="7">
        <v>0</v>
      </c>
      <c r="QL105" s="7">
        <v>0</v>
      </c>
      <c r="QM105" s="7">
        <v>0</v>
      </c>
      <c r="QN105" s="7">
        <v>0</v>
      </c>
      <c r="QO105" s="7">
        <v>0</v>
      </c>
      <c r="QP105" s="7">
        <v>0</v>
      </c>
      <c r="QQ105" s="7">
        <v>0</v>
      </c>
      <c r="QR105" s="7">
        <v>0</v>
      </c>
      <c r="QS105" s="7">
        <v>0</v>
      </c>
      <c r="QT105" s="7">
        <v>0</v>
      </c>
      <c r="QU105" s="7">
        <v>0</v>
      </c>
      <c r="QV105" s="7">
        <v>0</v>
      </c>
      <c r="QW105" s="7">
        <v>0</v>
      </c>
      <c r="QX105" s="7">
        <v>0</v>
      </c>
      <c r="QY105" s="7">
        <v>0</v>
      </c>
      <c r="QZ105" s="7">
        <v>0</v>
      </c>
      <c r="RA105" s="7">
        <v>0</v>
      </c>
      <c r="RB105" s="8">
        <f t="shared" si="41"/>
        <v>4.5454545454545456E-2</v>
      </c>
      <c r="RC105" s="8">
        <f t="shared" si="42"/>
        <v>1.5840334674216191E-3</v>
      </c>
      <c r="RD105" s="8">
        <f t="shared" si="43"/>
        <v>2.2727272727272726E-3</v>
      </c>
      <c r="RE105" s="7">
        <v>0</v>
      </c>
      <c r="RF105" s="7">
        <v>0</v>
      </c>
      <c r="RG105" s="7">
        <v>0</v>
      </c>
      <c r="RH105" s="7">
        <v>0</v>
      </c>
      <c r="RI105" s="7">
        <v>0</v>
      </c>
      <c r="RJ105" s="7">
        <v>0</v>
      </c>
      <c r="RK105" s="7">
        <v>0</v>
      </c>
      <c r="RL105" s="7">
        <v>0</v>
      </c>
      <c r="RM105" s="7">
        <v>0</v>
      </c>
      <c r="RN105" s="7">
        <v>0</v>
      </c>
      <c r="RO105" s="7">
        <v>0</v>
      </c>
      <c r="RP105" s="7">
        <v>1</v>
      </c>
      <c r="RQ105" s="7">
        <v>0</v>
      </c>
      <c r="RR105" s="7">
        <v>0</v>
      </c>
      <c r="RS105" s="7">
        <v>1</v>
      </c>
      <c r="RT105" s="7">
        <v>0</v>
      </c>
      <c r="RU105" s="7">
        <v>0</v>
      </c>
      <c r="RV105" s="7">
        <v>0</v>
      </c>
      <c r="RW105" s="7">
        <v>0</v>
      </c>
      <c r="RX105" s="7">
        <v>0</v>
      </c>
      <c r="RY105" s="8">
        <f t="shared" si="44"/>
        <v>0.1</v>
      </c>
      <c r="RZ105" s="8">
        <f t="shared" si="45"/>
        <v>1.5389675281277312E-2</v>
      </c>
      <c r="SA105" s="8">
        <f t="shared" si="46"/>
        <v>5.0000000000000001E-3</v>
      </c>
      <c r="SB105" s="7">
        <v>0</v>
      </c>
      <c r="SC105" s="7">
        <v>0</v>
      </c>
      <c r="SD105" s="7">
        <v>0</v>
      </c>
      <c r="SE105" s="7">
        <v>0</v>
      </c>
      <c r="SF105" s="7">
        <v>0</v>
      </c>
      <c r="SG105" s="7">
        <v>3</v>
      </c>
      <c r="SH105" s="7">
        <v>0</v>
      </c>
      <c r="SI105" s="7">
        <v>1</v>
      </c>
      <c r="SJ105" s="7">
        <v>0</v>
      </c>
      <c r="SK105" s="7">
        <v>2</v>
      </c>
      <c r="SL105" s="7">
        <v>0</v>
      </c>
      <c r="SM105" s="7">
        <v>0</v>
      </c>
      <c r="SN105" s="7">
        <v>0</v>
      </c>
      <c r="SO105" s="7">
        <v>0</v>
      </c>
      <c r="SP105" s="7">
        <v>0</v>
      </c>
      <c r="SQ105" s="7">
        <v>0</v>
      </c>
      <c r="SR105" s="7">
        <v>0</v>
      </c>
      <c r="SS105" s="7">
        <v>1</v>
      </c>
      <c r="ST105" s="7">
        <v>0</v>
      </c>
      <c r="SU105" s="7">
        <v>0</v>
      </c>
      <c r="SV105" s="7">
        <v>0</v>
      </c>
      <c r="SW105" s="7">
        <v>0</v>
      </c>
      <c r="SX105" s="7">
        <v>0</v>
      </c>
      <c r="SY105" s="7">
        <v>0</v>
      </c>
      <c r="SZ105" s="7">
        <v>0</v>
      </c>
      <c r="TA105" s="7">
        <v>0</v>
      </c>
      <c r="TB105" s="7">
        <v>0</v>
      </c>
      <c r="TC105" s="7">
        <v>1</v>
      </c>
      <c r="TD105" s="7">
        <v>2</v>
      </c>
      <c r="TE105" s="7">
        <v>5</v>
      </c>
      <c r="TF105" s="7">
        <v>0</v>
      </c>
      <c r="TG105" s="7">
        <v>2</v>
      </c>
      <c r="TH105" s="7">
        <v>0</v>
      </c>
      <c r="TI105" s="7">
        <v>0</v>
      </c>
      <c r="TJ105" s="7">
        <v>0</v>
      </c>
      <c r="TK105" s="7">
        <v>0</v>
      </c>
      <c r="TL105" s="7">
        <v>0</v>
      </c>
      <c r="TM105" s="7">
        <v>1</v>
      </c>
      <c r="TN105" s="7">
        <v>0</v>
      </c>
      <c r="TO105" s="7">
        <v>0</v>
      </c>
      <c r="TP105" s="7">
        <v>0</v>
      </c>
      <c r="TQ105" s="7">
        <v>0</v>
      </c>
      <c r="TR105" s="7">
        <v>0</v>
      </c>
      <c r="TS105" s="7">
        <v>0</v>
      </c>
      <c r="TT105" s="7">
        <v>0</v>
      </c>
      <c r="TU105" s="7">
        <v>0</v>
      </c>
      <c r="TV105" s="7">
        <v>0</v>
      </c>
      <c r="TW105" s="7">
        <v>0</v>
      </c>
      <c r="TX105" s="7">
        <v>0</v>
      </c>
      <c r="TY105" s="7">
        <v>0</v>
      </c>
      <c r="TZ105" s="7">
        <v>0</v>
      </c>
      <c r="UA105" s="7">
        <v>0</v>
      </c>
      <c r="UB105" s="7">
        <v>1</v>
      </c>
      <c r="UC105" s="7">
        <v>1</v>
      </c>
      <c r="UD105" s="7">
        <v>0</v>
      </c>
      <c r="UE105" s="7">
        <v>0</v>
      </c>
      <c r="UF105" s="7">
        <v>1</v>
      </c>
      <c r="UG105" s="7">
        <v>0</v>
      </c>
      <c r="UH105" s="7">
        <v>0</v>
      </c>
      <c r="UI105" s="7">
        <v>1</v>
      </c>
      <c r="UJ105" s="7">
        <v>0</v>
      </c>
      <c r="UK105" s="7">
        <v>0</v>
      </c>
      <c r="UL105" s="7">
        <v>0</v>
      </c>
      <c r="UM105" s="7">
        <v>1</v>
      </c>
      <c r="UN105" s="7">
        <v>0</v>
      </c>
      <c r="UO105" s="7">
        <v>0</v>
      </c>
      <c r="UP105" s="7">
        <v>0</v>
      </c>
      <c r="UQ105" s="7">
        <v>0</v>
      </c>
      <c r="UR105" s="7">
        <v>0</v>
      </c>
      <c r="US105" s="7">
        <v>0</v>
      </c>
      <c r="UT105" s="7">
        <v>1</v>
      </c>
      <c r="UU105" s="7">
        <v>0</v>
      </c>
      <c r="UV105" s="7">
        <v>1</v>
      </c>
      <c r="UW105" s="7">
        <v>0</v>
      </c>
      <c r="UX105" s="7">
        <v>0</v>
      </c>
      <c r="UY105" s="7">
        <v>0</v>
      </c>
      <c r="UZ105" s="7">
        <v>0</v>
      </c>
      <c r="VA105" s="7">
        <v>0</v>
      </c>
      <c r="VB105" s="7">
        <v>0</v>
      </c>
      <c r="VC105" s="7">
        <v>0</v>
      </c>
      <c r="VD105" s="7">
        <v>1</v>
      </c>
      <c r="VE105" s="7">
        <v>0</v>
      </c>
      <c r="VF105" s="7">
        <v>0</v>
      </c>
      <c r="VG105" s="7">
        <v>1</v>
      </c>
      <c r="VH105" s="7">
        <v>0</v>
      </c>
      <c r="VI105" s="7">
        <v>0</v>
      </c>
      <c r="VJ105" s="7">
        <v>0</v>
      </c>
      <c r="VK105" s="7">
        <v>1</v>
      </c>
      <c r="VL105" s="7">
        <v>0</v>
      </c>
      <c r="VM105" s="7">
        <v>0</v>
      </c>
      <c r="VN105" s="7">
        <v>0</v>
      </c>
      <c r="VO105" s="7">
        <v>0</v>
      </c>
      <c r="VP105" s="7">
        <v>0</v>
      </c>
      <c r="VQ105" s="7">
        <v>0</v>
      </c>
      <c r="VR105" s="7">
        <v>0</v>
      </c>
      <c r="VS105" s="7">
        <v>1</v>
      </c>
      <c r="VT105" s="7">
        <v>0</v>
      </c>
      <c r="VU105" s="7">
        <v>0</v>
      </c>
      <c r="VV105" s="7">
        <v>0</v>
      </c>
      <c r="VW105" s="7">
        <v>0</v>
      </c>
      <c r="VX105" s="7">
        <v>0</v>
      </c>
      <c r="VY105" s="7">
        <v>0</v>
      </c>
      <c r="VZ105" s="7">
        <v>1</v>
      </c>
      <c r="WA105" s="7">
        <v>1</v>
      </c>
      <c r="WB105" s="7">
        <v>0</v>
      </c>
      <c r="WC105" s="7">
        <v>0</v>
      </c>
      <c r="WD105" s="7">
        <v>0</v>
      </c>
      <c r="WE105" s="7">
        <v>0</v>
      </c>
      <c r="WF105" s="7">
        <v>0</v>
      </c>
      <c r="WG105" s="7">
        <v>0</v>
      </c>
      <c r="WH105" s="7">
        <v>0</v>
      </c>
      <c r="WI105" s="7">
        <v>0</v>
      </c>
      <c r="WJ105" s="7">
        <v>0</v>
      </c>
      <c r="WK105" s="7">
        <v>0</v>
      </c>
      <c r="WL105" s="7">
        <v>0</v>
      </c>
      <c r="WM105" s="7">
        <v>0</v>
      </c>
      <c r="WN105" s="7">
        <v>0</v>
      </c>
      <c r="WO105" s="7">
        <v>1</v>
      </c>
      <c r="WP105" s="7">
        <v>0</v>
      </c>
      <c r="WQ105" s="7">
        <v>0</v>
      </c>
      <c r="WR105" s="7">
        <v>0</v>
      </c>
      <c r="WS105" s="7">
        <v>0</v>
      </c>
      <c r="WT105" s="7">
        <v>0</v>
      </c>
      <c r="WU105" s="7">
        <v>1</v>
      </c>
      <c r="WV105" s="7">
        <v>0</v>
      </c>
      <c r="WW105" s="7">
        <v>0</v>
      </c>
      <c r="WX105" s="7">
        <v>0</v>
      </c>
      <c r="WY105" s="7">
        <v>1</v>
      </c>
      <c r="WZ105" s="7">
        <v>0</v>
      </c>
      <c r="XA105" s="7">
        <v>0</v>
      </c>
      <c r="XB105" s="8">
        <f t="shared" si="47"/>
        <v>0.26153846153846155</v>
      </c>
      <c r="XC105" s="8">
        <f t="shared" si="48"/>
        <v>5.1181038995937274E-3</v>
      </c>
      <c r="XD105" s="8">
        <f t="shared" si="49"/>
        <v>1.3076923076923076E-2</v>
      </c>
      <c r="XE105" s="7">
        <v>73</v>
      </c>
    </row>
    <row r="106" spans="1:632">
      <c r="A106" s="3" t="s">
        <v>718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1">
        <f t="shared" si="25"/>
        <v>0</v>
      </c>
      <c r="BG106" s="1">
        <f t="shared" si="26"/>
        <v>0</v>
      </c>
      <c r="BH106" s="1">
        <f t="shared" si="27"/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1">
        <f t="shared" si="28"/>
        <v>0</v>
      </c>
      <c r="BU106" s="1">
        <f t="shared" si="29"/>
        <v>0</v>
      </c>
      <c r="BV106" s="1">
        <f t="shared" si="30"/>
        <v>0</v>
      </c>
      <c r="BW106" s="4">
        <v>0</v>
      </c>
      <c r="BX106" s="4">
        <v>0</v>
      </c>
      <c r="BY106" s="4">
        <v>0</v>
      </c>
      <c r="BZ106" s="4">
        <v>0</v>
      </c>
      <c r="CA106" s="1">
        <f t="shared" si="31"/>
        <v>0</v>
      </c>
      <c r="CB106" s="1">
        <f t="shared" si="32"/>
        <v>0</v>
      </c>
      <c r="CC106" s="1">
        <f t="shared" si="33"/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1">
        <f t="shared" si="34"/>
        <v>0</v>
      </c>
      <c r="CZ106" s="1">
        <f t="shared" si="35"/>
        <v>0</v>
      </c>
      <c r="DA106" s="1">
        <f t="shared" si="36"/>
        <v>0</v>
      </c>
      <c r="DB106" s="4">
        <v>0</v>
      </c>
      <c r="DC106" s="5" t="s">
        <v>614</v>
      </c>
      <c r="DD106" s="5" t="s">
        <v>614</v>
      </c>
      <c r="DE106" s="1">
        <f t="shared" si="37"/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4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4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4">
        <v>0</v>
      </c>
      <c r="IK106" s="4">
        <v>0</v>
      </c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4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4">
        <v>0</v>
      </c>
      <c r="JU106" s="4">
        <v>0</v>
      </c>
      <c r="JV106" s="4">
        <v>0</v>
      </c>
      <c r="JW106" s="4">
        <v>0</v>
      </c>
      <c r="JX106" s="4">
        <v>0</v>
      </c>
      <c r="JY106" s="4">
        <v>0</v>
      </c>
      <c r="JZ106" s="4">
        <v>0</v>
      </c>
      <c r="KA106" s="4">
        <v>0</v>
      </c>
      <c r="KB106" s="4">
        <v>0</v>
      </c>
      <c r="KC106" s="4">
        <v>0</v>
      </c>
      <c r="KD106" s="4">
        <v>0</v>
      </c>
      <c r="KE106" s="4">
        <v>0</v>
      </c>
      <c r="KF106" s="4">
        <v>0</v>
      </c>
      <c r="KG106" s="4">
        <v>0</v>
      </c>
      <c r="KH106" s="4">
        <v>0</v>
      </c>
      <c r="KI106" s="4">
        <v>0</v>
      </c>
      <c r="KJ106" s="4">
        <v>0</v>
      </c>
      <c r="KK106" s="4">
        <v>0</v>
      </c>
      <c r="KL106" s="4">
        <v>0</v>
      </c>
      <c r="KM106" s="4">
        <v>0</v>
      </c>
      <c r="KN106" s="4">
        <v>0</v>
      </c>
      <c r="KO106" s="4">
        <v>0</v>
      </c>
      <c r="KP106" s="4">
        <v>0</v>
      </c>
      <c r="KQ106" s="4">
        <v>0</v>
      </c>
      <c r="KR106" s="4">
        <v>0</v>
      </c>
      <c r="KS106" s="4">
        <v>0</v>
      </c>
      <c r="KT106" s="4">
        <v>0</v>
      </c>
      <c r="KU106" s="4">
        <v>0</v>
      </c>
      <c r="KV106" s="4">
        <v>0</v>
      </c>
      <c r="KW106" s="4">
        <v>0</v>
      </c>
      <c r="KX106" s="4">
        <v>0</v>
      </c>
      <c r="KY106" s="4">
        <v>0</v>
      </c>
      <c r="KZ106" s="4">
        <v>0</v>
      </c>
      <c r="LA106" s="4">
        <v>0</v>
      </c>
      <c r="LB106" s="4">
        <v>0</v>
      </c>
      <c r="LC106" s="4">
        <v>0</v>
      </c>
      <c r="LD106" s="4">
        <v>0</v>
      </c>
      <c r="LE106" s="4">
        <v>0</v>
      </c>
      <c r="LF106" s="4">
        <v>0</v>
      </c>
      <c r="LG106" s="4">
        <v>0</v>
      </c>
      <c r="LH106" s="4">
        <v>0</v>
      </c>
      <c r="LI106" s="4">
        <v>0</v>
      </c>
      <c r="LJ106" s="4">
        <v>0</v>
      </c>
      <c r="LK106" s="4">
        <v>0</v>
      </c>
      <c r="LL106" s="4">
        <v>0</v>
      </c>
      <c r="LM106" s="4">
        <v>0</v>
      </c>
      <c r="LN106" s="4">
        <v>0</v>
      </c>
      <c r="LO106" s="4">
        <v>0</v>
      </c>
      <c r="LP106" s="4">
        <v>0</v>
      </c>
      <c r="LQ106" s="4">
        <v>0</v>
      </c>
      <c r="LR106" s="4">
        <v>0</v>
      </c>
      <c r="LS106" s="4">
        <v>0</v>
      </c>
      <c r="LT106" s="4">
        <v>0</v>
      </c>
      <c r="LU106" s="4">
        <v>0</v>
      </c>
      <c r="LV106" s="4">
        <v>0</v>
      </c>
      <c r="LW106" s="1">
        <f t="shared" si="38"/>
        <v>0</v>
      </c>
      <c r="LX106" s="1">
        <f t="shared" si="39"/>
        <v>0</v>
      </c>
      <c r="LY106" s="1">
        <f t="shared" si="40"/>
        <v>0</v>
      </c>
      <c r="LZ106" s="4">
        <v>0</v>
      </c>
      <c r="MA106" s="4">
        <v>0</v>
      </c>
      <c r="MB106" s="4">
        <v>0</v>
      </c>
      <c r="MC106" s="4">
        <v>0</v>
      </c>
      <c r="MD106" s="4">
        <v>0</v>
      </c>
      <c r="ME106" s="4">
        <v>0</v>
      </c>
      <c r="MF106" s="4">
        <v>0</v>
      </c>
      <c r="MG106" s="4">
        <v>0</v>
      </c>
      <c r="MH106" s="4">
        <v>0</v>
      </c>
      <c r="MI106" s="4">
        <v>0</v>
      </c>
      <c r="MJ106" s="4">
        <v>0</v>
      </c>
      <c r="MK106" s="4">
        <v>0</v>
      </c>
      <c r="ML106" s="4">
        <v>0</v>
      </c>
      <c r="MM106" s="4">
        <v>0</v>
      </c>
      <c r="MN106" s="4">
        <v>0</v>
      </c>
      <c r="MO106" s="4">
        <v>0</v>
      </c>
      <c r="MP106" s="4">
        <v>0</v>
      </c>
      <c r="MQ106" s="4">
        <v>0</v>
      </c>
      <c r="MR106" s="4">
        <v>0</v>
      </c>
      <c r="MS106" s="4">
        <v>0</v>
      </c>
      <c r="MT106" s="4">
        <v>0</v>
      </c>
      <c r="MU106" s="4">
        <v>0</v>
      </c>
      <c r="MV106" s="4">
        <v>0</v>
      </c>
      <c r="MW106" s="4">
        <v>0</v>
      </c>
      <c r="MX106" s="4">
        <v>0</v>
      </c>
      <c r="MY106" s="4">
        <v>0</v>
      </c>
      <c r="MZ106" s="4">
        <v>0</v>
      </c>
      <c r="NA106" s="4">
        <v>0</v>
      </c>
      <c r="NB106" s="4">
        <v>0</v>
      </c>
      <c r="NC106" s="4">
        <v>0</v>
      </c>
      <c r="ND106" s="4">
        <v>0</v>
      </c>
      <c r="NE106" s="4">
        <v>0</v>
      </c>
      <c r="NF106" s="4">
        <v>0</v>
      </c>
      <c r="NG106" s="4">
        <v>0</v>
      </c>
      <c r="NH106" s="4">
        <v>0</v>
      </c>
      <c r="NI106" s="4">
        <v>0</v>
      </c>
      <c r="NJ106" s="4">
        <v>0</v>
      </c>
      <c r="NK106" s="4">
        <v>0</v>
      </c>
      <c r="NL106" s="4">
        <v>0</v>
      </c>
      <c r="NM106" s="4">
        <v>0</v>
      </c>
      <c r="NN106" s="4">
        <v>0</v>
      </c>
      <c r="NO106" s="4">
        <v>0</v>
      </c>
      <c r="NP106" s="4">
        <v>0</v>
      </c>
      <c r="NQ106" s="4">
        <v>0</v>
      </c>
      <c r="NR106" s="4">
        <v>0</v>
      </c>
      <c r="NS106" s="4">
        <v>0</v>
      </c>
      <c r="NT106" s="4">
        <v>0</v>
      </c>
      <c r="NU106" s="4">
        <v>0</v>
      </c>
      <c r="NV106" s="4">
        <v>0</v>
      </c>
      <c r="NW106" s="4">
        <v>0</v>
      </c>
      <c r="NX106" s="4">
        <v>0</v>
      </c>
      <c r="NY106" s="4">
        <v>0</v>
      </c>
      <c r="NZ106" s="4">
        <v>0</v>
      </c>
      <c r="OA106" s="4">
        <v>0</v>
      </c>
      <c r="OB106" s="4">
        <v>0</v>
      </c>
      <c r="OC106" s="4">
        <v>0</v>
      </c>
      <c r="OD106" s="4">
        <v>0</v>
      </c>
      <c r="OE106" s="4">
        <v>0</v>
      </c>
      <c r="OF106" s="4">
        <v>0</v>
      </c>
      <c r="OG106" s="4">
        <v>0</v>
      </c>
      <c r="OH106" s="4">
        <v>0</v>
      </c>
      <c r="OI106" s="4">
        <v>0</v>
      </c>
      <c r="OJ106" s="4">
        <v>0</v>
      </c>
      <c r="OK106" s="4">
        <v>0</v>
      </c>
      <c r="OL106" s="4">
        <v>0</v>
      </c>
      <c r="OM106" s="4">
        <v>0</v>
      </c>
      <c r="ON106" s="4">
        <v>0</v>
      </c>
      <c r="OO106" s="4">
        <v>0</v>
      </c>
      <c r="OP106" s="4">
        <v>0</v>
      </c>
      <c r="OQ106" s="4">
        <v>0</v>
      </c>
      <c r="OR106" s="4">
        <v>0</v>
      </c>
      <c r="OS106" s="4">
        <v>0</v>
      </c>
      <c r="OT106" s="4">
        <v>0</v>
      </c>
      <c r="OU106" s="4">
        <v>0</v>
      </c>
      <c r="OV106" s="4">
        <v>0</v>
      </c>
      <c r="OW106" s="4">
        <v>0</v>
      </c>
      <c r="OX106" s="4">
        <v>0</v>
      </c>
      <c r="OY106" s="4">
        <v>0</v>
      </c>
      <c r="OZ106" s="4">
        <v>0</v>
      </c>
      <c r="PA106" s="4">
        <v>0</v>
      </c>
      <c r="PB106" s="4">
        <v>0</v>
      </c>
      <c r="PC106" s="4">
        <v>0</v>
      </c>
      <c r="PD106" s="4">
        <v>0</v>
      </c>
      <c r="PE106" s="4">
        <v>0</v>
      </c>
      <c r="PF106" s="4">
        <v>1</v>
      </c>
      <c r="PG106" s="4">
        <v>0</v>
      </c>
      <c r="PH106" s="4">
        <v>0</v>
      </c>
      <c r="PI106" s="4">
        <v>0</v>
      </c>
      <c r="PJ106" s="4">
        <v>0</v>
      </c>
      <c r="PK106" s="4">
        <v>0</v>
      </c>
      <c r="PL106" s="4">
        <v>0</v>
      </c>
      <c r="PM106" s="4">
        <v>0</v>
      </c>
      <c r="PN106" s="4">
        <v>0</v>
      </c>
      <c r="PO106" s="4">
        <v>0</v>
      </c>
      <c r="PP106" s="4">
        <v>0</v>
      </c>
      <c r="PQ106" s="4">
        <v>0</v>
      </c>
      <c r="PR106" s="4">
        <v>0</v>
      </c>
      <c r="PS106" s="4">
        <v>0</v>
      </c>
      <c r="PT106" s="4">
        <v>0</v>
      </c>
      <c r="PU106" s="4">
        <v>0</v>
      </c>
      <c r="PV106" s="4">
        <v>0</v>
      </c>
      <c r="PW106" s="4">
        <v>0</v>
      </c>
      <c r="PX106" s="4">
        <v>0</v>
      </c>
      <c r="PY106" s="4">
        <v>0</v>
      </c>
      <c r="PZ106" s="4">
        <v>0</v>
      </c>
      <c r="QA106" s="4">
        <v>0</v>
      </c>
      <c r="QB106" s="4">
        <v>0</v>
      </c>
      <c r="QC106" s="4">
        <v>0</v>
      </c>
      <c r="QD106" s="4">
        <v>0</v>
      </c>
      <c r="QE106" s="4">
        <v>0</v>
      </c>
      <c r="QF106" s="4">
        <v>0</v>
      </c>
      <c r="QG106" s="4">
        <v>0</v>
      </c>
      <c r="QH106" s="4">
        <v>0</v>
      </c>
      <c r="QI106" s="4">
        <v>0</v>
      </c>
      <c r="QJ106" s="4">
        <v>0</v>
      </c>
      <c r="QK106" s="4">
        <v>0</v>
      </c>
      <c r="QL106" s="4">
        <v>0</v>
      </c>
      <c r="QM106" s="4">
        <v>0</v>
      </c>
      <c r="QN106" s="4">
        <v>0</v>
      </c>
      <c r="QO106" s="4">
        <v>0</v>
      </c>
      <c r="QP106" s="4">
        <v>0</v>
      </c>
      <c r="QQ106" s="4">
        <v>0</v>
      </c>
      <c r="QR106" s="4">
        <v>0</v>
      </c>
      <c r="QS106" s="4">
        <v>0</v>
      </c>
      <c r="QT106" s="4">
        <v>0</v>
      </c>
      <c r="QU106" s="4">
        <v>0</v>
      </c>
      <c r="QV106" s="4">
        <v>0</v>
      </c>
      <c r="QW106" s="4">
        <v>0</v>
      </c>
      <c r="QX106" s="4">
        <v>0</v>
      </c>
      <c r="QY106" s="4">
        <v>0</v>
      </c>
      <c r="QZ106" s="4">
        <v>0</v>
      </c>
      <c r="RA106" s="4">
        <v>0</v>
      </c>
      <c r="RB106" s="1">
        <f t="shared" si="41"/>
        <v>7.575757575757576E-3</v>
      </c>
      <c r="RC106" s="1">
        <f t="shared" si="42"/>
        <v>6.5938506043824942E-4</v>
      </c>
      <c r="RD106" s="1">
        <f t="shared" si="43"/>
        <v>3.7878787878787879E-4</v>
      </c>
      <c r="RE106" s="4">
        <v>0</v>
      </c>
      <c r="RF106" s="4">
        <v>0</v>
      </c>
      <c r="RG106" s="4">
        <v>0</v>
      </c>
      <c r="RH106" s="4">
        <v>0</v>
      </c>
      <c r="RI106" s="4">
        <v>0</v>
      </c>
      <c r="RJ106" s="4">
        <v>0</v>
      </c>
      <c r="RK106" s="4">
        <v>0</v>
      </c>
      <c r="RL106" s="4">
        <v>0</v>
      </c>
      <c r="RM106" s="4">
        <v>0</v>
      </c>
      <c r="RN106" s="4">
        <v>0</v>
      </c>
      <c r="RO106" s="4">
        <v>0</v>
      </c>
      <c r="RP106" s="4">
        <v>0</v>
      </c>
      <c r="RQ106" s="4">
        <v>0</v>
      </c>
      <c r="RR106" s="4">
        <v>0</v>
      </c>
      <c r="RS106" s="4">
        <v>0</v>
      </c>
      <c r="RT106" s="4">
        <v>0</v>
      </c>
      <c r="RU106" s="4">
        <v>0</v>
      </c>
      <c r="RV106" s="4">
        <v>0</v>
      </c>
      <c r="RW106" s="4">
        <v>0</v>
      </c>
      <c r="RX106" s="4">
        <v>0</v>
      </c>
      <c r="RY106" s="1">
        <f t="shared" si="44"/>
        <v>0</v>
      </c>
      <c r="RZ106" s="1">
        <f t="shared" si="45"/>
        <v>0</v>
      </c>
      <c r="SA106" s="1">
        <f t="shared" si="46"/>
        <v>0</v>
      </c>
      <c r="SB106" s="4">
        <v>0</v>
      </c>
      <c r="SC106" s="4">
        <v>0</v>
      </c>
      <c r="SD106" s="4">
        <v>0</v>
      </c>
      <c r="SE106" s="4">
        <v>0</v>
      </c>
      <c r="SF106" s="4">
        <v>0</v>
      </c>
      <c r="SG106" s="4">
        <v>0</v>
      </c>
      <c r="SH106" s="4">
        <v>0</v>
      </c>
      <c r="SI106" s="4">
        <v>0</v>
      </c>
      <c r="SJ106" s="4">
        <v>0</v>
      </c>
      <c r="SK106" s="4">
        <v>0</v>
      </c>
      <c r="SL106" s="4">
        <v>0</v>
      </c>
      <c r="SM106" s="4">
        <v>0</v>
      </c>
      <c r="SN106" s="4">
        <v>0</v>
      </c>
      <c r="SO106" s="4">
        <v>0</v>
      </c>
      <c r="SP106" s="4">
        <v>0</v>
      </c>
      <c r="SQ106" s="4">
        <v>0</v>
      </c>
      <c r="SR106" s="4">
        <v>0</v>
      </c>
      <c r="SS106" s="4">
        <v>0</v>
      </c>
      <c r="ST106" s="4">
        <v>0</v>
      </c>
      <c r="SU106" s="4">
        <v>0</v>
      </c>
      <c r="SV106" s="4">
        <v>0</v>
      </c>
      <c r="SW106" s="4">
        <v>0</v>
      </c>
      <c r="SX106" s="4">
        <v>0</v>
      </c>
      <c r="SY106" s="4">
        <v>0</v>
      </c>
      <c r="SZ106" s="4">
        <v>0</v>
      </c>
      <c r="TA106" s="4">
        <v>0</v>
      </c>
      <c r="TB106" s="4">
        <v>0</v>
      </c>
      <c r="TC106" s="4">
        <v>0</v>
      </c>
      <c r="TD106" s="4">
        <v>0</v>
      </c>
      <c r="TE106" s="4">
        <v>0</v>
      </c>
      <c r="TF106" s="4">
        <v>0</v>
      </c>
      <c r="TG106" s="4">
        <v>0</v>
      </c>
      <c r="TH106" s="4">
        <v>0</v>
      </c>
      <c r="TI106" s="4">
        <v>0</v>
      </c>
      <c r="TJ106" s="4">
        <v>0</v>
      </c>
      <c r="TK106" s="4">
        <v>0</v>
      </c>
      <c r="TL106" s="4">
        <v>0</v>
      </c>
      <c r="TM106" s="4">
        <v>0</v>
      </c>
      <c r="TN106" s="4">
        <v>0</v>
      </c>
      <c r="TO106" s="4">
        <v>0</v>
      </c>
      <c r="TP106" s="4">
        <v>0</v>
      </c>
      <c r="TQ106" s="4">
        <v>0</v>
      </c>
      <c r="TR106" s="4">
        <v>0</v>
      </c>
      <c r="TS106" s="4">
        <v>0</v>
      </c>
      <c r="TT106" s="4">
        <v>0</v>
      </c>
      <c r="TU106" s="4">
        <v>0</v>
      </c>
      <c r="TV106" s="4">
        <v>0</v>
      </c>
      <c r="TW106" s="4">
        <v>0</v>
      </c>
      <c r="TX106" s="4">
        <v>0</v>
      </c>
      <c r="TY106" s="4">
        <v>0</v>
      </c>
      <c r="TZ106" s="4">
        <v>0</v>
      </c>
      <c r="UA106" s="4">
        <v>0</v>
      </c>
      <c r="UB106" s="4">
        <v>0</v>
      </c>
      <c r="UC106" s="4">
        <v>0</v>
      </c>
      <c r="UD106" s="4">
        <v>0</v>
      </c>
      <c r="UE106" s="4">
        <v>0</v>
      </c>
      <c r="UF106" s="4">
        <v>0</v>
      </c>
      <c r="UG106" s="4">
        <v>0</v>
      </c>
      <c r="UH106" s="4">
        <v>0</v>
      </c>
      <c r="UI106" s="4">
        <v>0</v>
      </c>
      <c r="UJ106" s="4">
        <v>0</v>
      </c>
      <c r="UK106" s="4">
        <v>0</v>
      </c>
      <c r="UL106" s="4">
        <v>0</v>
      </c>
      <c r="UM106" s="4">
        <v>0</v>
      </c>
      <c r="UN106" s="4">
        <v>0</v>
      </c>
      <c r="UO106" s="4">
        <v>0</v>
      </c>
      <c r="UP106" s="4">
        <v>0</v>
      </c>
      <c r="UQ106" s="4">
        <v>0</v>
      </c>
      <c r="UR106" s="4">
        <v>0</v>
      </c>
      <c r="US106" s="4">
        <v>0</v>
      </c>
      <c r="UT106" s="4">
        <v>0</v>
      </c>
      <c r="UU106" s="4">
        <v>0</v>
      </c>
      <c r="UV106" s="4">
        <v>0</v>
      </c>
      <c r="UW106" s="4">
        <v>0</v>
      </c>
      <c r="UX106" s="4">
        <v>0</v>
      </c>
      <c r="UY106" s="4">
        <v>0</v>
      </c>
      <c r="UZ106" s="4">
        <v>0</v>
      </c>
      <c r="VA106" s="4">
        <v>0</v>
      </c>
      <c r="VB106" s="4">
        <v>0</v>
      </c>
      <c r="VC106" s="4">
        <v>0</v>
      </c>
      <c r="VD106" s="4">
        <v>0</v>
      </c>
      <c r="VE106" s="4">
        <v>0</v>
      </c>
      <c r="VF106" s="4">
        <v>0</v>
      </c>
      <c r="VG106" s="4">
        <v>0</v>
      </c>
      <c r="VH106" s="4">
        <v>0</v>
      </c>
      <c r="VI106" s="4">
        <v>0</v>
      </c>
      <c r="VJ106" s="4">
        <v>0</v>
      </c>
      <c r="VK106" s="4">
        <v>0</v>
      </c>
      <c r="VL106" s="4">
        <v>0</v>
      </c>
      <c r="VM106" s="4">
        <v>0</v>
      </c>
      <c r="VN106" s="4">
        <v>0</v>
      </c>
      <c r="VO106" s="4">
        <v>0</v>
      </c>
      <c r="VP106" s="4">
        <v>0</v>
      </c>
      <c r="VQ106" s="4">
        <v>0</v>
      </c>
      <c r="VR106" s="4">
        <v>0</v>
      </c>
      <c r="VS106" s="4">
        <v>0</v>
      </c>
      <c r="VT106" s="4">
        <v>0</v>
      </c>
      <c r="VU106" s="4">
        <v>0</v>
      </c>
      <c r="VV106" s="4">
        <v>0</v>
      </c>
      <c r="VW106" s="4">
        <v>0</v>
      </c>
      <c r="VX106" s="4">
        <v>0</v>
      </c>
      <c r="VY106" s="4">
        <v>0</v>
      </c>
      <c r="VZ106" s="4">
        <v>0</v>
      </c>
      <c r="WA106" s="4">
        <v>0</v>
      </c>
      <c r="WB106" s="4">
        <v>0</v>
      </c>
      <c r="WC106" s="4">
        <v>0</v>
      </c>
      <c r="WD106" s="4">
        <v>0</v>
      </c>
      <c r="WE106" s="4">
        <v>0</v>
      </c>
      <c r="WF106" s="4">
        <v>0</v>
      </c>
      <c r="WG106" s="4">
        <v>0</v>
      </c>
      <c r="WH106" s="4">
        <v>0</v>
      </c>
      <c r="WI106" s="4">
        <v>0</v>
      </c>
      <c r="WJ106" s="4">
        <v>0</v>
      </c>
      <c r="WK106" s="4">
        <v>0</v>
      </c>
      <c r="WL106" s="4">
        <v>1</v>
      </c>
      <c r="WM106" s="4">
        <v>0</v>
      </c>
      <c r="WN106" s="4">
        <v>0</v>
      </c>
      <c r="WO106" s="4">
        <v>0</v>
      </c>
      <c r="WP106" s="4">
        <v>0</v>
      </c>
      <c r="WQ106" s="4">
        <v>0</v>
      </c>
      <c r="WR106" s="4">
        <v>0</v>
      </c>
      <c r="WS106" s="4">
        <v>0</v>
      </c>
      <c r="WT106" s="4">
        <v>0</v>
      </c>
      <c r="WU106" s="4">
        <v>0</v>
      </c>
      <c r="WV106" s="4">
        <v>0</v>
      </c>
      <c r="WW106" s="4">
        <v>0</v>
      </c>
      <c r="WX106" s="4">
        <v>0</v>
      </c>
      <c r="WY106" s="4">
        <v>0</v>
      </c>
      <c r="WZ106" s="4">
        <v>0</v>
      </c>
      <c r="XA106" s="4">
        <v>0</v>
      </c>
      <c r="XB106" s="1">
        <f t="shared" si="47"/>
        <v>7.6923076923076927E-3</v>
      </c>
      <c r="XC106" s="1">
        <f t="shared" si="48"/>
        <v>6.7466001485156095E-4</v>
      </c>
      <c r="XD106" s="1">
        <f t="shared" si="49"/>
        <v>3.8461538461538462E-4</v>
      </c>
      <c r="XE106" s="4">
        <v>2</v>
      </c>
    </row>
    <row r="107" spans="1:632">
      <c r="A107" s="3" t="s">
        <v>719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1">
        <f t="shared" si="25"/>
        <v>0</v>
      </c>
      <c r="BG107" s="1">
        <f t="shared" si="26"/>
        <v>0</v>
      </c>
      <c r="BH107" s="1">
        <f t="shared" si="27"/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1">
        <f t="shared" si="28"/>
        <v>0</v>
      </c>
      <c r="BU107" s="1">
        <f t="shared" si="29"/>
        <v>0</v>
      </c>
      <c r="BV107" s="1">
        <f t="shared" si="30"/>
        <v>0</v>
      </c>
      <c r="BW107" s="4">
        <v>0</v>
      </c>
      <c r="BX107" s="4">
        <v>0</v>
      </c>
      <c r="BY107" s="4">
        <v>0</v>
      </c>
      <c r="BZ107" s="4">
        <v>0</v>
      </c>
      <c r="CA107" s="1">
        <f t="shared" si="31"/>
        <v>0</v>
      </c>
      <c r="CB107" s="1">
        <f t="shared" si="32"/>
        <v>0</v>
      </c>
      <c r="CC107" s="1">
        <f t="shared" si="33"/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1">
        <f t="shared" si="34"/>
        <v>0</v>
      </c>
      <c r="CZ107" s="1">
        <f t="shared" si="35"/>
        <v>0</v>
      </c>
      <c r="DA107" s="1">
        <f t="shared" si="36"/>
        <v>0</v>
      </c>
      <c r="DB107" s="4">
        <v>2</v>
      </c>
      <c r="DC107" s="5" t="s">
        <v>614</v>
      </c>
      <c r="DD107" s="5" t="s">
        <v>614</v>
      </c>
      <c r="DE107" s="1">
        <f t="shared" si="37"/>
        <v>1.2820512820512821E-3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1</v>
      </c>
      <c r="EM107" s="4">
        <v>0</v>
      </c>
      <c r="EN107" s="4">
        <v>0</v>
      </c>
      <c r="EO107" s="4">
        <v>0</v>
      </c>
      <c r="EP107" s="4">
        <v>1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1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1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1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1</v>
      </c>
      <c r="FS107" s="4">
        <v>0</v>
      </c>
      <c r="FT107" s="4">
        <v>1</v>
      </c>
      <c r="FU107" s="4">
        <v>1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1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1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1</v>
      </c>
      <c r="HA107" s="4">
        <v>0</v>
      </c>
      <c r="HB107" s="4">
        <v>0</v>
      </c>
      <c r="HC107" s="4">
        <v>0</v>
      </c>
      <c r="HD107" s="4">
        <v>1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1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1</v>
      </c>
      <c r="HV107" s="4">
        <v>0</v>
      </c>
      <c r="HW107" s="4">
        <v>0</v>
      </c>
      <c r="HX107" s="4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4">
        <v>0</v>
      </c>
      <c r="IK107" s="4">
        <v>0</v>
      </c>
      <c r="IL107" s="4">
        <v>0</v>
      </c>
      <c r="IM107" s="4">
        <v>1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4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4">
        <v>0</v>
      </c>
      <c r="JU107" s="4">
        <v>0</v>
      </c>
      <c r="JV107" s="4">
        <v>0</v>
      </c>
      <c r="JW107" s="4">
        <v>0</v>
      </c>
      <c r="JX107" s="4">
        <v>0</v>
      </c>
      <c r="JY107" s="4">
        <v>0</v>
      </c>
      <c r="JZ107" s="4">
        <v>0</v>
      </c>
      <c r="KA107" s="4">
        <v>0</v>
      </c>
      <c r="KB107" s="4">
        <v>0</v>
      </c>
      <c r="KC107" s="4">
        <v>0</v>
      </c>
      <c r="KD107" s="4">
        <v>0</v>
      </c>
      <c r="KE107" s="4">
        <v>0</v>
      </c>
      <c r="KF107" s="4">
        <v>0</v>
      </c>
      <c r="KG107" s="4">
        <v>0</v>
      </c>
      <c r="KH107" s="4">
        <v>0</v>
      </c>
      <c r="KI107" s="4">
        <v>0</v>
      </c>
      <c r="KJ107" s="4">
        <v>0</v>
      </c>
      <c r="KK107" s="4">
        <v>0</v>
      </c>
      <c r="KL107" s="4">
        <v>0</v>
      </c>
      <c r="KM107" s="4">
        <v>0</v>
      </c>
      <c r="KN107" s="4">
        <v>0</v>
      </c>
      <c r="KO107" s="4">
        <v>0</v>
      </c>
      <c r="KP107" s="4">
        <v>0</v>
      </c>
      <c r="KQ107" s="4">
        <v>0</v>
      </c>
      <c r="KR107" s="4">
        <v>0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4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4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1">
        <f t="shared" si="38"/>
        <v>6.6666666666666666E-2</v>
      </c>
      <c r="LX107" s="1">
        <f t="shared" si="39"/>
        <v>1.1111111111111111E-3</v>
      </c>
      <c r="LY107" s="1">
        <f t="shared" si="40"/>
        <v>3.3333333333333335E-3</v>
      </c>
      <c r="LZ107" s="4">
        <v>0</v>
      </c>
      <c r="MA107" s="4">
        <v>0</v>
      </c>
      <c r="MB107" s="4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4">
        <v>0</v>
      </c>
      <c r="MO107" s="4">
        <v>0</v>
      </c>
      <c r="MP107" s="4">
        <v>0</v>
      </c>
      <c r="MQ107" s="4">
        <v>0</v>
      </c>
      <c r="MR107" s="4">
        <v>0</v>
      </c>
      <c r="MS107" s="4">
        <v>0</v>
      </c>
      <c r="MT107" s="4">
        <v>0</v>
      </c>
      <c r="MU107" s="4">
        <v>0</v>
      </c>
      <c r="MV107" s="4">
        <v>0</v>
      </c>
      <c r="MW107" s="4">
        <v>0</v>
      </c>
      <c r="MX107" s="4">
        <v>0</v>
      </c>
      <c r="MY107" s="4">
        <v>0</v>
      </c>
      <c r="MZ107" s="4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1</v>
      </c>
      <c r="NH107" s="4">
        <v>0</v>
      </c>
      <c r="NI107" s="4">
        <v>0</v>
      </c>
      <c r="NJ107" s="4">
        <v>0</v>
      </c>
      <c r="NK107" s="4">
        <v>0</v>
      </c>
      <c r="NL107" s="4">
        <v>0</v>
      </c>
      <c r="NM107" s="4">
        <v>0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0</v>
      </c>
      <c r="NT107" s="4">
        <v>0</v>
      </c>
      <c r="NU107" s="4">
        <v>0</v>
      </c>
      <c r="NV107" s="4">
        <v>0</v>
      </c>
      <c r="NW107" s="4">
        <v>0</v>
      </c>
      <c r="NX107" s="4">
        <v>0</v>
      </c>
      <c r="NY107" s="4">
        <v>0</v>
      </c>
      <c r="NZ107" s="4">
        <v>0</v>
      </c>
      <c r="OA107" s="4">
        <v>0</v>
      </c>
      <c r="OB107" s="4">
        <v>0</v>
      </c>
      <c r="OC107" s="4">
        <v>0</v>
      </c>
      <c r="OD107" s="4">
        <v>0</v>
      </c>
      <c r="OE107" s="4">
        <v>0</v>
      </c>
      <c r="OF107" s="4">
        <v>0</v>
      </c>
      <c r="OG107" s="4">
        <v>0</v>
      </c>
      <c r="OH107" s="4">
        <v>0</v>
      </c>
      <c r="OI107" s="4">
        <v>0</v>
      </c>
      <c r="OJ107" s="4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1</v>
      </c>
      <c r="OR107" s="4">
        <v>0</v>
      </c>
      <c r="OS107" s="4">
        <v>0</v>
      </c>
      <c r="OT107" s="4">
        <v>0</v>
      </c>
      <c r="OU107" s="4">
        <v>0</v>
      </c>
      <c r="OV107" s="4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0</v>
      </c>
      <c r="PG107" s="4">
        <v>0</v>
      </c>
      <c r="PH107" s="4">
        <v>0</v>
      </c>
      <c r="PI107" s="4">
        <v>0</v>
      </c>
      <c r="PJ107" s="4">
        <v>0</v>
      </c>
      <c r="PK107" s="4">
        <v>0</v>
      </c>
      <c r="PL107" s="4">
        <v>1</v>
      </c>
      <c r="PM107" s="4">
        <v>0</v>
      </c>
      <c r="PN107" s="4">
        <v>1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4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1</v>
      </c>
      <c r="QC107" s="4">
        <v>0</v>
      </c>
      <c r="QD107" s="4">
        <v>0</v>
      </c>
      <c r="QE107" s="4">
        <v>0</v>
      </c>
      <c r="QF107" s="4">
        <v>0</v>
      </c>
      <c r="QG107" s="4">
        <v>0</v>
      </c>
      <c r="QH107" s="4">
        <v>0</v>
      </c>
      <c r="QI107" s="4">
        <v>0</v>
      </c>
      <c r="QJ107" s="4">
        <v>0</v>
      </c>
      <c r="QK107" s="4">
        <v>0</v>
      </c>
      <c r="QL107" s="4">
        <v>0</v>
      </c>
      <c r="QM107" s="4">
        <v>0</v>
      </c>
      <c r="QN107" s="4">
        <v>0</v>
      </c>
      <c r="QO107" s="4">
        <v>0</v>
      </c>
      <c r="QP107" s="4">
        <v>0</v>
      </c>
      <c r="QQ107" s="4">
        <v>0</v>
      </c>
      <c r="QR107" s="4">
        <v>0</v>
      </c>
      <c r="QS107" s="4">
        <v>0</v>
      </c>
      <c r="QT107" s="4">
        <v>0</v>
      </c>
      <c r="QU107" s="4">
        <v>0</v>
      </c>
      <c r="QV107" s="4">
        <v>0</v>
      </c>
      <c r="QW107" s="4">
        <v>0</v>
      </c>
      <c r="QX107" s="4">
        <v>0</v>
      </c>
      <c r="QY107" s="4">
        <v>0</v>
      </c>
      <c r="QZ107" s="4">
        <v>0</v>
      </c>
      <c r="RA107" s="4">
        <v>0</v>
      </c>
      <c r="RB107" s="1">
        <f t="shared" si="41"/>
        <v>3.787878787878788E-2</v>
      </c>
      <c r="RC107" s="1">
        <f t="shared" si="42"/>
        <v>1.4517449300308666E-3</v>
      </c>
      <c r="RD107" s="1">
        <f t="shared" si="43"/>
        <v>1.893939393939394E-3</v>
      </c>
      <c r="RE107" s="4">
        <v>0</v>
      </c>
      <c r="RF107" s="4">
        <v>0</v>
      </c>
      <c r="RG107" s="4">
        <v>0</v>
      </c>
      <c r="RH107" s="4">
        <v>0</v>
      </c>
      <c r="RI107" s="4">
        <v>0</v>
      </c>
      <c r="RJ107" s="4">
        <v>0</v>
      </c>
      <c r="RK107" s="4">
        <v>0</v>
      </c>
      <c r="RL107" s="4">
        <v>0</v>
      </c>
      <c r="RM107" s="4">
        <v>0</v>
      </c>
      <c r="RN107" s="4">
        <v>0</v>
      </c>
      <c r="RO107" s="4">
        <v>0</v>
      </c>
      <c r="RP107" s="4">
        <v>0</v>
      </c>
      <c r="RQ107" s="4">
        <v>0</v>
      </c>
      <c r="RR107" s="4">
        <v>1</v>
      </c>
      <c r="RS107" s="4">
        <v>0</v>
      </c>
      <c r="RT107" s="4">
        <v>0</v>
      </c>
      <c r="RU107" s="4">
        <v>0</v>
      </c>
      <c r="RV107" s="4">
        <v>0</v>
      </c>
      <c r="RW107" s="4">
        <v>0</v>
      </c>
      <c r="RX107" s="4">
        <v>0</v>
      </c>
      <c r="RY107" s="1">
        <f t="shared" si="44"/>
        <v>0.05</v>
      </c>
      <c r="RZ107" s="1">
        <f t="shared" si="45"/>
        <v>1.1180339887498949E-2</v>
      </c>
      <c r="SA107" s="1">
        <f t="shared" si="46"/>
        <v>2.5000000000000001E-3</v>
      </c>
      <c r="SB107" s="4">
        <v>0</v>
      </c>
      <c r="SC107" s="4">
        <v>0</v>
      </c>
      <c r="SD107" s="4">
        <v>1</v>
      </c>
      <c r="SE107" s="4">
        <v>2</v>
      </c>
      <c r="SF107" s="4">
        <v>0</v>
      </c>
      <c r="SG107" s="4">
        <v>0</v>
      </c>
      <c r="SH107" s="4">
        <v>0</v>
      </c>
      <c r="SI107" s="4">
        <v>0</v>
      </c>
      <c r="SJ107" s="4">
        <v>0</v>
      </c>
      <c r="SK107" s="4">
        <v>2</v>
      </c>
      <c r="SL107" s="4">
        <v>0</v>
      </c>
      <c r="SM107" s="4">
        <v>0</v>
      </c>
      <c r="SN107" s="4">
        <v>1</v>
      </c>
      <c r="SO107" s="4">
        <v>0</v>
      </c>
      <c r="SP107" s="4">
        <v>1</v>
      </c>
      <c r="SQ107" s="4">
        <v>0</v>
      </c>
      <c r="SR107" s="4">
        <v>0</v>
      </c>
      <c r="SS107" s="4">
        <v>0</v>
      </c>
      <c r="ST107" s="4">
        <v>1</v>
      </c>
      <c r="SU107" s="4">
        <v>0</v>
      </c>
      <c r="SV107" s="4">
        <v>0</v>
      </c>
      <c r="SW107" s="4">
        <v>0</v>
      </c>
      <c r="SX107" s="4">
        <v>0</v>
      </c>
      <c r="SY107" s="4">
        <v>0</v>
      </c>
      <c r="SZ107" s="4">
        <v>0</v>
      </c>
      <c r="TA107" s="4">
        <v>0</v>
      </c>
      <c r="TB107" s="4">
        <v>0</v>
      </c>
      <c r="TC107" s="4">
        <v>0</v>
      </c>
      <c r="TD107" s="4">
        <v>3</v>
      </c>
      <c r="TE107" s="4">
        <v>0</v>
      </c>
      <c r="TF107" s="4">
        <v>0</v>
      </c>
      <c r="TG107" s="4">
        <v>2</v>
      </c>
      <c r="TH107" s="4">
        <v>0</v>
      </c>
      <c r="TI107" s="4">
        <v>1</v>
      </c>
      <c r="TJ107" s="4">
        <v>1</v>
      </c>
      <c r="TK107" s="4">
        <v>0</v>
      </c>
      <c r="TL107" s="4">
        <v>1</v>
      </c>
      <c r="TM107" s="4">
        <v>1</v>
      </c>
      <c r="TN107" s="4">
        <v>1</v>
      </c>
      <c r="TO107" s="4">
        <v>0</v>
      </c>
      <c r="TP107" s="4">
        <v>0</v>
      </c>
      <c r="TQ107" s="4">
        <v>0</v>
      </c>
      <c r="TR107" s="4">
        <v>0</v>
      </c>
      <c r="TS107" s="4">
        <v>0</v>
      </c>
      <c r="TT107" s="4">
        <v>0</v>
      </c>
      <c r="TU107" s="4">
        <v>0</v>
      </c>
      <c r="TV107" s="4">
        <v>0</v>
      </c>
      <c r="TW107" s="4">
        <v>0</v>
      </c>
      <c r="TX107" s="4">
        <v>0</v>
      </c>
      <c r="TY107" s="4">
        <v>0</v>
      </c>
      <c r="TZ107" s="4">
        <v>0</v>
      </c>
      <c r="UA107" s="4">
        <v>0</v>
      </c>
      <c r="UB107" s="4">
        <v>0</v>
      </c>
      <c r="UC107" s="4">
        <v>0</v>
      </c>
      <c r="UD107" s="4">
        <v>0</v>
      </c>
      <c r="UE107" s="4">
        <v>0</v>
      </c>
      <c r="UF107" s="4">
        <v>1</v>
      </c>
      <c r="UG107" s="4">
        <v>0</v>
      </c>
      <c r="UH107" s="4">
        <v>0</v>
      </c>
      <c r="UI107" s="4">
        <v>0</v>
      </c>
      <c r="UJ107" s="4">
        <v>0</v>
      </c>
      <c r="UK107" s="4">
        <v>0</v>
      </c>
      <c r="UL107" s="4">
        <v>0</v>
      </c>
      <c r="UM107" s="4">
        <v>0</v>
      </c>
      <c r="UN107" s="4">
        <v>0</v>
      </c>
      <c r="UO107" s="4">
        <v>0</v>
      </c>
      <c r="UP107" s="4">
        <v>1</v>
      </c>
      <c r="UQ107" s="4">
        <v>0</v>
      </c>
      <c r="UR107" s="4">
        <v>1</v>
      </c>
      <c r="US107" s="4">
        <v>1</v>
      </c>
      <c r="UT107" s="4">
        <v>0</v>
      </c>
      <c r="UU107" s="4">
        <v>0</v>
      </c>
      <c r="UV107" s="4">
        <v>0</v>
      </c>
      <c r="UW107" s="4">
        <v>0</v>
      </c>
      <c r="UX107" s="4">
        <v>0</v>
      </c>
      <c r="UY107" s="4">
        <v>0</v>
      </c>
      <c r="UZ107" s="4">
        <v>0</v>
      </c>
      <c r="VA107" s="4">
        <v>0</v>
      </c>
      <c r="VB107" s="4">
        <v>0</v>
      </c>
      <c r="VC107" s="4">
        <v>0</v>
      </c>
      <c r="VD107" s="4">
        <v>0</v>
      </c>
      <c r="VE107" s="4">
        <v>0</v>
      </c>
      <c r="VF107" s="4">
        <v>1</v>
      </c>
      <c r="VG107" s="4">
        <v>0</v>
      </c>
      <c r="VH107" s="4">
        <v>1</v>
      </c>
      <c r="VI107" s="4">
        <v>0</v>
      </c>
      <c r="VJ107" s="4">
        <v>0</v>
      </c>
      <c r="VK107" s="4">
        <v>0</v>
      </c>
      <c r="VL107" s="4">
        <v>0</v>
      </c>
      <c r="VM107" s="4">
        <v>0</v>
      </c>
      <c r="VN107" s="4">
        <v>0</v>
      </c>
      <c r="VO107" s="4">
        <v>0</v>
      </c>
      <c r="VP107" s="4">
        <v>0</v>
      </c>
      <c r="VQ107" s="4">
        <v>0</v>
      </c>
      <c r="VR107" s="4">
        <v>0</v>
      </c>
      <c r="VS107" s="4">
        <v>1</v>
      </c>
      <c r="VT107" s="4">
        <v>0</v>
      </c>
      <c r="VU107" s="4">
        <v>0</v>
      </c>
      <c r="VV107" s="4">
        <v>0</v>
      </c>
      <c r="VW107" s="4">
        <v>0</v>
      </c>
      <c r="VX107" s="4">
        <v>0</v>
      </c>
      <c r="VY107" s="4">
        <v>0</v>
      </c>
      <c r="VZ107" s="4">
        <v>0</v>
      </c>
      <c r="WA107" s="4">
        <v>0</v>
      </c>
      <c r="WB107" s="4">
        <v>0</v>
      </c>
      <c r="WC107" s="4">
        <v>0</v>
      </c>
      <c r="WD107" s="4">
        <v>0</v>
      </c>
      <c r="WE107" s="4">
        <v>0</v>
      </c>
      <c r="WF107" s="4">
        <v>0</v>
      </c>
      <c r="WG107" s="4">
        <v>0</v>
      </c>
      <c r="WH107" s="4">
        <v>0</v>
      </c>
      <c r="WI107" s="4">
        <v>0</v>
      </c>
      <c r="WJ107" s="4">
        <v>0</v>
      </c>
      <c r="WK107" s="4">
        <v>0</v>
      </c>
      <c r="WL107" s="4">
        <v>0</v>
      </c>
      <c r="WM107" s="4">
        <v>1</v>
      </c>
      <c r="WN107" s="4">
        <v>0</v>
      </c>
      <c r="WO107" s="4">
        <v>0</v>
      </c>
      <c r="WP107" s="4">
        <v>0</v>
      </c>
      <c r="WQ107" s="4">
        <v>0</v>
      </c>
      <c r="WR107" s="4">
        <v>0</v>
      </c>
      <c r="WS107" s="4">
        <v>0</v>
      </c>
      <c r="WT107" s="4">
        <v>0</v>
      </c>
      <c r="WU107" s="4">
        <v>0</v>
      </c>
      <c r="WV107" s="4">
        <v>0</v>
      </c>
      <c r="WW107" s="4">
        <v>0</v>
      </c>
      <c r="WX107" s="4">
        <v>0</v>
      </c>
      <c r="WY107" s="4">
        <v>1</v>
      </c>
      <c r="WZ107" s="4">
        <v>1</v>
      </c>
      <c r="XA107" s="4">
        <v>0</v>
      </c>
      <c r="XB107" s="1">
        <f t="shared" si="47"/>
        <v>0.2153846153846154</v>
      </c>
      <c r="XC107" s="1">
        <f t="shared" si="48"/>
        <v>3.9473410292786828E-3</v>
      </c>
      <c r="XD107" s="1">
        <f t="shared" si="49"/>
        <v>1.0769230769230769E-2</v>
      </c>
      <c r="XE107" s="4">
        <v>51</v>
      </c>
    </row>
    <row r="108" spans="1:632">
      <c r="A108" s="3" t="s">
        <v>720</v>
      </c>
      <c r="B108" s="4">
        <v>0</v>
      </c>
      <c r="C108" s="4">
        <v>1</v>
      </c>
      <c r="D108" s="4">
        <v>0</v>
      </c>
      <c r="E108" s="4">
        <v>0</v>
      </c>
      <c r="F108" s="4">
        <v>1</v>
      </c>
      <c r="G108" s="4">
        <v>2</v>
      </c>
      <c r="H108" s="4">
        <v>1</v>
      </c>
      <c r="I108" s="4">
        <v>0</v>
      </c>
      <c r="J108" s="4">
        <v>0</v>
      </c>
      <c r="K108" s="4">
        <v>0</v>
      </c>
      <c r="L108" s="4">
        <v>1</v>
      </c>
      <c r="M108" s="4">
        <v>1</v>
      </c>
      <c r="N108" s="4">
        <v>0</v>
      </c>
      <c r="O108" s="4">
        <v>1</v>
      </c>
      <c r="P108" s="4">
        <v>2</v>
      </c>
      <c r="Q108" s="4">
        <v>1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1</v>
      </c>
      <c r="AB108" s="4">
        <v>1</v>
      </c>
      <c r="AC108" s="4">
        <v>2</v>
      </c>
      <c r="AD108" s="4">
        <v>0</v>
      </c>
      <c r="AE108" s="4">
        <v>0</v>
      </c>
      <c r="AF108" s="4">
        <v>0</v>
      </c>
      <c r="AG108" s="4">
        <v>0</v>
      </c>
      <c r="AH108" s="4">
        <v>2</v>
      </c>
      <c r="AI108" s="4">
        <v>0</v>
      </c>
      <c r="AJ108" s="4">
        <v>0</v>
      </c>
      <c r="AK108" s="4">
        <v>1</v>
      </c>
      <c r="AL108" s="4">
        <v>1</v>
      </c>
      <c r="AM108" s="4">
        <v>1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1</v>
      </c>
      <c r="AX108" s="4">
        <v>0</v>
      </c>
      <c r="AY108" s="4">
        <v>0</v>
      </c>
      <c r="AZ108" s="4">
        <v>1</v>
      </c>
      <c r="BA108" s="4">
        <v>1</v>
      </c>
      <c r="BB108" s="4">
        <v>0</v>
      </c>
      <c r="BC108" s="4">
        <v>0</v>
      </c>
      <c r="BD108" s="4">
        <v>0</v>
      </c>
      <c r="BE108" s="4">
        <v>0</v>
      </c>
      <c r="BF108" s="1">
        <f t="shared" si="25"/>
        <v>0.42857142857142855</v>
      </c>
      <c r="BG108" s="1">
        <f t="shared" si="26"/>
        <v>1.1220272440971107E-2</v>
      </c>
      <c r="BH108" s="1">
        <f t="shared" si="27"/>
        <v>2.1428571428571429E-2</v>
      </c>
      <c r="BI108" s="4">
        <v>0</v>
      </c>
      <c r="BJ108" s="4">
        <v>2</v>
      </c>
      <c r="BK108" s="4">
        <v>1</v>
      </c>
      <c r="BL108" s="4">
        <v>1</v>
      </c>
      <c r="BM108" s="4">
        <v>0</v>
      </c>
      <c r="BN108" s="4">
        <v>0</v>
      </c>
      <c r="BO108" s="4">
        <v>2</v>
      </c>
      <c r="BP108" s="4">
        <v>1</v>
      </c>
      <c r="BQ108" s="4">
        <v>0</v>
      </c>
      <c r="BR108" s="4">
        <v>0</v>
      </c>
      <c r="BS108" s="4">
        <v>0</v>
      </c>
      <c r="BT108" s="1">
        <f t="shared" si="28"/>
        <v>0.63636363636363635</v>
      </c>
      <c r="BU108" s="1">
        <f t="shared" si="29"/>
        <v>7.354907590508096E-2</v>
      </c>
      <c r="BV108" s="1">
        <f t="shared" si="30"/>
        <v>3.1818181818181815E-2</v>
      </c>
      <c r="BW108" s="4">
        <v>1</v>
      </c>
      <c r="BX108" s="4">
        <v>2</v>
      </c>
      <c r="BY108" s="4">
        <v>0</v>
      </c>
      <c r="BZ108" s="4">
        <v>1</v>
      </c>
      <c r="CA108" s="1">
        <f t="shared" si="31"/>
        <v>1</v>
      </c>
      <c r="CB108" s="1">
        <f t="shared" si="32"/>
        <v>0.20412414523193151</v>
      </c>
      <c r="CC108" s="1">
        <f t="shared" si="33"/>
        <v>0.05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1</v>
      </c>
      <c r="CK108" s="4">
        <v>1</v>
      </c>
      <c r="CL108" s="4">
        <v>0</v>
      </c>
      <c r="CM108" s="4">
        <v>0</v>
      </c>
      <c r="CN108" s="4">
        <v>1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1</v>
      </c>
      <c r="CW108" s="4">
        <v>0</v>
      </c>
      <c r="CX108" s="4">
        <v>0</v>
      </c>
      <c r="CY108" s="1">
        <f t="shared" si="34"/>
        <v>0.19047619047619047</v>
      </c>
      <c r="CZ108" s="1">
        <f t="shared" si="35"/>
        <v>1.9160662289594205E-2</v>
      </c>
      <c r="DA108" s="1">
        <f t="shared" si="36"/>
        <v>9.5238095238095247E-3</v>
      </c>
      <c r="DB108" s="4">
        <v>86</v>
      </c>
      <c r="DC108" s="5" t="s">
        <v>614</v>
      </c>
      <c r="DD108" s="5" t="s">
        <v>614</v>
      </c>
      <c r="DE108" s="1">
        <f t="shared" si="37"/>
        <v>5.5128205128205127E-2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1</v>
      </c>
      <c r="DP108" s="4">
        <v>1</v>
      </c>
      <c r="DQ108" s="4">
        <v>0</v>
      </c>
      <c r="DR108" s="4">
        <v>3</v>
      </c>
      <c r="DS108" s="4">
        <v>0</v>
      </c>
      <c r="DT108" s="4">
        <v>0</v>
      </c>
      <c r="DU108" s="4">
        <v>0</v>
      </c>
      <c r="DV108" s="4">
        <v>2</v>
      </c>
      <c r="DW108" s="4">
        <v>0</v>
      </c>
      <c r="DX108" s="4">
        <v>1</v>
      </c>
      <c r="DY108" s="4">
        <v>0</v>
      </c>
      <c r="DZ108" s="4">
        <v>2</v>
      </c>
      <c r="EA108" s="4">
        <v>1</v>
      </c>
      <c r="EB108" s="4">
        <v>2</v>
      </c>
      <c r="EC108" s="4">
        <v>1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1</v>
      </c>
      <c r="EJ108" s="4">
        <v>1</v>
      </c>
      <c r="EK108" s="4">
        <v>1</v>
      </c>
      <c r="EL108" s="4">
        <v>0</v>
      </c>
      <c r="EM108" s="4">
        <v>3</v>
      </c>
      <c r="EN108" s="4">
        <v>0</v>
      </c>
      <c r="EO108" s="4">
        <v>0</v>
      </c>
      <c r="EP108" s="4">
        <v>0</v>
      </c>
      <c r="EQ108" s="4">
        <v>0</v>
      </c>
      <c r="ER108" s="4">
        <v>4</v>
      </c>
      <c r="ES108" s="4">
        <v>1</v>
      </c>
      <c r="ET108" s="4">
        <v>1</v>
      </c>
      <c r="EU108" s="4">
        <v>1</v>
      </c>
      <c r="EV108" s="4">
        <v>0</v>
      </c>
      <c r="EW108" s="4">
        <v>0</v>
      </c>
      <c r="EX108" s="4">
        <v>0</v>
      </c>
      <c r="EY108" s="4">
        <v>1</v>
      </c>
      <c r="EZ108" s="4">
        <v>0</v>
      </c>
      <c r="FA108" s="4">
        <v>0</v>
      </c>
      <c r="FB108" s="4">
        <v>2</v>
      </c>
      <c r="FC108" s="4">
        <v>1</v>
      </c>
      <c r="FD108" s="4">
        <v>0</v>
      </c>
      <c r="FE108" s="4">
        <v>1</v>
      </c>
      <c r="FF108" s="4">
        <v>1</v>
      </c>
      <c r="FG108" s="4">
        <v>2</v>
      </c>
      <c r="FH108" s="4">
        <v>2</v>
      </c>
      <c r="FI108" s="4">
        <v>3</v>
      </c>
      <c r="FJ108" s="4">
        <v>1</v>
      </c>
      <c r="FK108" s="4">
        <v>1</v>
      </c>
      <c r="FL108" s="4">
        <v>0</v>
      </c>
      <c r="FM108" s="4">
        <v>0</v>
      </c>
      <c r="FN108" s="4">
        <v>1</v>
      </c>
      <c r="FO108" s="4">
        <v>0</v>
      </c>
      <c r="FP108" s="4">
        <v>0</v>
      </c>
      <c r="FQ108" s="4">
        <v>1</v>
      </c>
      <c r="FR108" s="4">
        <v>2</v>
      </c>
      <c r="FS108" s="4">
        <v>2</v>
      </c>
      <c r="FT108" s="4">
        <v>3</v>
      </c>
      <c r="FU108" s="4">
        <v>0</v>
      </c>
      <c r="FV108" s="4">
        <v>3</v>
      </c>
      <c r="FW108" s="4">
        <v>1</v>
      </c>
      <c r="FX108" s="4">
        <v>3</v>
      </c>
      <c r="FY108" s="4">
        <v>0</v>
      </c>
      <c r="FZ108" s="4">
        <v>0</v>
      </c>
      <c r="GA108" s="4">
        <v>2</v>
      </c>
      <c r="GB108" s="4">
        <v>0</v>
      </c>
      <c r="GC108" s="4">
        <v>0</v>
      </c>
      <c r="GD108" s="4">
        <v>3</v>
      </c>
      <c r="GE108" s="4">
        <v>0</v>
      </c>
      <c r="GF108" s="4">
        <v>2</v>
      </c>
      <c r="GG108" s="4">
        <v>0</v>
      </c>
      <c r="GH108" s="4">
        <v>1</v>
      </c>
      <c r="GI108" s="4">
        <v>0</v>
      </c>
      <c r="GJ108" s="4">
        <v>1</v>
      </c>
      <c r="GK108" s="4">
        <v>0</v>
      </c>
      <c r="GL108" s="4">
        <v>0</v>
      </c>
      <c r="GM108" s="4">
        <v>3</v>
      </c>
      <c r="GN108" s="4">
        <v>2</v>
      </c>
      <c r="GO108" s="4">
        <v>0</v>
      </c>
      <c r="GP108" s="4">
        <v>0</v>
      </c>
      <c r="GQ108" s="4">
        <v>0</v>
      </c>
      <c r="GR108" s="4">
        <v>1</v>
      </c>
      <c r="GS108" s="4">
        <v>2</v>
      </c>
      <c r="GT108" s="4">
        <v>1</v>
      </c>
      <c r="GU108" s="4">
        <v>0</v>
      </c>
      <c r="GV108" s="4">
        <v>1</v>
      </c>
      <c r="GW108" s="4">
        <v>0</v>
      </c>
      <c r="GX108" s="4">
        <v>0</v>
      </c>
      <c r="GY108" s="4">
        <v>1</v>
      </c>
      <c r="GZ108" s="4">
        <v>2</v>
      </c>
      <c r="HA108" s="4">
        <v>1</v>
      </c>
      <c r="HB108" s="4">
        <v>1</v>
      </c>
      <c r="HC108" s="4">
        <v>2</v>
      </c>
      <c r="HD108" s="4">
        <v>4</v>
      </c>
      <c r="HE108" s="4">
        <v>1</v>
      </c>
      <c r="HF108" s="4">
        <v>1</v>
      </c>
      <c r="HG108" s="4">
        <v>1</v>
      </c>
      <c r="HH108" s="4">
        <v>1</v>
      </c>
      <c r="HI108" s="4">
        <v>2</v>
      </c>
      <c r="HJ108" s="4">
        <v>4</v>
      </c>
      <c r="HK108" s="4">
        <v>2</v>
      </c>
      <c r="HL108" s="4">
        <v>2</v>
      </c>
      <c r="HM108" s="4">
        <v>4</v>
      </c>
      <c r="HN108" s="4">
        <v>2</v>
      </c>
      <c r="HO108" s="4">
        <v>0</v>
      </c>
      <c r="HP108" s="4">
        <v>1</v>
      </c>
      <c r="HQ108" s="4">
        <v>0</v>
      </c>
      <c r="HR108" s="4">
        <v>4</v>
      </c>
      <c r="HS108" s="4">
        <v>0</v>
      </c>
      <c r="HT108" s="4">
        <v>1</v>
      </c>
      <c r="HU108" s="4">
        <v>2</v>
      </c>
      <c r="HV108" s="4">
        <v>0</v>
      </c>
      <c r="HW108" s="4">
        <v>0</v>
      </c>
      <c r="HX108" s="4">
        <v>0</v>
      </c>
      <c r="HY108" s="4">
        <v>0</v>
      </c>
      <c r="HZ108" s="4">
        <v>0</v>
      </c>
      <c r="IA108" s="4">
        <v>1</v>
      </c>
      <c r="IB108" s="4">
        <v>0</v>
      </c>
      <c r="IC108" s="4">
        <v>2</v>
      </c>
      <c r="ID108" s="4">
        <v>0</v>
      </c>
      <c r="IE108" s="4">
        <v>0</v>
      </c>
      <c r="IF108" s="4">
        <v>0</v>
      </c>
      <c r="IG108" s="4">
        <v>1</v>
      </c>
      <c r="IH108" s="4">
        <v>3</v>
      </c>
      <c r="II108" s="4">
        <v>0</v>
      </c>
      <c r="IJ108" s="4">
        <v>2</v>
      </c>
      <c r="IK108" s="4">
        <v>0</v>
      </c>
      <c r="IL108" s="4">
        <v>0</v>
      </c>
      <c r="IM108" s="4">
        <v>1</v>
      </c>
      <c r="IN108" s="4">
        <v>2</v>
      </c>
      <c r="IO108" s="4">
        <v>1</v>
      </c>
      <c r="IP108" s="4">
        <v>1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1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3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4">
        <v>0</v>
      </c>
      <c r="JU108" s="4">
        <v>0</v>
      </c>
      <c r="JV108" s="4">
        <v>0</v>
      </c>
      <c r="JW108" s="4">
        <v>0</v>
      </c>
      <c r="JX108" s="4">
        <v>0</v>
      </c>
      <c r="JY108" s="4">
        <v>0</v>
      </c>
      <c r="JZ108" s="4">
        <v>0</v>
      </c>
      <c r="KA108" s="4">
        <v>0</v>
      </c>
      <c r="KB108" s="4">
        <v>0</v>
      </c>
      <c r="KC108" s="4">
        <v>0</v>
      </c>
      <c r="KD108" s="4">
        <v>0</v>
      </c>
      <c r="KE108" s="4">
        <v>3</v>
      </c>
      <c r="KF108" s="4">
        <v>0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1</v>
      </c>
      <c r="KQ108" s="4">
        <v>0</v>
      </c>
      <c r="KR108" s="4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1</v>
      </c>
      <c r="LB108" s="4">
        <v>0</v>
      </c>
      <c r="LC108" s="4">
        <v>0</v>
      </c>
      <c r="LD108" s="4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1</v>
      </c>
      <c r="LM108" s="4">
        <v>0</v>
      </c>
      <c r="LN108" s="4">
        <v>0</v>
      </c>
      <c r="LO108" s="4">
        <v>0</v>
      </c>
      <c r="LP108" s="4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1">
        <f t="shared" si="38"/>
        <v>0.62222222222222223</v>
      </c>
      <c r="LX108" s="1">
        <f t="shared" si="39"/>
        <v>4.4334078134421638E-3</v>
      </c>
      <c r="LY108" s="1">
        <f t="shared" si="40"/>
        <v>3.111111111111111E-2</v>
      </c>
      <c r="LZ108" s="4">
        <v>0</v>
      </c>
      <c r="MA108" s="4">
        <v>0</v>
      </c>
      <c r="MB108" s="4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2</v>
      </c>
      <c r="MI108" s="4">
        <v>4</v>
      </c>
      <c r="MJ108" s="4">
        <v>1</v>
      </c>
      <c r="MK108" s="4">
        <v>0</v>
      </c>
      <c r="ML108" s="4">
        <v>0</v>
      </c>
      <c r="MM108" s="4">
        <v>2</v>
      </c>
      <c r="MN108" s="4">
        <v>0</v>
      </c>
      <c r="MO108" s="4">
        <v>2</v>
      </c>
      <c r="MP108" s="4">
        <v>1</v>
      </c>
      <c r="MQ108" s="4">
        <v>0</v>
      </c>
      <c r="MR108" s="4">
        <v>0</v>
      </c>
      <c r="MS108" s="4">
        <v>0</v>
      </c>
      <c r="MT108" s="4">
        <v>0</v>
      </c>
      <c r="MU108" s="4">
        <v>2</v>
      </c>
      <c r="MV108" s="4">
        <v>0</v>
      </c>
      <c r="MW108" s="4">
        <v>0</v>
      </c>
      <c r="MX108" s="4">
        <v>1</v>
      </c>
      <c r="MY108" s="4">
        <v>0</v>
      </c>
      <c r="MZ108" s="4">
        <v>1</v>
      </c>
      <c r="NA108" s="4">
        <v>3</v>
      </c>
      <c r="NB108" s="4">
        <v>1</v>
      </c>
      <c r="NC108" s="4">
        <v>2</v>
      </c>
      <c r="ND108" s="4">
        <v>0</v>
      </c>
      <c r="NE108" s="4">
        <v>1</v>
      </c>
      <c r="NF108" s="4">
        <v>1</v>
      </c>
      <c r="NG108" s="4">
        <v>0</v>
      </c>
      <c r="NH108" s="4">
        <v>3</v>
      </c>
      <c r="NI108" s="4">
        <v>0</v>
      </c>
      <c r="NJ108" s="4">
        <v>1</v>
      </c>
      <c r="NK108" s="4">
        <v>2</v>
      </c>
      <c r="NL108" s="4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1</v>
      </c>
      <c r="NR108" s="4">
        <v>1</v>
      </c>
      <c r="NS108" s="4">
        <v>0</v>
      </c>
      <c r="NT108" s="4">
        <v>0</v>
      </c>
      <c r="NU108" s="4">
        <v>0</v>
      </c>
      <c r="NV108" s="4">
        <v>2</v>
      </c>
      <c r="NW108" s="4">
        <v>0</v>
      </c>
      <c r="NX108" s="4">
        <v>0</v>
      </c>
      <c r="NY108" s="4">
        <v>0</v>
      </c>
      <c r="NZ108" s="4">
        <v>0</v>
      </c>
      <c r="OA108" s="4">
        <v>0</v>
      </c>
      <c r="OB108" s="4">
        <v>0</v>
      </c>
      <c r="OC108" s="4">
        <v>0</v>
      </c>
      <c r="OD108" s="4">
        <v>1</v>
      </c>
      <c r="OE108" s="4">
        <v>0</v>
      </c>
      <c r="OF108" s="4">
        <v>0</v>
      </c>
      <c r="OG108" s="4">
        <v>1</v>
      </c>
      <c r="OH108" s="4">
        <v>2</v>
      </c>
      <c r="OI108" s="4">
        <v>3</v>
      </c>
      <c r="OJ108" s="4">
        <v>0</v>
      </c>
      <c r="OK108" s="4">
        <v>0</v>
      </c>
      <c r="OL108" s="4">
        <v>0</v>
      </c>
      <c r="OM108" s="4">
        <v>2</v>
      </c>
      <c r="ON108" s="4">
        <v>0</v>
      </c>
      <c r="OO108" s="4">
        <v>0</v>
      </c>
      <c r="OP108" s="4">
        <v>2</v>
      </c>
      <c r="OQ108" s="4">
        <v>0</v>
      </c>
      <c r="OR108" s="4">
        <v>0</v>
      </c>
      <c r="OS108" s="4">
        <v>1</v>
      </c>
      <c r="OT108" s="4">
        <v>3</v>
      </c>
      <c r="OU108" s="4">
        <v>3</v>
      </c>
      <c r="OV108" s="4">
        <v>1</v>
      </c>
      <c r="OW108" s="4">
        <v>1</v>
      </c>
      <c r="OX108" s="4">
        <v>3</v>
      </c>
      <c r="OY108" s="4">
        <v>1</v>
      </c>
      <c r="OZ108" s="4">
        <v>1</v>
      </c>
      <c r="PA108" s="4">
        <v>0</v>
      </c>
      <c r="PB108" s="4">
        <v>2</v>
      </c>
      <c r="PC108" s="4">
        <v>0</v>
      </c>
      <c r="PD108" s="4">
        <v>1</v>
      </c>
      <c r="PE108" s="4">
        <v>3</v>
      </c>
      <c r="PF108" s="4">
        <v>2</v>
      </c>
      <c r="PG108" s="4">
        <v>2</v>
      </c>
      <c r="PH108" s="4">
        <v>2</v>
      </c>
      <c r="PI108" s="4">
        <v>1</v>
      </c>
      <c r="PJ108" s="4">
        <v>0</v>
      </c>
      <c r="PK108" s="4">
        <v>3</v>
      </c>
      <c r="PL108" s="4">
        <v>4</v>
      </c>
      <c r="PM108" s="4">
        <v>4</v>
      </c>
      <c r="PN108" s="4">
        <v>3</v>
      </c>
      <c r="PO108" s="4">
        <v>0</v>
      </c>
      <c r="PP108" s="4">
        <v>3</v>
      </c>
      <c r="PQ108" s="4">
        <v>5</v>
      </c>
      <c r="PR108" s="4">
        <v>7</v>
      </c>
      <c r="PS108" s="4">
        <v>1</v>
      </c>
      <c r="PT108" s="4">
        <v>0</v>
      </c>
      <c r="PU108" s="4">
        <v>0</v>
      </c>
      <c r="PV108" s="4">
        <v>2</v>
      </c>
      <c r="PW108" s="4">
        <v>1</v>
      </c>
      <c r="PX108" s="4">
        <v>0</v>
      </c>
      <c r="PY108" s="4">
        <v>0</v>
      </c>
      <c r="PZ108" s="4">
        <v>2</v>
      </c>
      <c r="QA108" s="4">
        <v>0</v>
      </c>
      <c r="QB108" s="4">
        <v>2</v>
      </c>
      <c r="QC108" s="4">
        <v>1</v>
      </c>
      <c r="QD108" s="4">
        <v>1</v>
      </c>
      <c r="QE108" s="4">
        <v>1</v>
      </c>
      <c r="QF108" s="4">
        <v>1</v>
      </c>
      <c r="QG108" s="4">
        <v>0</v>
      </c>
      <c r="QH108" s="4">
        <v>0</v>
      </c>
      <c r="QI108" s="4">
        <v>0</v>
      </c>
      <c r="QJ108" s="4">
        <v>0</v>
      </c>
      <c r="QK108" s="4">
        <v>0</v>
      </c>
      <c r="QL108" s="4">
        <v>0</v>
      </c>
      <c r="QM108" s="4">
        <v>0</v>
      </c>
      <c r="QN108" s="4">
        <v>0</v>
      </c>
      <c r="QO108" s="4">
        <v>0</v>
      </c>
      <c r="QP108" s="4">
        <v>0</v>
      </c>
      <c r="QQ108" s="4">
        <v>0</v>
      </c>
      <c r="QR108" s="4">
        <v>0</v>
      </c>
      <c r="QS108" s="4">
        <v>0</v>
      </c>
      <c r="QT108" s="4">
        <v>0</v>
      </c>
      <c r="QU108" s="4">
        <v>0</v>
      </c>
      <c r="QV108" s="4">
        <v>0</v>
      </c>
      <c r="QW108" s="4">
        <v>0</v>
      </c>
      <c r="QX108" s="4">
        <v>0</v>
      </c>
      <c r="QY108" s="4">
        <v>0</v>
      </c>
      <c r="QZ108" s="4">
        <v>0</v>
      </c>
      <c r="RA108" s="4">
        <v>0</v>
      </c>
      <c r="RB108" s="1">
        <f t="shared" si="41"/>
        <v>0.85606060606060608</v>
      </c>
      <c r="RC108" s="1">
        <f t="shared" si="42"/>
        <v>9.5520970061414058E-3</v>
      </c>
      <c r="RD108" s="1">
        <f t="shared" si="43"/>
        <v>4.2803030303030301E-2</v>
      </c>
      <c r="RE108" s="4">
        <v>0</v>
      </c>
      <c r="RF108" s="4">
        <v>0</v>
      </c>
      <c r="RG108" s="4">
        <v>0</v>
      </c>
      <c r="RH108" s="4">
        <v>0</v>
      </c>
      <c r="RI108" s="4">
        <v>1</v>
      </c>
      <c r="RJ108" s="4">
        <v>0</v>
      </c>
      <c r="RK108" s="4">
        <v>0</v>
      </c>
      <c r="RL108" s="4">
        <v>1</v>
      </c>
      <c r="RM108" s="4">
        <v>0</v>
      </c>
      <c r="RN108" s="4">
        <v>0</v>
      </c>
      <c r="RO108" s="4">
        <v>4</v>
      </c>
      <c r="RP108" s="4">
        <v>1</v>
      </c>
      <c r="RQ108" s="4">
        <v>0</v>
      </c>
      <c r="RR108" s="4">
        <v>1</v>
      </c>
      <c r="RS108" s="4">
        <v>1</v>
      </c>
      <c r="RT108" s="4">
        <v>0</v>
      </c>
      <c r="RU108" s="4">
        <v>0</v>
      </c>
      <c r="RV108" s="4">
        <v>0</v>
      </c>
      <c r="RW108" s="4">
        <v>0</v>
      </c>
      <c r="RX108" s="4">
        <v>0</v>
      </c>
      <c r="RY108" s="1">
        <f t="shared" si="44"/>
        <v>0.45</v>
      </c>
      <c r="RZ108" s="1">
        <f t="shared" si="45"/>
        <v>4.7225662069416627E-2</v>
      </c>
      <c r="SA108" s="1">
        <f t="shared" si="46"/>
        <v>2.2499999999999999E-2</v>
      </c>
      <c r="SB108" s="4">
        <v>2</v>
      </c>
      <c r="SC108" s="4">
        <v>2</v>
      </c>
      <c r="SD108" s="4">
        <v>7</v>
      </c>
      <c r="SE108" s="4">
        <v>2</v>
      </c>
      <c r="SF108" s="4">
        <v>9</v>
      </c>
      <c r="SG108" s="4">
        <v>22</v>
      </c>
      <c r="SH108" s="4">
        <v>2</v>
      </c>
      <c r="SI108" s="4">
        <v>8</v>
      </c>
      <c r="SJ108" s="4">
        <v>2</v>
      </c>
      <c r="SK108" s="4">
        <v>2</v>
      </c>
      <c r="SL108" s="4">
        <v>6</v>
      </c>
      <c r="SM108" s="4">
        <v>1</v>
      </c>
      <c r="SN108" s="4">
        <v>2</v>
      </c>
      <c r="SO108" s="4">
        <v>1</v>
      </c>
      <c r="SP108" s="4">
        <v>2</v>
      </c>
      <c r="SQ108" s="4">
        <v>3</v>
      </c>
      <c r="SR108" s="4">
        <v>2</v>
      </c>
      <c r="SS108" s="4">
        <v>0</v>
      </c>
      <c r="ST108" s="4">
        <v>2</v>
      </c>
      <c r="SU108" s="4">
        <v>2</v>
      </c>
      <c r="SV108" s="4">
        <v>1</v>
      </c>
      <c r="SW108" s="4">
        <v>2</v>
      </c>
      <c r="SX108" s="4">
        <v>1</v>
      </c>
      <c r="SY108" s="4">
        <v>2</v>
      </c>
      <c r="SZ108" s="4">
        <v>3</v>
      </c>
      <c r="TA108" s="4">
        <v>0</v>
      </c>
      <c r="TB108" s="4">
        <v>1</v>
      </c>
      <c r="TC108" s="4">
        <v>7</v>
      </c>
      <c r="TD108" s="4">
        <v>29</v>
      </c>
      <c r="TE108" s="4">
        <v>18</v>
      </c>
      <c r="TF108" s="4">
        <v>1</v>
      </c>
      <c r="TG108" s="4">
        <v>2</v>
      </c>
      <c r="TH108" s="4">
        <v>0</v>
      </c>
      <c r="TI108" s="4">
        <v>2</v>
      </c>
      <c r="TJ108" s="4">
        <v>1</v>
      </c>
      <c r="TK108" s="4">
        <v>1</v>
      </c>
      <c r="TL108" s="4">
        <v>1</v>
      </c>
      <c r="TM108" s="4">
        <v>3</v>
      </c>
      <c r="TN108" s="4">
        <v>1</v>
      </c>
      <c r="TO108" s="4">
        <v>3</v>
      </c>
      <c r="TP108" s="4">
        <v>3</v>
      </c>
      <c r="TQ108" s="4">
        <v>2</v>
      </c>
      <c r="TR108" s="4">
        <v>0</v>
      </c>
      <c r="TS108" s="4">
        <v>3</v>
      </c>
      <c r="TT108" s="4">
        <v>1</v>
      </c>
      <c r="TU108" s="4">
        <v>0</v>
      </c>
      <c r="TV108" s="4">
        <v>1</v>
      </c>
      <c r="TW108" s="4">
        <v>2</v>
      </c>
      <c r="TX108" s="4">
        <v>2</v>
      </c>
      <c r="TY108" s="4">
        <v>2</v>
      </c>
      <c r="TZ108" s="4">
        <v>6</v>
      </c>
      <c r="UA108" s="4">
        <v>0</v>
      </c>
      <c r="UB108" s="4">
        <v>1</v>
      </c>
      <c r="UC108" s="4">
        <v>3</v>
      </c>
      <c r="UD108" s="4">
        <v>0</v>
      </c>
      <c r="UE108" s="4">
        <v>5</v>
      </c>
      <c r="UF108" s="4">
        <v>1</v>
      </c>
      <c r="UG108" s="4">
        <v>1</v>
      </c>
      <c r="UH108" s="4">
        <v>1</v>
      </c>
      <c r="UI108" s="4">
        <v>2</v>
      </c>
      <c r="UJ108" s="4">
        <v>1</v>
      </c>
      <c r="UK108" s="4">
        <v>1</v>
      </c>
      <c r="UL108" s="4">
        <v>3</v>
      </c>
      <c r="UM108" s="4">
        <v>0</v>
      </c>
      <c r="UN108" s="4">
        <v>5</v>
      </c>
      <c r="UO108" s="4">
        <v>0</v>
      </c>
      <c r="UP108" s="4">
        <v>2</v>
      </c>
      <c r="UQ108" s="4">
        <v>4</v>
      </c>
      <c r="UR108" s="4">
        <v>1</v>
      </c>
      <c r="US108" s="4">
        <v>1</v>
      </c>
      <c r="UT108" s="4">
        <v>0</v>
      </c>
      <c r="UU108" s="4">
        <v>2</v>
      </c>
      <c r="UV108" s="4">
        <v>1</v>
      </c>
      <c r="UW108" s="4">
        <v>1</v>
      </c>
      <c r="UX108" s="4">
        <v>2</v>
      </c>
      <c r="UY108" s="4">
        <v>3</v>
      </c>
      <c r="UZ108" s="4">
        <v>5</v>
      </c>
      <c r="VA108" s="4">
        <v>2</v>
      </c>
      <c r="VB108" s="4">
        <v>3</v>
      </c>
      <c r="VC108" s="4">
        <v>0</v>
      </c>
      <c r="VD108" s="4">
        <v>3</v>
      </c>
      <c r="VE108" s="4">
        <v>0</v>
      </c>
      <c r="VF108" s="4">
        <v>2</v>
      </c>
      <c r="VG108" s="4">
        <v>1</v>
      </c>
      <c r="VH108" s="4">
        <v>1</v>
      </c>
      <c r="VI108" s="4">
        <v>3</v>
      </c>
      <c r="VJ108" s="4">
        <v>2</v>
      </c>
      <c r="VK108" s="4">
        <v>2</v>
      </c>
      <c r="VL108" s="4">
        <v>2</v>
      </c>
      <c r="VM108" s="4">
        <v>1</v>
      </c>
      <c r="VN108" s="4">
        <v>2</v>
      </c>
      <c r="VO108" s="4">
        <v>3</v>
      </c>
      <c r="VP108" s="4">
        <v>0</v>
      </c>
      <c r="VQ108" s="4">
        <v>5</v>
      </c>
      <c r="VR108" s="4">
        <v>4</v>
      </c>
      <c r="VS108" s="4">
        <v>3</v>
      </c>
      <c r="VT108" s="4">
        <v>0</v>
      </c>
      <c r="VU108" s="4">
        <v>4</v>
      </c>
      <c r="VV108" s="4">
        <v>3</v>
      </c>
      <c r="VW108" s="4">
        <v>1</v>
      </c>
      <c r="VX108" s="4">
        <v>3</v>
      </c>
      <c r="VY108" s="4">
        <v>0</v>
      </c>
      <c r="VZ108" s="4">
        <v>7</v>
      </c>
      <c r="WA108" s="4">
        <v>0</v>
      </c>
      <c r="WB108" s="4">
        <v>5</v>
      </c>
      <c r="WC108" s="4">
        <v>1</v>
      </c>
      <c r="WD108" s="4">
        <v>0</v>
      </c>
      <c r="WE108" s="4">
        <v>0</v>
      </c>
      <c r="WF108" s="4">
        <v>3</v>
      </c>
      <c r="WG108" s="4">
        <v>6</v>
      </c>
      <c r="WH108" s="4">
        <v>0</v>
      </c>
      <c r="WI108" s="4">
        <v>0</v>
      </c>
      <c r="WJ108" s="4">
        <v>2</v>
      </c>
      <c r="WK108" s="4">
        <v>5</v>
      </c>
      <c r="WL108" s="4">
        <v>4</v>
      </c>
      <c r="WM108" s="4">
        <v>18</v>
      </c>
      <c r="WN108" s="4">
        <v>4</v>
      </c>
      <c r="WO108" s="4">
        <v>6</v>
      </c>
      <c r="WP108" s="4">
        <v>2</v>
      </c>
      <c r="WQ108" s="4">
        <v>2</v>
      </c>
      <c r="WR108" s="4">
        <v>2</v>
      </c>
      <c r="WS108" s="4">
        <v>3</v>
      </c>
      <c r="WT108" s="4">
        <v>1</v>
      </c>
      <c r="WU108" s="4">
        <v>3</v>
      </c>
      <c r="WV108" s="4">
        <v>4</v>
      </c>
      <c r="WW108" s="4">
        <v>1</v>
      </c>
      <c r="WX108" s="4">
        <v>1</v>
      </c>
      <c r="WY108" s="4">
        <v>8</v>
      </c>
      <c r="WZ108" s="4">
        <v>7</v>
      </c>
      <c r="XA108" s="4">
        <v>1</v>
      </c>
      <c r="XB108" s="1">
        <f t="shared" si="47"/>
        <v>2.8615384615384616</v>
      </c>
      <c r="XC108" s="1">
        <f t="shared" si="48"/>
        <v>3.0571125017481764E-2</v>
      </c>
      <c r="XD108" s="1">
        <f t="shared" si="49"/>
        <v>0.14307692307692307</v>
      </c>
      <c r="XE108" s="4">
        <v>759</v>
      </c>
    </row>
    <row r="109" spans="1:632">
      <c r="A109" s="3" t="s">
        <v>721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1</v>
      </c>
      <c r="K109" s="4">
        <v>1</v>
      </c>
      <c r="L109" s="4">
        <v>0</v>
      </c>
      <c r="M109" s="4">
        <v>0</v>
      </c>
      <c r="N109" s="4">
        <v>3</v>
      </c>
      <c r="O109" s="4">
        <v>0</v>
      </c>
      <c r="P109" s="4">
        <v>0</v>
      </c>
      <c r="Q109" s="4">
        <v>0</v>
      </c>
      <c r="R109" s="4">
        <v>1</v>
      </c>
      <c r="S109" s="4">
        <v>0</v>
      </c>
      <c r="T109" s="4">
        <v>1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2</v>
      </c>
      <c r="AB109" s="4">
        <v>0</v>
      </c>
      <c r="AC109" s="4">
        <v>0</v>
      </c>
      <c r="AD109" s="4">
        <v>1</v>
      </c>
      <c r="AE109" s="4">
        <v>0</v>
      </c>
      <c r="AF109" s="4">
        <v>0</v>
      </c>
      <c r="AG109" s="4">
        <v>0</v>
      </c>
      <c r="AH109" s="4">
        <v>0</v>
      </c>
      <c r="AI109" s="4">
        <v>1</v>
      </c>
      <c r="AJ109" s="4">
        <v>0</v>
      </c>
      <c r="AK109" s="4">
        <v>0</v>
      </c>
      <c r="AL109" s="4">
        <v>0</v>
      </c>
      <c r="AM109" s="4">
        <v>0</v>
      </c>
      <c r="AN109" s="4">
        <v>2</v>
      </c>
      <c r="AO109" s="4">
        <v>0</v>
      </c>
      <c r="AP109" s="4">
        <v>2</v>
      </c>
      <c r="AQ109" s="4">
        <v>1</v>
      </c>
      <c r="AR109" s="4">
        <v>0</v>
      </c>
      <c r="AS109" s="4">
        <v>1</v>
      </c>
      <c r="AT109" s="4">
        <v>0</v>
      </c>
      <c r="AU109" s="4">
        <v>2</v>
      </c>
      <c r="AV109" s="4">
        <v>2</v>
      </c>
      <c r="AW109" s="4">
        <v>1</v>
      </c>
      <c r="AX109" s="4">
        <v>0</v>
      </c>
      <c r="AY109" s="4">
        <v>1</v>
      </c>
      <c r="AZ109" s="4">
        <v>0</v>
      </c>
      <c r="BA109" s="4">
        <v>0</v>
      </c>
      <c r="BB109" s="4">
        <v>2</v>
      </c>
      <c r="BC109" s="4">
        <v>1</v>
      </c>
      <c r="BD109" s="4">
        <v>1</v>
      </c>
      <c r="BE109" s="4">
        <v>0</v>
      </c>
      <c r="BF109" s="1">
        <f t="shared" si="25"/>
        <v>0.48214285714285715</v>
      </c>
      <c r="BG109" s="1">
        <f t="shared" si="26"/>
        <v>1.3617093129038927E-2</v>
      </c>
      <c r="BH109" s="1">
        <f t="shared" si="27"/>
        <v>2.4107142857142858E-2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1</v>
      </c>
      <c r="BP109" s="4">
        <v>0</v>
      </c>
      <c r="BQ109" s="4">
        <v>0</v>
      </c>
      <c r="BR109" s="4">
        <v>0</v>
      </c>
      <c r="BS109" s="4">
        <v>0</v>
      </c>
      <c r="BT109" s="1">
        <f t="shared" si="28"/>
        <v>9.0909090909090912E-2</v>
      </c>
      <c r="BU109" s="1">
        <f t="shared" si="29"/>
        <v>2.7410122234342148E-2</v>
      </c>
      <c r="BV109" s="1">
        <f t="shared" si="30"/>
        <v>4.5454545454545452E-3</v>
      </c>
      <c r="BW109" s="4">
        <v>0</v>
      </c>
      <c r="BX109" s="4">
        <v>0</v>
      </c>
      <c r="BY109" s="4">
        <v>3</v>
      </c>
      <c r="BZ109" s="4">
        <v>1</v>
      </c>
      <c r="CA109" s="1">
        <f t="shared" si="31"/>
        <v>1</v>
      </c>
      <c r="CB109" s="1">
        <f t="shared" si="32"/>
        <v>0.35355339059327379</v>
      </c>
      <c r="CC109" s="1">
        <f t="shared" si="33"/>
        <v>0.05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1">
        <f t="shared" si="34"/>
        <v>0</v>
      </c>
      <c r="CZ109" s="1">
        <f t="shared" si="35"/>
        <v>0</v>
      </c>
      <c r="DA109" s="1">
        <f t="shared" si="36"/>
        <v>0</v>
      </c>
      <c r="DB109" s="4">
        <v>45</v>
      </c>
      <c r="DC109" s="5" t="s">
        <v>614</v>
      </c>
      <c r="DD109" s="5" t="s">
        <v>614</v>
      </c>
      <c r="DE109" s="1">
        <f t="shared" si="37"/>
        <v>2.8846153846153848E-2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1</v>
      </c>
      <c r="DN109" s="4">
        <v>0</v>
      </c>
      <c r="DO109" s="4">
        <v>2</v>
      </c>
      <c r="DP109" s="4">
        <v>1</v>
      </c>
      <c r="DQ109" s="4">
        <v>0</v>
      </c>
      <c r="DR109" s="4">
        <v>1</v>
      </c>
      <c r="DS109" s="4">
        <v>2</v>
      </c>
      <c r="DT109" s="4">
        <v>0</v>
      </c>
      <c r="DU109" s="4">
        <v>1</v>
      </c>
      <c r="DV109" s="4">
        <v>0</v>
      </c>
      <c r="DW109" s="4">
        <v>0</v>
      </c>
      <c r="DX109" s="4">
        <v>1</v>
      </c>
      <c r="DY109" s="4">
        <v>1</v>
      </c>
      <c r="DZ109" s="4">
        <v>0</v>
      </c>
      <c r="EA109" s="4">
        <v>0</v>
      </c>
      <c r="EB109" s="4">
        <v>2</v>
      </c>
      <c r="EC109" s="4">
        <v>0</v>
      </c>
      <c r="ED109" s="4">
        <v>1</v>
      </c>
      <c r="EE109" s="4">
        <v>1</v>
      </c>
      <c r="EF109" s="4">
        <v>0</v>
      </c>
      <c r="EG109" s="4">
        <v>2</v>
      </c>
      <c r="EH109" s="4">
        <v>1</v>
      </c>
      <c r="EI109" s="4">
        <v>4</v>
      </c>
      <c r="EJ109" s="4">
        <v>0</v>
      </c>
      <c r="EK109" s="4">
        <v>5</v>
      </c>
      <c r="EL109" s="4">
        <v>1</v>
      </c>
      <c r="EM109" s="4">
        <v>1</v>
      </c>
      <c r="EN109" s="4">
        <v>1</v>
      </c>
      <c r="EO109" s="4">
        <v>2</v>
      </c>
      <c r="EP109" s="4">
        <v>1</v>
      </c>
      <c r="EQ109" s="4">
        <v>1</v>
      </c>
      <c r="ER109" s="4">
        <v>2</v>
      </c>
      <c r="ES109" s="4">
        <v>0</v>
      </c>
      <c r="ET109" s="4">
        <v>0</v>
      </c>
      <c r="EU109" s="4">
        <v>2</v>
      </c>
      <c r="EV109" s="4">
        <v>1</v>
      </c>
      <c r="EW109" s="4">
        <v>0</v>
      </c>
      <c r="EX109" s="4">
        <v>0</v>
      </c>
      <c r="EY109" s="4">
        <v>1</v>
      </c>
      <c r="EZ109" s="4">
        <v>1</v>
      </c>
      <c r="FA109" s="4">
        <v>1</v>
      </c>
      <c r="FB109" s="4">
        <v>1</v>
      </c>
      <c r="FC109" s="4">
        <v>1</v>
      </c>
      <c r="FD109" s="4">
        <v>1</v>
      </c>
      <c r="FE109" s="4">
        <v>0</v>
      </c>
      <c r="FF109" s="4">
        <v>0</v>
      </c>
      <c r="FG109" s="4">
        <v>0</v>
      </c>
      <c r="FH109" s="4">
        <v>2</v>
      </c>
      <c r="FI109" s="4">
        <v>2</v>
      </c>
      <c r="FJ109" s="4">
        <v>3</v>
      </c>
      <c r="FK109" s="4">
        <v>0</v>
      </c>
      <c r="FL109" s="4">
        <v>1</v>
      </c>
      <c r="FM109" s="4">
        <v>3</v>
      </c>
      <c r="FN109" s="4">
        <v>0</v>
      </c>
      <c r="FO109" s="4">
        <v>8</v>
      </c>
      <c r="FP109" s="4">
        <v>0</v>
      </c>
      <c r="FQ109" s="4">
        <v>0</v>
      </c>
      <c r="FR109" s="4">
        <v>2</v>
      </c>
      <c r="FS109" s="4">
        <v>2</v>
      </c>
      <c r="FT109" s="4">
        <v>1</v>
      </c>
      <c r="FU109" s="4">
        <v>0</v>
      </c>
      <c r="FV109" s="4">
        <v>2</v>
      </c>
      <c r="FW109" s="4">
        <v>0</v>
      </c>
      <c r="FX109" s="4">
        <v>1</v>
      </c>
      <c r="FY109" s="4">
        <v>3</v>
      </c>
      <c r="FZ109" s="4">
        <v>3</v>
      </c>
      <c r="GA109" s="4">
        <v>1</v>
      </c>
      <c r="GB109" s="4">
        <v>0</v>
      </c>
      <c r="GC109" s="4">
        <v>3</v>
      </c>
      <c r="GD109" s="4">
        <v>2</v>
      </c>
      <c r="GE109" s="4">
        <v>0</v>
      </c>
      <c r="GF109" s="4">
        <v>1</v>
      </c>
      <c r="GG109" s="4">
        <v>1</v>
      </c>
      <c r="GH109" s="4">
        <v>0</v>
      </c>
      <c r="GI109" s="4">
        <v>0</v>
      </c>
      <c r="GJ109" s="4">
        <v>1</v>
      </c>
      <c r="GK109" s="4">
        <v>0</v>
      </c>
      <c r="GL109" s="4">
        <v>0</v>
      </c>
      <c r="GM109" s="4">
        <v>1</v>
      </c>
      <c r="GN109" s="4">
        <v>3</v>
      </c>
      <c r="GO109" s="4">
        <v>0</v>
      </c>
      <c r="GP109" s="4">
        <v>0</v>
      </c>
      <c r="GQ109" s="4">
        <v>2</v>
      </c>
      <c r="GR109" s="4">
        <v>0</v>
      </c>
      <c r="GS109" s="4">
        <v>1</v>
      </c>
      <c r="GT109" s="4">
        <v>1</v>
      </c>
      <c r="GU109" s="4">
        <v>1</v>
      </c>
      <c r="GV109" s="4">
        <v>0</v>
      </c>
      <c r="GW109" s="4">
        <v>2</v>
      </c>
      <c r="GX109" s="4">
        <v>2</v>
      </c>
      <c r="GY109" s="4">
        <v>0</v>
      </c>
      <c r="GZ109" s="4">
        <v>1</v>
      </c>
      <c r="HA109" s="4">
        <v>1</v>
      </c>
      <c r="HB109" s="4">
        <v>2</v>
      </c>
      <c r="HC109" s="4">
        <v>0</v>
      </c>
      <c r="HD109" s="4">
        <v>0</v>
      </c>
      <c r="HE109" s="4">
        <v>4</v>
      </c>
      <c r="HF109" s="4">
        <v>1</v>
      </c>
      <c r="HG109" s="4">
        <v>1</v>
      </c>
      <c r="HH109" s="4">
        <v>3</v>
      </c>
      <c r="HI109" s="4">
        <v>2</v>
      </c>
      <c r="HJ109" s="4">
        <v>1</v>
      </c>
      <c r="HK109" s="4">
        <v>4</v>
      </c>
      <c r="HL109" s="4">
        <v>5</v>
      </c>
      <c r="HM109" s="4">
        <v>0</v>
      </c>
      <c r="HN109" s="4">
        <v>2</v>
      </c>
      <c r="HO109" s="4">
        <v>0</v>
      </c>
      <c r="HP109" s="4">
        <v>0</v>
      </c>
      <c r="HQ109" s="4">
        <v>1</v>
      </c>
      <c r="HR109" s="4">
        <v>1</v>
      </c>
      <c r="HS109" s="4">
        <v>0</v>
      </c>
      <c r="HT109" s="4">
        <v>0</v>
      </c>
      <c r="HU109" s="4">
        <v>1</v>
      </c>
      <c r="HV109" s="4">
        <v>1</v>
      </c>
      <c r="HW109" s="4">
        <v>4</v>
      </c>
      <c r="HX109" s="4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1</v>
      </c>
      <c r="ID109" s="4">
        <v>1</v>
      </c>
      <c r="IE109" s="4">
        <v>0</v>
      </c>
      <c r="IF109" s="4">
        <v>2</v>
      </c>
      <c r="IG109" s="4">
        <v>0</v>
      </c>
      <c r="IH109" s="4">
        <v>3</v>
      </c>
      <c r="II109" s="4">
        <v>2</v>
      </c>
      <c r="IJ109" s="4">
        <v>2</v>
      </c>
      <c r="IK109" s="4">
        <v>0</v>
      </c>
      <c r="IL109" s="4">
        <v>3</v>
      </c>
      <c r="IM109" s="4">
        <v>0</v>
      </c>
      <c r="IN109" s="4">
        <v>1</v>
      </c>
      <c r="IO109" s="4">
        <v>1</v>
      </c>
      <c r="IP109" s="4">
        <v>2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4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4">
        <v>0</v>
      </c>
      <c r="JU109" s="4">
        <v>0</v>
      </c>
      <c r="JV109" s="4">
        <v>0</v>
      </c>
      <c r="JW109" s="4">
        <v>0</v>
      </c>
      <c r="JX109" s="4">
        <v>0</v>
      </c>
      <c r="JY109" s="4">
        <v>0</v>
      </c>
      <c r="JZ109" s="4">
        <v>0</v>
      </c>
      <c r="KA109" s="4">
        <v>0</v>
      </c>
      <c r="KB109" s="4">
        <v>0</v>
      </c>
      <c r="KC109" s="4">
        <v>0</v>
      </c>
      <c r="KD109" s="4">
        <v>0</v>
      </c>
      <c r="KE109" s="4">
        <v>0</v>
      </c>
      <c r="KF109" s="4">
        <v>0</v>
      </c>
      <c r="KG109" s="4">
        <v>0</v>
      </c>
      <c r="KH109" s="4">
        <v>0</v>
      </c>
      <c r="KI109" s="4">
        <v>0</v>
      </c>
      <c r="KJ109" s="4">
        <v>0</v>
      </c>
      <c r="KK109" s="4">
        <v>0</v>
      </c>
      <c r="KL109" s="4">
        <v>0</v>
      </c>
      <c r="KM109" s="4">
        <v>0</v>
      </c>
      <c r="KN109" s="4">
        <v>0</v>
      </c>
      <c r="KO109" s="4">
        <v>0</v>
      </c>
      <c r="KP109" s="4">
        <v>0</v>
      </c>
      <c r="KQ109" s="4">
        <v>0</v>
      </c>
      <c r="KR109" s="4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2</v>
      </c>
      <c r="LB109" s="4">
        <v>0</v>
      </c>
      <c r="LC109" s="4">
        <v>0</v>
      </c>
      <c r="LD109" s="4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1</v>
      </c>
      <c r="LM109" s="4">
        <v>0</v>
      </c>
      <c r="LN109" s="4">
        <v>0</v>
      </c>
      <c r="LO109" s="4">
        <v>0</v>
      </c>
      <c r="LP109" s="4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1">
        <f t="shared" si="38"/>
        <v>0.68888888888888888</v>
      </c>
      <c r="LX109" s="1">
        <f t="shared" si="39"/>
        <v>5.0936747287021128E-3</v>
      </c>
      <c r="LY109" s="1">
        <f t="shared" si="40"/>
        <v>3.4444444444444444E-2</v>
      </c>
      <c r="LZ109" s="4">
        <v>0</v>
      </c>
      <c r="MA109" s="4">
        <v>1</v>
      </c>
      <c r="MB109" s="4">
        <v>0</v>
      </c>
      <c r="MC109" s="4">
        <v>0</v>
      </c>
      <c r="MD109" s="4">
        <v>0</v>
      </c>
      <c r="ME109" s="4">
        <v>0</v>
      </c>
      <c r="MF109" s="4">
        <v>0</v>
      </c>
      <c r="MG109" s="4">
        <v>0</v>
      </c>
      <c r="MH109" s="4">
        <v>0</v>
      </c>
      <c r="MI109" s="4">
        <v>1</v>
      </c>
      <c r="MJ109" s="4">
        <v>0</v>
      </c>
      <c r="MK109" s="4">
        <v>1</v>
      </c>
      <c r="ML109" s="4">
        <v>0</v>
      </c>
      <c r="MM109" s="4">
        <v>1</v>
      </c>
      <c r="MN109" s="4">
        <v>3</v>
      </c>
      <c r="MO109" s="4">
        <v>4</v>
      </c>
      <c r="MP109" s="4">
        <v>1</v>
      </c>
      <c r="MQ109" s="4">
        <v>1</v>
      </c>
      <c r="MR109" s="4">
        <v>0</v>
      </c>
      <c r="MS109" s="4">
        <v>3</v>
      </c>
      <c r="MT109" s="4">
        <v>3</v>
      </c>
      <c r="MU109" s="4">
        <v>1</v>
      </c>
      <c r="MV109" s="4">
        <v>3</v>
      </c>
      <c r="MW109" s="4">
        <v>1</v>
      </c>
      <c r="MX109" s="4">
        <v>2</v>
      </c>
      <c r="MY109" s="4">
        <v>4</v>
      </c>
      <c r="MZ109" s="4">
        <v>5</v>
      </c>
      <c r="NA109" s="4">
        <v>3</v>
      </c>
      <c r="NB109" s="4">
        <v>1</v>
      </c>
      <c r="NC109" s="4">
        <v>1</v>
      </c>
      <c r="ND109" s="4">
        <v>3</v>
      </c>
      <c r="NE109" s="4">
        <v>1</v>
      </c>
      <c r="NF109" s="4">
        <v>3</v>
      </c>
      <c r="NG109" s="4">
        <v>1</v>
      </c>
      <c r="NH109" s="4">
        <v>0</v>
      </c>
      <c r="NI109" s="4">
        <v>1</v>
      </c>
      <c r="NJ109" s="4">
        <v>0</v>
      </c>
      <c r="NK109" s="4">
        <v>1</v>
      </c>
      <c r="NL109" s="4">
        <v>1</v>
      </c>
      <c r="NM109" s="4">
        <v>0</v>
      </c>
      <c r="NN109" s="4">
        <v>0</v>
      </c>
      <c r="NO109" s="4">
        <v>0</v>
      </c>
      <c r="NP109" s="4">
        <v>0</v>
      </c>
      <c r="NQ109" s="4">
        <v>0</v>
      </c>
      <c r="NR109" s="4">
        <v>3</v>
      </c>
      <c r="NS109" s="4">
        <v>0</v>
      </c>
      <c r="NT109" s="4">
        <v>0</v>
      </c>
      <c r="NU109" s="4">
        <v>0</v>
      </c>
      <c r="NV109" s="4">
        <v>0</v>
      </c>
      <c r="NW109" s="4">
        <v>1</v>
      </c>
      <c r="NX109" s="4">
        <v>0</v>
      </c>
      <c r="NY109" s="4">
        <v>0</v>
      </c>
      <c r="NZ109" s="4">
        <v>0</v>
      </c>
      <c r="OA109" s="4">
        <v>0</v>
      </c>
      <c r="OB109" s="4">
        <v>1</v>
      </c>
      <c r="OC109" s="4">
        <v>0</v>
      </c>
      <c r="OD109" s="4">
        <v>0</v>
      </c>
      <c r="OE109" s="4">
        <v>0</v>
      </c>
      <c r="OF109" s="4">
        <v>0</v>
      </c>
      <c r="OG109" s="4">
        <v>3</v>
      </c>
      <c r="OH109" s="4">
        <v>1</v>
      </c>
      <c r="OI109" s="4">
        <v>1</v>
      </c>
      <c r="OJ109" s="4">
        <v>0</v>
      </c>
      <c r="OK109" s="4">
        <v>0</v>
      </c>
      <c r="OL109" s="4">
        <v>0</v>
      </c>
      <c r="OM109" s="4">
        <v>0</v>
      </c>
      <c r="ON109" s="4">
        <v>0</v>
      </c>
      <c r="OO109" s="4">
        <v>0</v>
      </c>
      <c r="OP109" s="4">
        <v>0</v>
      </c>
      <c r="OQ109" s="4">
        <v>0</v>
      </c>
      <c r="OR109" s="4">
        <v>0</v>
      </c>
      <c r="OS109" s="4">
        <v>0</v>
      </c>
      <c r="OT109" s="4">
        <v>0</v>
      </c>
      <c r="OU109" s="4">
        <v>0</v>
      </c>
      <c r="OV109" s="4">
        <v>1</v>
      </c>
      <c r="OW109" s="4">
        <v>0</v>
      </c>
      <c r="OX109" s="4">
        <v>0</v>
      </c>
      <c r="OY109" s="4">
        <v>0</v>
      </c>
      <c r="OZ109" s="4">
        <v>0</v>
      </c>
      <c r="PA109" s="4">
        <v>0</v>
      </c>
      <c r="PB109" s="4">
        <v>0</v>
      </c>
      <c r="PC109" s="4">
        <v>0</v>
      </c>
      <c r="PD109" s="4">
        <v>1</v>
      </c>
      <c r="PE109" s="4">
        <v>0</v>
      </c>
      <c r="PF109" s="4">
        <v>0</v>
      </c>
      <c r="PG109" s="4">
        <v>0</v>
      </c>
      <c r="PH109" s="4">
        <v>0</v>
      </c>
      <c r="PI109" s="4">
        <v>1</v>
      </c>
      <c r="PJ109" s="4">
        <v>0</v>
      </c>
      <c r="PK109" s="4">
        <v>1</v>
      </c>
      <c r="PL109" s="4">
        <v>1</v>
      </c>
      <c r="PM109" s="4">
        <v>1</v>
      </c>
      <c r="PN109" s="4">
        <v>2</v>
      </c>
      <c r="PO109" s="4">
        <v>1</v>
      </c>
      <c r="PP109" s="4">
        <v>0</v>
      </c>
      <c r="PQ109" s="4">
        <v>0</v>
      </c>
      <c r="PR109" s="4">
        <v>1</v>
      </c>
      <c r="PS109" s="4">
        <v>0</v>
      </c>
      <c r="PT109" s="4">
        <v>0</v>
      </c>
      <c r="PU109" s="4">
        <v>0</v>
      </c>
      <c r="PV109" s="4">
        <v>0</v>
      </c>
      <c r="PW109" s="4">
        <v>0</v>
      </c>
      <c r="PX109" s="4">
        <v>2</v>
      </c>
      <c r="PY109" s="4">
        <v>3</v>
      </c>
      <c r="PZ109" s="4">
        <v>2</v>
      </c>
      <c r="QA109" s="4">
        <v>1</v>
      </c>
      <c r="QB109" s="4">
        <v>4</v>
      </c>
      <c r="QC109" s="4">
        <v>6</v>
      </c>
      <c r="QD109" s="4">
        <v>0</v>
      </c>
      <c r="QE109" s="4">
        <v>1</v>
      </c>
      <c r="QF109" s="4">
        <v>2</v>
      </c>
      <c r="QG109" s="4">
        <v>0</v>
      </c>
      <c r="QH109" s="4">
        <v>0</v>
      </c>
      <c r="QI109" s="4">
        <v>0</v>
      </c>
      <c r="QJ109" s="4">
        <v>0</v>
      </c>
      <c r="QK109" s="4">
        <v>0</v>
      </c>
      <c r="QL109" s="4">
        <v>0</v>
      </c>
      <c r="QM109" s="4">
        <v>0</v>
      </c>
      <c r="QN109" s="4">
        <v>0</v>
      </c>
      <c r="QO109" s="4">
        <v>0</v>
      </c>
      <c r="QP109" s="4">
        <v>0</v>
      </c>
      <c r="QQ109" s="4">
        <v>0</v>
      </c>
      <c r="QR109" s="4">
        <v>0</v>
      </c>
      <c r="QS109" s="4">
        <v>0</v>
      </c>
      <c r="QT109" s="4">
        <v>0</v>
      </c>
      <c r="QU109" s="4">
        <v>0</v>
      </c>
      <c r="QV109" s="4">
        <v>0</v>
      </c>
      <c r="QW109" s="4">
        <v>0</v>
      </c>
      <c r="QX109" s="4">
        <v>0</v>
      </c>
      <c r="QY109" s="4">
        <v>0</v>
      </c>
      <c r="QZ109" s="4">
        <v>0</v>
      </c>
      <c r="RA109" s="4">
        <v>0</v>
      </c>
      <c r="RB109" s="1">
        <f t="shared" si="41"/>
        <v>0.69696969696969702</v>
      </c>
      <c r="RC109" s="1">
        <f t="shared" si="42"/>
        <v>8.9754501068346447E-3</v>
      </c>
      <c r="RD109" s="1">
        <f t="shared" si="43"/>
        <v>3.4848484848484851E-2</v>
      </c>
      <c r="RE109" s="4">
        <v>4</v>
      </c>
      <c r="RF109" s="4">
        <v>0</v>
      </c>
      <c r="RG109" s="4">
        <v>0</v>
      </c>
      <c r="RH109" s="4">
        <v>0</v>
      </c>
      <c r="RI109" s="4">
        <v>0</v>
      </c>
      <c r="RJ109" s="4">
        <v>0</v>
      </c>
      <c r="RK109" s="4">
        <v>0</v>
      </c>
      <c r="RL109" s="4">
        <v>0</v>
      </c>
      <c r="RM109" s="4">
        <v>0</v>
      </c>
      <c r="RN109" s="4">
        <v>0</v>
      </c>
      <c r="RO109" s="4">
        <v>0</v>
      </c>
      <c r="RP109" s="4">
        <v>1</v>
      </c>
      <c r="RQ109" s="4">
        <v>0</v>
      </c>
      <c r="RR109" s="4">
        <v>1</v>
      </c>
      <c r="RS109" s="4">
        <v>3</v>
      </c>
      <c r="RT109" s="4">
        <v>1</v>
      </c>
      <c r="RU109" s="4">
        <v>0</v>
      </c>
      <c r="RV109" s="4">
        <v>0</v>
      </c>
      <c r="RW109" s="4">
        <v>1</v>
      </c>
      <c r="RX109" s="4">
        <v>0</v>
      </c>
      <c r="RY109" s="1">
        <f t="shared" si="44"/>
        <v>0.55000000000000004</v>
      </c>
      <c r="RZ109" s="1">
        <f t="shared" si="45"/>
        <v>5.4952132279878482E-2</v>
      </c>
      <c r="SA109" s="1">
        <f t="shared" si="46"/>
        <v>2.75E-2</v>
      </c>
      <c r="SB109" s="4">
        <v>8</v>
      </c>
      <c r="SC109" s="4">
        <v>2</v>
      </c>
      <c r="SD109" s="4">
        <v>9</v>
      </c>
      <c r="SE109" s="4">
        <v>5</v>
      </c>
      <c r="SF109" s="4">
        <v>8</v>
      </c>
      <c r="SG109" s="4">
        <v>31</v>
      </c>
      <c r="SH109" s="4">
        <v>2</v>
      </c>
      <c r="SI109" s="4">
        <v>17</v>
      </c>
      <c r="SJ109" s="4">
        <v>2</v>
      </c>
      <c r="SK109" s="4">
        <v>10</v>
      </c>
      <c r="SL109" s="4">
        <v>5</v>
      </c>
      <c r="SM109" s="4">
        <v>1</v>
      </c>
      <c r="SN109" s="4">
        <v>2</v>
      </c>
      <c r="SO109" s="4">
        <v>0</v>
      </c>
      <c r="SP109" s="4">
        <v>2</v>
      </c>
      <c r="SQ109" s="4">
        <v>5</v>
      </c>
      <c r="SR109" s="4">
        <v>2</v>
      </c>
      <c r="SS109" s="4">
        <v>6</v>
      </c>
      <c r="ST109" s="4">
        <v>2</v>
      </c>
      <c r="SU109" s="4">
        <v>3</v>
      </c>
      <c r="SV109" s="4">
        <v>1</v>
      </c>
      <c r="SW109" s="4">
        <v>1</v>
      </c>
      <c r="SX109" s="4">
        <v>1</v>
      </c>
      <c r="SY109" s="4">
        <v>3</v>
      </c>
      <c r="SZ109" s="4">
        <v>3</v>
      </c>
      <c r="TA109" s="4">
        <v>6</v>
      </c>
      <c r="TB109" s="4">
        <v>1</v>
      </c>
      <c r="TC109" s="4">
        <v>23</v>
      </c>
      <c r="TD109" s="4">
        <v>40</v>
      </c>
      <c r="TE109" s="4">
        <v>27</v>
      </c>
      <c r="TF109" s="4">
        <v>3</v>
      </c>
      <c r="TG109" s="4">
        <v>5</v>
      </c>
      <c r="TH109" s="4">
        <v>6</v>
      </c>
      <c r="TI109" s="4">
        <v>1</v>
      </c>
      <c r="TJ109" s="4">
        <v>3</v>
      </c>
      <c r="TK109" s="4">
        <v>4</v>
      </c>
      <c r="TL109" s="4">
        <v>1</v>
      </c>
      <c r="TM109" s="4">
        <v>3</v>
      </c>
      <c r="TN109" s="4">
        <v>0</v>
      </c>
      <c r="TO109" s="4">
        <v>2</v>
      </c>
      <c r="TP109" s="4">
        <v>5</v>
      </c>
      <c r="TQ109" s="4">
        <v>2</v>
      </c>
      <c r="TR109" s="4">
        <v>2</v>
      </c>
      <c r="TS109" s="4">
        <v>6</v>
      </c>
      <c r="TT109" s="4">
        <v>3</v>
      </c>
      <c r="TU109" s="4">
        <v>2</v>
      </c>
      <c r="TV109" s="4">
        <v>3</v>
      </c>
      <c r="TW109" s="4">
        <v>4</v>
      </c>
      <c r="TX109" s="4">
        <v>0</v>
      </c>
      <c r="TY109" s="4">
        <v>4</v>
      </c>
      <c r="TZ109" s="4">
        <v>6</v>
      </c>
      <c r="UA109" s="4">
        <v>3</v>
      </c>
      <c r="UB109" s="4">
        <v>8</v>
      </c>
      <c r="UC109" s="4">
        <v>0</v>
      </c>
      <c r="UD109" s="4">
        <v>4</v>
      </c>
      <c r="UE109" s="4">
        <v>1</v>
      </c>
      <c r="UF109" s="4">
        <v>4</v>
      </c>
      <c r="UG109" s="4">
        <v>0</v>
      </c>
      <c r="UH109" s="4">
        <v>7</v>
      </c>
      <c r="UI109" s="4">
        <v>1</v>
      </c>
      <c r="UJ109" s="4">
        <v>3</v>
      </c>
      <c r="UK109" s="4">
        <v>5</v>
      </c>
      <c r="UL109" s="4">
        <v>1</v>
      </c>
      <c r="UM109" s="4">
        <v>1</v>
      </c>
      <c r="UN109" s="4">
        <v>5</v>
      </c>
      <c r="UO109" s="4">
        <v>2</v>
      </c>
      <c r="UP109" s="4">
        <v>1</v>
      </c>
      <c r="UQ109" s="4">
        <v>0</v>
      </c>
      <c r="UR109" s="4">
        <v>4</v>
      </c>
      <c r="US109" s="4">
        <v>7</v>
      </c>
      <c r="UT109" s="4">
        <v>3</v>
      </c>
      <c r="UU109" s="4">
        <v>1</v>
      </c>
      <c r="UV109" s="4">
        <v>3</v>
      </c>
      <c r="UW109" s="4">
        <v>1</v>
      </c>
      <c r="UX109" s="4">
        <v>0</v>
      </c>
      <c r="UY109" s="4">
        <v>15</v>
      </c>
      <c r="UZ109" s="4">
        <v>4</v>
      </c>
      <c r="VA109" s="4">
        <v>2</v>
      </c>
      <c r="VB109" s="4">
        <v>8</v>
      </c>
      <c r="VC109" s="4">
        <v>9</v>
      </c>
      <c r="VD109" s="4">
        <v>5</v>
      </c>
      <c r="VE109" s="4">
        <v>0</v>
      </c>
      <c r="VF109" s="4">
        <v>2</v>
      </c>
      <c r="VG109" s="4">
        <v>1</v>
      </c>
      <c r="VH109" s="4">
        <v>4</v>
      </c>
      <c r="VI109" s="4">
        <v>4</v>
      </c>
      <c r="VJ109" s="4">
        <v>8</v>
      </c>
      <c r="VK109" s="4">
        <v>3</v>
      </c>
      <c r="VL109" s="4">
        <v>2</v>
      </c>
      <c r="VM109" s="4">
        <v>1</v>
      </c>
      <c r="VN109" s="4">
        <v>2</v>
      </c>
      <c r="VO109" s="4">
        <v>4</v>
      </c>
      <c r="VP109" s="4">
        <v>2</v>
      </c>
      <c r="VQ109" s="4">
        <v>0</v>
      </c>
      <c r="VR109" s="4">
        <v>0</v>
      </c>
      <c r="VS109" s="4">
        <v>2</v>
      </c>
      <c r="VT109" s="4">
        <v>2</v>
      </c>
      <c r="VU109" s="4">
        <v>2</v>
      </c>
      <c r="VV109" s="4">
        <v>6</v>
      </c>
      <c r="VW109" s="4">
        <v>2</v>
      </c>
      <c r="VX109" s="4">
        <v>5</v>
      </c>
      <c r="VY109" s="4">
        <v>2</v>
      </c>
      <c r="VZ109" s="4">
        <v>5</v>
      </c>
      <c r="WA109" s="4">
        <v>2</v>
      </c>
      <c r="WB109" s="4">
        <v>3</v>
      </c>
      <c r="WC109" s="4">
        <v>5</v>
      </c>
      <c r="WD109" s="4">
        <v>4</v>
      </c>
      <c r="WE109" s="4">
        <v>1</v>
      </c>
      <c r="WF109" s="4">
        <v>2</v>
      </c>
      <c r="WG109" s="4">
        <v>2</v>
      </c>
      <c r="WH109" s="4">
        <v>0</v>
      </c>
      <c r="WI109" s="4">
        <v>1</v>
      </c>
      <c r="WJ109" s="4">
        <v>3</v>
      </c>
      <c r="WK109" s="4">
        <v>1</v>
      </c>
      <c r="WL109" s="4">
        <v>6</v>
      </c>
      <c r="WM109" s="4">
        <v>28</v>
      </c>
      <c r="WN109" s="4">
        <v>3</v>
      </c>
      <c r="WO109" s="4">
        <v>2</v>
      </c>
      <c r="WP109" s="4">
        <v>1</v>
      </c>
      <c r="WQ109" s="4">
        <v>3</v>
      </c>
      <c r="WR109" s="4">
        <v>10</v>
      </c>
      <c r="WS109" s="4">
        <v>2</v>
      </c>
      <c r="WT109" s="4">
        <v>4</v>
      </c>
      <c r="WU109" s="4">
        <v>6</v>
      </c>
      <c r="WV109" s="4">
        <v>3</v>
      </c>
      <c r="WW109" s="4">
        <v>0</v>
      </c>
      <c r="WX109" s="4">
        <v>1</v>
      </c>
      <c r="WY109" s="4">
        <v>5</v>
      </c>
      <c r="WZ109" s="4">
        <v>9</v>
      </c>
      <c r="XA109" s="4">
        <v>4</v>
      </c>
      <c r="XB109" s="1">
        <f t="shared" si="47"/>
        <v>4.3923076923076927</v>
      </c>
      <c r="XC109" s="1">
        <f t="shared" si="48"/>
        <v>4.5719444004302189E-2</v>
      </c>
      <c r="XD109" s="1">
        <f t="shared" si="49"/>
        <v>0.21961538461538463</v>
      </c>
      <c r="XE109" s="4">
        <v>906</v>
      </c>
    </row>
    <row r="110" spans="1:632">
      <c r="A110" s="3" t="s">
        <v>722</v>
      </c>
      <c r="B110" s="4">
        <v>0</v>
      </c>
      <c r="C110" s="4">
        <v>0</v>
      </c>
      <c r="D110" s="4">
        <v>0</v>
      </c>
      <c r="E110" s="4">
        <v>1</v>
      </c>
      <c r="F110" s="4">
        <v>0</v>
      </c>
      <c r="G110" s="4">
        <v>0</v>
      </c>
      <c r="H110" s="4">
        <v>0</v>
      </c>
      <c r="I110" s="4">
        <v>1</v>
      </c>
      <c r="J110" s="4">
        <v>1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1</v>
      </c>
      <c r="V110" s="4">
        <v>1</v>
      </c>
      <c r="W110" s="4">
        <v>0</v>
      </c>
      <c r="X110" s="4">
        <v>1</v>
      </c>
      <c r="Y110" s="4">
        <v>0</v>
      </c>
      <c r="Z110" s="4">
        <v>3</v>
      </c>
      <c r="AA110" s="4">
        <v>0</v>
      </c>
      <c r="AB110" s="4">
        <v>2</v>
      </c>
      <c r="AC110" s="4">
        <v>1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1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1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1</v>
      </c>
      <c r="BC110" s="4">
        <v>0</v>
      </c>
      <c r="BD110" s="4">
        <v>0</v>
      </c>
      <c r="BE110" s="4">
        <v>1</v>
      </c>
      <c r="BF110" s="1">
        <f t="shared" si="25"/>
        <v>0.2857142857142857</v>
      </c>
      <c r="BG110" s="1">
        <f t="shared" si="26"/>
        <v>1.0613315202199316E-2</v>
      </c>
      <c r="BH110" s="1">
        <f t="shared" si="27"/>
        <v>1.4285714285714285E-2</v>
      </c>
      <c r="BI110" s="4">
        <v>1</v>
      </c>
      <c r="BJ110" s="4">
        <v>1</v>
      </c>
      <c r="BK110" s="4">
        <v>0</v>
      </c>
      <c r="BL110" s="4">
        <v>1</v>
      </c>
      <c r="BM110" s="4">
        <v>0</v>
      </c>
      <c r="BN110" s="4">
        <v>0</v>
      </c>
      <c r="BO110" s="4">
        <v>0</v>
      </c>
      <c r="BP110" s="4">
        <v>1</v>
      </c>
      <c r="BQ110" s="4">
        <v>1</v>
      </c>
      <c r="BR110" s="4">
        <v>0</v>
      </c>
      <c r="BS110" s="4">
        <v>0</v>
      </c>
      <c r="BT110" s="1">
        <f t="shared" si="28"/>
        <v>0.45454545454545453</v>
      </c>
      <c r="BU110" s="1">
        <f t="shared" si="29"/>
        <v>4.7475724351553956E-2</v>
      </c>
      <c r="BV110" s="1">
        <f t="shared" si="30"/>
        <v>2.2727272727272728E-2</v>
      </c>
      <c r="BW110" s="4">
        <v>1</v>
      </c>
      <c r="BX110" s="4">
        <v>0</v>
      </c>
      <c r="BY110" s="4">
        <v>0</v>
      </c>
      <c r="BZ110" s="4">
        <v>0</v>
      </c>
      <c r="CA110" s="1">
        <f t="shared" si="31"/>
        <v>0.25</v>
      </c>
      <c r="CB110" s="1">
        <f t="shared" si="32"/>
        <v>0.125</v>
      </c>
      <c r="CC110" s="1">
        <f t="shared" si="33"/>
        <v>1.2500000000000001E-2</v>
      </c>
      <c r="CD110" s="4">
        <v>2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1</v>
      </c>
      <c r="CQ110" s="4">
        <v>0</v>
      </c>
      <c r="CR110" s="4">
        <v>0</v>
      </c>
      <c r="CS110" s="4">
        <v>0</v>
      </c>
      <c r="CT110" s="4">
        <v>0</v>
      </c>
      <c r="CU110" s="4">
        <v>2</v>
      </c>
      <c r="CV110" s="4">
        <v>0</v>
      </c>
      <c r="CW110" s="4">
        <v>0</v>
      </c>
      <c r="CX110" s="4">
        <v>1</v>
      </c>
      <c r="CY110" s="1">
        <f t="shared" si="34"/>
        <v>0.2857142857142857</v>
      </c>
      <c r="CZ110" s="1">
        <f t="shared" si="35"/>
        <v>3.0650014492704245E-2</v>
      </c>
      <c r="DA110" s="1">
        <f t="shared" si="36"/>
        <v>1.4285714285714285E-2</v>
      </c>
      <c r="DB110" s="4">
        <v>56</v>
      </c>
      <c r="DC110" s="5" t="s">
        <v>614</v>
      </c>
      <c r="DD110" s="5" t="s">
        <v>614</v>
      </c>
      <c r="DE110" s="1">
        <f t="shared" si="37"/>
        <v>3.5897435897435895E-2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1</v>
      </c>
      <c r="DO110" s="4">
        <v>1</v>
      </c>
      <c r="DP110" s="4">
        <v>0</v>
      </c>
      <c r="DQ110" s="4">
        <v>1</v>
      </c>
      <c r="DR110" s="4">
        <v>2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1</v>
      </c>
      <c r="EB110" s="4">
        <v>1</v>
      </c>
      <c r="EC110" s="4">
        <v>1</v>
      </c>
      <c r="ED110" s="4">
        <v>0</v>
      </c>
      <c r="EE110" s="4">
        <v>0</v>
      </c>
      <c r="EF110" s="4">
        <v>1</v>
      </c>
      <c r="EG110" s="4">
        <v>0</v>
      </c>
      <c r="EH110" s="4">
        <v>0</v>
      </c>
      <c r="EI110" s="4">
        <v>1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1</v>
      </c>
      <c r="EQ110" s="4">
        <v>1</v>
      </c>
      <c r="ER110" s="4">
        <v>0</v>
      </c>
      <c r="ES110" s="4">
        <v>0</v>
      </c>
      <c r="ET110" s="4">
        <v>0</v>
      </c>
      <c r="EU110" s="4">
        <v>1</v>
      </c>
      <c r="EV110" s="4">
        <v>0</v>
      </c>
      <c r="EW110" s="4">
        <v>0</v>
      </c>
      <c r="EX110" s="4">
        <v>0</v>
      </c>
      <c r="EY110" s="4">
        <v>1</v>
      </c>
      <c r="EZ110" s="4">
        <v>0</v>
      </c>
      <c r="FA110" s="4">
        <v>0</v>
      </c>
      <c r="FB110" s="4">
        <v>0</v>
      </c>
      <c r="FC110" s="4">
        <v>1</v>
      </c>
      <c r="FD110" s="4">
        <v>0</v>
      </c>
      <c r="FE110" s="4">
        <v>0</v>
      </c>
      <c r="FF110" s="4">
        <v>0</v>
      </c>
      <c r="FG110" s="4">
        <v>0</v>
      </c>
      <c r="FH110" s="4">
        <v>1</v>
      </c>
      <c r="FI110" s="4">
        <v>0</v>
      </c>
      <c r="FJ110" s="4">
        <v>0</v>
      </c>
      <c r="FK110" s="4">
        <v>0</v>
      </c>
      <c r="FL110" s="4">
        <v>0</v>
      </c>
      <c r="FM110" s="4">
        <v>1</v>
      </c>
      <c r="FN110" s="4">
        <v>0</v>
      </c>
      <c r="FO110" s="4">
        <v>0</v>
      </c>
      <c r="FP110" s="4">
        <v>0</v>
      </c>
      <c r="FQ110" s="4">
        <v>1</v>
      </c>
      <c r="FR110" s="4">
        <v>0</v>
      </c>
      <c r="FS110" s="4">
        <v>0</v>
      </c>
      <c r="FT110" s="4">
        <v>0</v>
      </c>
      <c r="FU110" s="4">
        <v>1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1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1</v>
      </c>
      <c r="GW110" s="4">
        <v>0</v>
      </c>
      <c r="GX110" s="4">
        <v>1</v>
      </c>
      <c r="GY110" s="4">
        <v>1</v>
      </c>
      <c r="GZ110" s="4">
        <v>0</v>
      </c>
      <c r="HA110" s="4">
        <v>0</v>
      </c>
      <c r="HB110" s="4">
        <v>0</v>
      </c>
      <c r="HC110" s="4">
        <v>1</v>
      </c>
      <c r="HD110" s="4">
        <v>1</v>
      </c>
      <c r="HE110" s="4">
        <v>0</v>
      </c>
      <c r="HF110" s="4">
        <v>0</v>
      </c>
      <c r="HG110" s="4">
        <v>1</v>
      </c>
      <c r="HH110" s="4">
        <v>0</v>
      </c>
      <c r="HI110" s="4">
        <v>1</v>
      </c>
      <c r="HJ110" s="4">
        <v>0</v>
      </c>
      <c r="HK110" s="4">
        <v>2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2</v>
      </c>
      <c r="HR110" s="4">
        <v>0</v>
      </c>
      <c r="HS110" s="4">
        <v>0</v>
      </c>
      <c r="HT110" s="4">
        <v>0</v>
      </c>
      <c r="HU110" s="4">
        <v>1</v>
      </c>
      <c r="HV110" s="4">
        <v>0</v>
      </c>
      <c r="HW110" s="4">
        <v>0</v>
      </c>
      <c r="HX110" s="4">
        <v>1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1</v>
      </c>
      <c r="II110" s="4">
        <v>1</v>
      </c>
      <c r="IJ110" s="4">
        <v>0</v>
      </c>
      <c r="IK110" s="4">
        <v>0</v>
      </c>
      <c r="IL110" s="4">
        <v>0</v>
      </c>
      <c r="IM110" s="4">
        <v>0</v>
      </c>
      <c r="IN110" s="4">
        <v>1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1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4">
        <v>0</v>
      </c>
      <c r="JU110" s="4">
        <v>0</v>
      </c>
      <c r="JV110" s="4">
        <v>0</v>
      </c>
      <c r="JW110" s="4">
        <v>0</v>
      </c>
      <c r="JX110" s="4">
        <v>0</v>
      </c>
      <c r="JY110" s="4">
        <v>0</v>
      </c>
      <c r="JZ110" s="4">
        <v>0</v>
      </c>
      <c r="KA110" s="4">
        <v>0</v>
      </c>
      <c r="KB110" s="4">
        <v>0</v>
      </c>
      <c r="KC110" s="4">
        <v>0</v>
      </c>
      <c r="KD110" s="4">
        <v>0</v>
      </c>
      <c r="KE110" s="4">
        <v>0</v>
      </c>
      <c r="KF110" s="4">
        <v>0</v>
      </c>
      <c r="KG110" s="4">
        <v>0</v>
      </c>
      <c r="KH110" s="4">
        <v>0</v>
      </c>
      <c r="KI110" s="4">
        <v>0</v>
      </c>
      <c r="KJ110" s="4">
        <v>0</v>
      </c>
      <c r="KK110" s="4">
        <v>0</v>
      </c>
      <c r="KL110" s="4">
        <v>0</v>
      </c>
      <c r="KM110" s="4">
        <v>0</v>
      </c>
      <c r="KN110" s="4">
        <v>0</v>
      </c>
      <c r="KO110" s="4">
        <v>0</v>
      </c>
      <c r="KP110" s="4">
        <v>0</v>
      </c>
      <c r="KQ110" s="4">
        <v>0</v>
      </c>
      <c r="KR110" s="4">
        <v>0</v>
      </c>
      <c r="KS110" s="4">
        <v>0</v>
      </c>
      <c r="KT110" s="4">
        <v>0</v>
      </c>
      <c r="KU110" s="4">
        <v>0</v>
      </c>
      <c r="KV110" s="4">
        <v>0</v>
      </c>
      <c r="KW110" s="4">
        <v>0</v>
      </c>
      <c r="KX110" s="4">
        <v>0</v>
      </c>
      <c r="KY110" s="4">
        <v>0</v>
      </c>
      <c r="KZ110" s="4">
        <v>0</v>
      </c>
      <c r="LA110" s="4">
        <v>0</v>
      </c>
      <c r="LB110" s="4">
        <v>0</v>
      </c>
      <c r="LC110" s="4">
        <v>0</v>
      </c>
      <c r="LD110" s="4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2</v>
      </c>
      <c r="LM110" s="4">
        <v>0</v>
      </c>
      <c r="LN110" s="4">
        <v>0</v>
      </c>
      <c r="LO110" s="4">
        <v>0</v>
      </c>
      <c r="LP110" s="4">
        <v>0</v>
      </c>
      <c r="LQ110" s="4">
        <v>0</v>
      </c>
      <c r="LR110" s="4">
        <v>0</v>
      </c>
      <c r="LS110" s="4">
        <v>0</v>
      </c>
      <c r="LT110" s="4">
        <v>0</v>
      </c>
      <c r="LU110" s="4">
        <v>0</v>
      </c>
      <c r="LV110" s="4">
        <v>0</v>
      </c>
      <c r="LW110" s="1">
        <f t="shared" si="38"/>
        <v>0.17333333333333334</v>
      </c>
      <c r="LX110" s="1">
        <f t="shared" si="39"/>
        <v>1.8837465014789583E-3</v>
      </c>
      <c r="LY110" s="1">
        <f t="shared" si="40"/>
        <v>8.6666666666666663E-3</v>
      </c>
      <c r="LZ110" s="4">
        <v>0</v>
      </c>
      <c r="MA110" s="4">
        <v>0</v>
      </c>
      <c r="MB110" s="4">
        <v>0</v>
      </c>
      <c r="MC110" s="4">
        <v>0</v>
      </c>
      <c r="MD110" s="4">
        <v>0</v>
      </c>
      <c r="ME110" s="4">
        <v>0</v>
      </c>
      <c r="MF110" s="4">
        <v>0</v>
      </c>
      <c r="MG110" s="4">
        <v>0</v>
      </c>
      <c r="MH110" s="4">
        <v>0</v>
      </c>
      <c r="MI110" s="4">
        <v>0</v>
      </c>
      <c r="MJ110" s="4">
        <v>0</v>
      </c>
      <c r="MK110" s="4">
        <v>0</v>
      </c>
      <c r="ML110" s="4">
        <v>0</v>
      </c>
      <c r="MM110" s="4">
        <v>0</v>
      </c>
      <c r="MN110" s="4">
        <v>0</v>
      </c>
      <c r="MO110" s="4">
        <v>0</v>
      </c>
      <c r="MP110" s="4">
        <v>0</v>
      </c>
      <c r="MQ110" s="4">
        <v>0</v>
      </c>
      <c r="MR110" s="4">
        <v>0</v>
      </c>
      <c r="MS110" s="4">
        <v>0</v>
      </c>
      <c r="MT110" s="4">
        <v>2</v>
      </c>
      <c r="MU110" s="4">
        <v>1</v>
      </c>
      <c r="MV110" s="4">
        <v>0</v>
      </c>
      <c r="MW110" s="4">
        <v>0</v>
      </c>
      <c r="MX110" s="4">
        <v>0</v>
      </c>
      <c r="MY110" s="4">
        <v>0</v>
      </c>
      <c r="MZ110" s="4">
        <v>1</v>
      </c>
      <c r="NA110" s="4">
        <v>0</v>
      </c>
      <c r="NB110" s="4">
        <v>0</v>
      </c>
      <c r="NC110" s="4">
        <v>0</v>
      </c>
      <c r="ND110" s="4">
        <v>0</v>
      </c>
      <c r="NE110" s="4">
        <v>0</v>
      </c>
      <c r="NF110" s="4">
        <v>0</v>
      </c>
      <c r="NG110" s="4">
        <v>0</v>
      </c>
      <c r="NH110" s="4">
        <v>0</v>
      </c>
      <c r="NI110" s="4">
        <v>0</v>
      </c>
      <c r="NJ110" s="4">
        <v>0</v>
      </c>
      <c r="NK110" s="4">
        <v>0</v>
      </c>
      <c r="NL110" s="4">
        <v>0</v>
      </c>
      <c r="NM110" s="4">
        <v>1</v>
      </c>
      <c r="NN110" s="4">
        <v>0</v>
      </c>
      <c r="NO110" s="4">
        <v>0</v>
      </c>
      <c r="NP110" s="4">
        <v>0</v>
      </c>
      <c r="NQ110" s="4">
        <v>0</v>
      </c>
      <c r="NR110" s="4">
        <v>0</v>
      </c>
      <c r="NS110" s="4">
        <v>0</v>
      </c>
      <c r="NT110" s="4">
        <v>1</v>
      </c>
      <c r="NU110" s="4">
        <v>0</v>
      </c>
      <c r="NV110" s="4">
        <v>1</v>
      </c>
      <c r="NW110" s="4">
        <v>0</v>
      </c>
      <c r="NX110" s="4">
        <v>0</v>
      </c>
      <c r="NY110" s="4">
        <v>0</v>
      </c>
      <c r="NZ110" s="4">
        <v>0</v>
      </c>
      <c r="OA110" s="4">
        <v>0</v>
      </c>
      <c r="OB110" s="4">
        <v>1</v>
      </c>
      <c r="OC110" s="4">
        <v>1</v>
      </c>
      <c r="OD110" s="4">
        <v>0</v>
      </c>
      <c r="OE110" s="4">
        <v>0</v>
      </c>
      <c r="OF110" s="4">
        <v>1</v>
      </c>
      <c r="OG110" s="4">
        <v>1</v>
      </c>
      <c r="OH110" s="4">
        <v>0</v>
      </c>
      <c r="OI110" s="4">
        <v>0</v>
      </c>
      <c r="OJ110" s="4">
        <v>0</v>
      </c>
      <c r="OK110" s="4">
        <v>0</v>
      </c>
      <c r="OL110" s="4">
        <v>0</v>
      </c>
      <c r="OM110" s="4">
        <v>1</v>
      </c>
      <c r="ON110" s="4">
        <v>0</v>
      </c>
      <c r="OO110" s="4">
        <v>0</v>
      </c>
      <c r="OP110" s="4">
        <v>0</v>
      </c>
      <c r="OQ110" s="4">
        <v>1</v>
      </c>
      <c r="OR110" s="4">
        <v>0</v>
      </c>
      <c r="OS110" s="4">
        <v>2</v>
      </c>
      <c r="OT110" s="4">
        <v>2</v>
      </c>
      <c r="OU110" s="4">
        <v>0</v>
      </c>
      <c r="OV110" s="4">
        <v>0</v>
      </c>
      <c r="OW110" s="4">
        <v>1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0</v>
      </c>
      <c r="PE110" s="4">
        <v>1</v>
      </c>
      <c r="PF110" s="4">
        <v>3</v>
      </c>
      <c r="PG110" s="4">
        <v>1</v>
      </c>
      <c r="PH110" s="4">
        <v>0</v>
      </c>
      <c r="PI110" s="4">
        <v>0</v>
      </c>
      <c r="PJ110" s="4">
        <v>0</v>
      </c>
      <c r="PK110" s="4">
        <v>0</v>
      </c>
      <c r="PL110" s="4">
        <v>3</v>
      </c>
      <c r="PM110" s="4">
        <v>1</v>
      </c>
      <c r="PN110" s="4">
        <v>2</v>
      </c>
      <c r="PO110" s="4">
        <v>0</v>
      </c>
      <c r="PP110" s="4">
        <v>2</v>
      </c>
      <c r="PQ110" s="4">
        <v>0</v>
      </c>
      <c r="PR110" s="4">
        <v>3</v>
      </c>
      <c r="PS110" s="4">
        <v>1</v>
      </c>
      <c r="PT110" s="4">
        <v>1</v>
      </c>
      <c r="PU110" s="4">
        <v>0</v>
      </c>
      <c r="PV110" s="4">
        <v>0</v>
      </c>
      <c r="PW110" s="4">
        <v>1</v>
      </c>
      <c r="PX110" s="4">
        <v>0</v>
      </c>
      <c r="PY110" s="4">
        <v>1</v>
      </c>
      <c r="PZ110" s="4">
        <v>0</v>
      </c>
      <c r="QA110" s="4">
        <v>2</v>
      </c>
      <c r="QB110" s="4">
        <v>0</v>
      </c>
      <c r="QC110" s="4">
        <v>1</v>
      </c>
      <c r="QD110" s="4">
        <v>1</v>
      </c>
      <c r="QE110" s="4">
        <v>2</v>
      </c>
      <c r="QF110" s="4">
        <v>0</v>
      </c>
      <c r="QG110" s="4">
        <v>2</v>
      </c>
      <c r="QH110" s="4">
        <v>0</v>
      </c>
      <c r="QI110" s="4">
        <v>0</v>
      </c>
      <c r="QJ110" s="4">
        <v>0</v>
      </c>
      <c r="QK110" s="4">
        <v>0</v>
      </c>
      <c r="QL110" s="4">
        <v>0</v>
      </c>
      <c r="QM110" s="4">
        <v>0</v>
      </c>
      <c r="QN110" s="4">
        <v>0</v>
      </c>
      <c r="QO110" s="4">
        <v>0</v>
      </c>
      <c r="QP110" s="4">
        <v>0</v>
      </c>
      <c r="QQ110" s="4">
        <v>0</v>
      </c>
      <c r="QR110" s="4">
        <v>0</v>
      </c>
      <c r="QS110" s="4">
        <v>0</v>
      </c>
      <c r="QT110" s="4">
        <v>0</v>
      </c>
      <c r="QU110" s="4">
        <v>0</v>
      </c>
      <c r="QV110" s="4">
        <v>0</v>
      </c>
      <c r="QW110" s="4">
        <v>0</v>
      </c>
      <c r="QX110" s="4">
        <v>0</v>
      </c>
      <c r="QY110" s="4">
        <v>0</v>
      </c>
      <c r="QZ110" s="4">
        <v>0</v>
      </c>
      <c r="RA110" s="4">
        <v>0</v>
      </c>
      <c r="RB110" s="1">
        <f t="shared" si="41"/>
        <v>0.34848484848484851</v>
      </c>
      <c r="RC110" s="1">
        <f t="shared" si="42"/>
        <v>5.293922359724609E-3</v>
      </c>
      <c r="RD110" s="1">
        <f t="shared" si="43"/>
        <v>1.7424242424242425E-2</v>
      </c>
      <c r="RE110" s="4">
        <v>0</v>
      </c>
      <c r="RF110" s="4">
        <v>0</v>
      </c>
      <c r="RG110" s="4">
        <v>0</v>
      </c>
      <c r="RH110" s="4">
        <v>0</v>
      </c>
      <c r="RI110" s="4">
        <v>0</v>
      </c>
      <c r="RJ110" s="4">
        <v>0</v>
      </c>
      <c r="RK110" s="4">
        <v>1</v>
      </c>
      <c r="RL110" s="4">
        <v>0</v>
      </c>
      <c r="RM110" s="4">
        <v>1</v>
      </c>
      <c r="RN110" s="4">
        <v>0</v>
      </c>
      <c r="RO110" s="4">
        <v>1</v>
      </c>
      <c r="RP110" s="4">
        <v>0</v>
      </c>
      <c r="RQ110" s="4">
        <v>0</v>
      </c>
      <c r="RR110" s="4">
        <v>0</v>
      </c>
      <c r="RS110" s="4">
        <v>0</v>
      </c>
      <c r="RT110" s="4">
        <v>0</v>
      </c>
      <c r="RU110" s="4">
        <v>0</v>
      </c>
      <c r="RV110" s="4">
        <v>1</v>
      </c>
      <c r="RW110" s="4">
        <v>0</v>
      </c>
      <c r="RX110" s="4">
        <v>0</v>
      </c>
      <c r="RY110" s="1">
        <f t="shared" si="44"/>
        <v>0.2</v>
      </c>
      <c r="RZ110" s="1">
        <f t="shared" si="45"/>
        <v>2.0519567041703081E-2</v>
      </c>
      <c r="SA110" s="1">
        <f t="shared" si="46"/>
        <v>0.01</v>
      </c>
      <c r="SB110" s="4">
        <v>1</v>
      </c>
      <c r="SC110" s="4">
        <v>0</v>
      </c>
      <c r="SD110" s="4">
        <v>0</v>
      </c>
      <c r="SE110" s="4">
        <v>0</v>
      </c>
      <c r="SF110" s="4">
        <v>0</v>
      </c>
      <c r="SG110" s="4">
        <v>6</v>
      </c>
      <c r="SH110" s="4">
        <v>0</v>
      </c>
      <c r="SI110" s="4">
        <v>4</v>
      </c>
      <c r="SJ110" s="4">
        <v>0</v>
      </c>
      <c r="SK110" s="4">
        <v>3</v>
      </c>
      <c r="SL110" s="4">
        <v>0</v>
      </c>
      <c r="SM110" s="4">
        <v>0</v>
      </c>
      <c r="SN110" s="4">
        <v>1</v>
      </c>
      <c r="SO110" s="4">
        <v>1</v>
      </c>
      <c r="SP110" s="4">
        <v>2</v>
      </c>
      <c r="SQ110" s="4">
        <v>1</v>
      </c>
      <c r="SR110" s="4">
        <v>0</v>
      </c>
      <c r="SS110" s="4">
        <v>3</v>
      </c>
      <c r="ST110" s="4">
        <v>1</v>
      </c>
      <c r="SU110" s="4">
        <v>1</v>
      </c>
      <c r="SV110" s="4">
        <v>0</v>
      </c>
      <c r="SW110" s="4">
        <v>0</v>
      </c>
      <c r="SX110" s="4">
        <v>0</v>
      </c>
      <c r="SY110" s="4">
        <v>0</v>
      </c>
      <c r="SZ110" s="4">
        <v>0</v>
      </c>
      <c r="TA110" s="4">
        <v>0</v>
      </c>
      <c r="TB110" s="4">
        <v>0</v>
      </c>
      <c r="TC110" s="4">
        <v>5</v>
      </c>
      <c r="TD110" s="4">
        <v>3</v>
      </c>
      <c r="TE110" s="4">
        <v>8</v>
      </c>
      <c r="TF110" s="4">
        <v>1</v>
      </c>
      <c r="TG110" s="4">
        <v>3</v>
      </c>
      <c r="TH110" s="4">
        <v>1</v>
      </c>
      <c r="TI110" s="4">
        <v>0</v>
      </c>
      <c r="TJ110" s="4">
        <v>0</v>
      </c>
      <c r="TK110" s="4">
        <v>1</v>
      </c>
      <c r="TL110" s="4">
        <v>0</v>
      </c>
      <c r="TM110" s="4">
        <v>0</v>
      </c>
      <c r="TN110" s="4">
        <v>0</v>
      </c>
      <c r="TO110" s="4">
        <v>0</v>
      </c>
      <c r="TP110" s="4">
        <v>3</v>
      </c>
      <c r="TQ110" s="4">
        <v>0</v>
      </c>
      <c r="TR110" s="4">
        <v>0</v>
      </c>
      <c r="TS110" s="4">
        <v>0</v>
      </c>
      <c r="TT110" s="4">
        <v>0</v>
      </c>
      <c r="TU110" s="4">
        <v>1</v>
      </c>
      <c r="TV110" s="4">
        <v>0</v>
      </c>
      <c r="TW110" s="4">
        <v>3</v>
      </c>
      <c r="TX110" s="4">
        <v>1</v>
      </c>
      <c r="TY110" s="4">
        <v>0</v>
      </c>
      <c r="TZ110" s="4">
        <v>0</v>
      </c>
      <c r="UA110" s="4">
        <v>0</v>
      </c>
      <c r="UB110" s="4">
        <v>0</v>
      </c>
      <c r="UC110" s="4">
        <v>0</v>
      </c>
      <c r="UD110" s="4">
        <v>1</v>
      </c>
      <c r="UE110" s="4">
        <v>0</v>
      </c>
      <c r="UF110" s="4">
        <v>0</v>
      </c>
      <c r="UG110" s="4">
        <v>0</v>
      </c>
      <c r="UH110" s="4">
        <v>2</v>
      </c>
      <c r="UI110" s="4">
        <v>1</v>
      </c>
      <c r="UJ110" s="4">
        <v>0</v>
      </c>
      <c r="UK110" s="4">
        <v>0</v>
      </c>
      <c r="UL110" s="4">
        <v>0</v>
      </c>
      <c r="UM110" s="4">
        <v>0</v>
      </c>
      <c r="UN110" s="4">
        <v>2</v>
      </c>
      <c r="UO110" s="4">
        <v>0</v>
      </c>
      <c r="UP110" s="4">
        <v>0</v>
      </c>
      <c r="UQ110" s="4">
        <v>1</v>
      </c>
      <c r="UR110" s="4">
        <v>0</v>
      </c>
      <c r="US110" s="4">
        <v>0</v>
      </c>
      <c r="UT110" s="4">
        <v>0</v>
      </c>
      <c r="UU110" s="4">
        <v>0</v>
      </c>
      <c r="UV110" s="4">
        <v>1</v>
      </c>
      <c r="UW110" s="4">
        <v>0</v>
      </c>
      <c r="UX110" s="4">
        <v>0</v>
      </c>
      <c r="UY110" s="4">
        <v>0</v>
      </c>
      <c r="UZ110" s="4">
        <v>0</v>
      </c>
      <c r="VA110" s="4">
        <v>0</v>
      </c>
      <c r="VB110" s="4">
        <v>0</v>
      </c>
      <c r="VC110" s="4">
        <v>2</v>
      </c>
      <c r="VD110" s="4">
        <v>0</v>
      </c>
      <c r="VE110" s="4">
        <v>0</v>
      </c>
      <c r="VF110" s="4">
        <v>0</v>
      </c>
      <c r="VG110" s="4">
        <v>0</v>
      </c>
      <c r="VH110" s="4">
        <v>1</v>
      </c>
      <c r="VI110" s="4">
        <v>0</v>
      </c>
      <c r="VJ110" s="4">
        <v>0</v>
      </c>
      <c r="VK110" s="4">
        <v>0</v>
      </c>
      <c r="VL110" s="4">
        <v>0</v>
      </c>
      <c r="VM110" s="4">
        <v>2</v>
      </c>
      <c r="VN110" s="4">
        <v>0</v>
      </c>
      <c r="VO110" s="4">
        <v>1</v>
      </c>
      <c r="VP110" s="4">
        <v>0</v>
      </c>
      <c r="VQ110" s="4">
        <v>1</v>
      </c>
      <c r="VR110" s="4">
        <v>2</v>
      </c>
      <c r="VS110" s="4">
        <v>1</v>
      </c>
      <c r="VT110" s="4">
        <v>0</v>
      </c>
      <c r="VU110" s="4">
        <v>0</v>
      </c>
      <c r="VV110" s="4">
        <v>0</v>
      </c>
      <c r="VW110" s="4">
        <v>1</v>
      </c>
      <c r="VX110" s="4">
        <v>1</v>
      </c>
      <c r="VY110" s="4">
        <v>0</v>
      </c>
      <c r="VZ110" s="4">
        <v>0</v>
      </c>
      <c r="WA110" s="4">
        <v>1</v>
      </c>
      <c r="WB110" s="4">
        <v>0</v>
      </c>
      <c r="WC110" s="4">
        <v>0</v>
      </c>
      <c r="WD110" s="4">
        <v>1</v>
      </c>
      <c r="WE110" s="4">
        <v>0</v>
      </c>
      <c r="WF110" s="4">
        <v>0</v>
      </c>
      <c r="WG110" s="4">
        <v>2</v>
      </c>
      <c r="WH110" s="4">
        <v>0</v>
      </c>
      <c r="WI110" s="4">
        <v>0</v>
      </c>
      <c r="WJ110" s="4">
        <v>1</v>
      </c>
      <c r="WK110" s="4">
        <v>0</v>
      </c>
      <c r="WL110" s="4">
        <v>2</v>
      </c>
      <c r="WM110" s="4">
        <v>9</v>
      </c>
      <c r="WN110" s="4">
        <v>0</v>
      </c>
      <c r="WO110" s="4">
        <v>0</v>
      </c>
      <c r="WP110" s="4">
        <v>1</v>
      </c>
      <c r="WQ110" s="4">
        <v>0</v>
      </c>
      <c r="WR110" s="4">
        <v>0</v>
      </c>
      <c r="WS110" s="4">
        <v>0</v>
      </c>
      <c r="WT110" s="4">
        <v>1</v>
      </c>
      <c r="WU110" s="4">
        <v>2</v>
      </c>
      <c r="WV110" s="4">
        <v>4</v>
      </c>
      <c r="WW110" s="4">
        <v>0</v>
      </c>
      <c r="WX110" s="4">
        <v>0</v>
      </c>
      <c r="WY110" s="4">
        <v>1</v>
      </c>
      <c r="WZ110" s="4">
        <v>1</v>
      </c>
      <c r="XA110" s="4">
        <v>1</v>
      </c>
      <c r="XB110" s="1">
        <f t="shared" si="47"/>
        <v>0.77692307692307694</v>
      </c>
      <c r="XC110" s="1">
        <f t="shared" si="48"/>
        <v>1.1303121132167747E-2</v>
      </c>
      <c r="XD110" s="1">
        <f t="shared" si="49"/>
        <v>3.8846153846153843E-2</v>
      </c>
      <c r="XE110" s="4">
        <v>274</v>
      </c>
    </row>
    <row r="111" spans="1:632">
      <c r="A111" s="3" t="s">
        <v>612</v>
      </c>
      <c r="B111" s="4">
        <f t="shared" ref="B111:BE111" si="50">SUM(B2:B110)</f>
        <v>16</v>
      </c>
      <c r="C111" s="4">
        <f t="shared" si="50"/>
        <v>13</v>
      </c>
      <c r="D111" s="4">
        <f t="shared" si="50"/>
        <v>19</v>
      </c>
      <c r="E111" s="4">
        <f t="shared" si="50"/>
        <v>7</v>
      </c>
      <c r="F111" s="4">
        <f t="shared" si="50"/>
        <v>14</v>
      </c>
      <c r="G111" s="4">
        <f t="shared" si="50"/>
        <v>15</v>
      </c>
      <c r="H111" s="4">
        <f t="shared" si="50"/>
        <v>10</v>
      </c>
      <c r="I111" s="4">
        <f t="shared" si="50"/>
        <v>6</v>
      </c>
      <c r="J111" s="4">
        <f t="shared" si="50"/>
        <v>10</v>
      </c>
      <c r="K111" s="4">
        <f t="shared" si="50"/>
        <v>11</v>
      </c>
      <c r="L111" s="4">
        <f t="shared" si="50"/>
        <v>10</v>
      </c>
      <c r="M111" s="4">
        <f t="shared" si="50"/>
        <v>28</v>
      </c>
      <c r="N111" s="4">
        <f t="shared" si="50"/>
        <v>14</v>
      </c>
      <c r="O111" s="4">
        <f t="shared" si="50"/>
        <v>10</v>
      </c>
      <c r="P111" s="4">
        <f t="shared" si="50"/>
        <v>15</v>
      </c>
      <c r="Q111" s="4">
        <f t="shared" si="50"/>
        <v>12</v>
      </c>
      <c r="R111" s="4">
        <f t="shared" si="50"/>
        <v>16</v>
      </c>
      <c r="S111" s="4">
        <f t="shared" si="50"/>
        <v>10</v>
      </c>
      <c r="T111" s="4">
        <f t="shared" si="50"/>
        <v>6</v>
      </c>
      <c r="U111" s="4">
        <f t="shared" si="50"/>
        <v>8</v>
      </c>
      <c r="V111" s="4">
        <f t="shared" si="50"/>
        <v>14</v>
      </c>
      <c r="W111" s="4">
        <f t="shared" si="50"/>
        <v>13</v>
      </c>
      <c r="X111" s="4">
        <f t="shared" si="50"/>
        <v>11</v>
      </c>
      <c r="Y111" s="4">
        <f t="shared" si="50"/>
        <v>5</v>
      </c>
      <c r="Z111" s="4">
        <f t="shared" si="50"/>
        <v>6</v>
      </c>
      <c r="AA111" s="4">
        <f t="shared" si="50"/>
        <v>30</v>
      </c>
      <c r="AB111" s="4">
        <f t="shared" si="50"/>
        <v>22</v>
      </c>
      <c r="AC111" s="4">
        <f t="shared" si="50"/>
        <v>48</v>
      </c>
      <c r="AD111" s="4">
        <f t="shared" si="50"/>
        <v>7</v>
      </c>
      <c r="AE111" s="4">
        <f t="shared" si="50"/>
        <v>6</v>
      </c>
      <c r="AF111" s="4">
        <f t="shared" si="50"/>
        <v>4</v>
      </c>
      <c r="AG111" s="4">
        <f t="shared" si="50"/>
        <v>10</v>
      </c>
      <c r="AH111" s="4">
        <f t="shared" si="50"/>
        <v>15</v>
      </c>
      <c r="AI111" s="4">
        <f t="shared" si="50"/>
        <v>13</v>
      </c>
      <c r="AJ111" s="4">
        <f t="shared" si="50"/>
        <v>13</v>
      </c>
      <c r="AK111" s="4">
        <f t="shared" si="50"/>
        <v>13</v>
      </c>
      <c r="AL111" s="4">
        <f t="shared" si="50"/>
        <v>14</v>
      </c>
      <c r="AM111" s="4">
        <f t="shared" si="50"/>
        <v>16</v>
      </c>
      <c r="AN111" s="4">
        <f t="shared" si="50"/>
        <v>18</v>
      </c>
      <c r="AO111" s="4">
        <f t="shared" si="50"/>
        <v>8</v>
      </c>
      <c r="AP111" s="4">
        <f t="shared" si="50"/>
        <v>19</v>
      </c>
      <c r="AQ111" s="4">
        <f t="shared" si="50"/>
        <v>16</v>
      </c>
      <c r="AR111" s="4">
        <f t="shared" si="50"/>
        <v>18</v>
      </c>
      <c r="AS111" s="4">
        <f t="shared" si="50"/>
        <v>3</v>
      </c>
      <c r="AT111" s="4">
        <f t="shared" si="50"/>
        <v>8</v>
      </c>
      <c r="AU111" s="4">
        <f t="shared" si="50"/>
        <v>9</v>
      </c>
      <c r="AV111" s="4">
        <f t="shared" si="50"/>
        <v>12</v>
      </c>
      <c r="AW111" s="4">
        <f t="shared" si="50"/>
        <v>6</v>
      </c>
      <c r="AX111" s="4">
        <f t="shared" si="50"/>
        <v>12</v>
      </c>
      <c r="AY111" s="4">
        <f t="shared" si="50"/>
        <v>15</v>
      </c>
      <c r="AZ111" s="4">
        <f t="shared" si="50"/>
        <v>12</v>
      </c>
      <c r="BA111" s="4">
        <f t="shared" si="50"/>
        <v>12</v>
      </c>
      <c r="BB111" s="4">
        <f t="shared" si="50"/>
        <v>18</v>
      </c>
      <c r="BC111" s="4">
        <f t="shared" si="50"/>
        <v>19</v>
      </c>
      <c r="BD111" s="4">
        <f t="shared" si="50"/>
        <v>18</v>
      </c>
      <c r="BE111" s="4">
        <f t="shared" si="50"/>
        <v>19</v>
      </c>
      <c r="BF111" s="1">
        <f t="shared" si="25"/>
        <v>13.428571428571429</v>
      </c>
      <c r="BG111" s="1">
        <f t="shared" si="26"/>
        <v>0.12808607627941135</v>
      </c>
      <c r="BH111" s="1">
        <f t="shared" si="27"/>
        <v>0.67142857142857137</v>
      </c>
      <c r="BI111" s="4">
        <f t="shared" ref="BI111:BS111" si="51">SUM(BI2:BI110)</f>
        <v>34</v>
      </c>
      <c r="BJ111" s="4">
        <f t="shared" si="51"/>
        <v>12</v>
      </c>
      <c r="BK111" s="4">
        <f t="shared" si="51"/>
        <v>28</v>
      </c>
      <c r="BL111" s="4">
        <f t="shared" si="51"/>
        <v>51</v>
      </c>
      <c r="BM111" s="4">
        <f t="shared" si="51"/>
        <v>11</v>
      </c>
      <c r="BN111" s="4">
        <f t="shared" si="51"/>
        <v>12</v>
      </c>
      <c r="BO111" s="4">
        <f t="shared" si="51"/>
        <v>39</v>
      </c>
      <c r="BP111" s="4">
        <f t="shared" si="51"/>
        <v>29</v>
      </c>
      <c r="BQ111" s="4">
        <f t="shared" si="51"/>
        <v>29</v>
      </c>
      <c r="BR111" s="4">
        <f t="shared" si="51"/>
        <v>17</v>
      </c>
      <c r="BS111" s="4">
        <f t="shared" si="51"/>
        <v>21</v>
      </c>
      <c r="BT111" s="1">
        <f t="shared" si="28"/>
        <v>25.727272727272727</v>
      </c>
      <c r="BU111" s="1">
        <f t="shared" si="29"/>
        <v>1.150702917832809</v>
      </c>
      <c r="BV111" s="1">
        <f t="shared" si="30"/>
        <v>1.2863636363636364</v>
      </c>
      <c r="BW111" s="4">
        <f t="shared" ref="BW111:BZ111" si="52">SUM(BW2:BW110)</f>
        <v>20</v>
      </c>
      <c r="BX111" s="4">
        <f t="shared" si="52"/>
        <v>11</v>
      </c>
      <c r="BY111" s="4">
        <f t="shared" si="52"/>
        <v>21</v>
      </c>
      <c r="BZ111" s="4">
        <f t="shared" si="52"/>
        <v>25</v>
      </c>
      <c r="CA111" s="1">
        <f t="shared" si="31"/>
        <v>19.25</v>
      </c>
      <c r="CB111" s="1">
        <f t="shared" si="32"/>
        <v>1.4772581584363196</v>
      </c>
      <c r="CC111" s="1">
        <f t="shared" si="33"/>
        <v>0.96250000000000002</v>
      </c>
      <c r="CD111" s="4">
        <f t="shared" ref="CD111:CX111" si="53">SUM(CD2:CD110)</f>
        <v>34</v>
      </c>
      <c r="CE111" s="4">
        <f t="shared" si="53"/>
        <v>11</v>
      </c>
      <c r="CF111" s="4">
        <f t="shared" si="53"/>
        <v>11</v>
      </c>
      <c r="CG111" s="4">
        <f t="shared" si="53"/>
        <v>11</v>
      </c>
      <c r="CH111" s="4">
        <f t="shared" si="53"/>
        <v>10</v>
      </c>
      <c r="CI111" s="4">
        <f t="shared" si="53"/>
        <v>8</v>
      </c>
      <c r="CJ111" s="4">
        <f t="shared" si="53"/>
        <v>10</v>
      </c>
      <c r="CK111" s="4">
        <f t="shared" si="53"/>
        <v>14</v>
      </c>
      <c r="CL111" s="4">
        <f t="shared" si="53"/>
        <v>13</v>
      </c>
      <c r="CM111" s="4">
        <f t="shared" si="53"/>
        <v>7</v>
      </c>
      <c r="CN111" s="4">
        <f t="shared" si="53"/>
        <v>6</v>
      </c>
      <c r="CO111" s="4">
        <f t="shared" si="53"/>
        <v>7</v>
      </c>
      <c r="CP111" s="4">
        <f t="shared" si="53"/>
        <v>8</v>
      </c>
      <c r="CQ111" s="4">
        <f t="shared" si="53"/>
        <v>7</v>
      </c>
      <c r="CR111" s="4">
        <f t="shared" si="53"/>
        <v>29</v>
      </c>
      <c r="CS111" s="4">
        <f t="shared" si="53"/>
        <v>27</v>
      </c>
      <c r="CT111" s="4">
        <f t="shared" si="53"/>
        <v>16</v>
      </c>
      <c r="CU111" s="4">
        <f t="shared" si="53"/>
        <v>15</v>
      </c>
      <c r="CV111" s="4">
        <f t="shared" si="53"/>
        <v>3</v>
      </c>
      <c r="CW111" s="4">
        <f t="shared" si="53"/>
        <v>5</v>
      </c>
      <c r="CX111" s="4">
        <f t="shared" si="53"/>
        <v>9</v>
      </c>
      <c r="CY111" s="1">
        <f t="shared" si="34"/>
        <v>12.428571428571429</v>
      </c>
      <c r="CZ111" s="1">
        <f t="shared" si="35"/>
        <v>0.38644006630540906</v>
      </c>
      <c r="DA111" s="1">
        <f t="shared" si="36"/>
        <v>0.62142857142857144</v>
      </c>
      <c r="DB111" s="4">
        <f>SUM(DB2:DB110)</f>
        <v>2345.9999999999991</v>
      </c>
      <c r="DC111" s="5" t="s">
        <v>614</v>
      </c>
      <c r="DD111" s="5" t="s">
        <v>614</v>
      </c>
      <c r="DE111" s="1">
        <f t="shared" si="37"/>
        <v>1.5038461538461532</v>
      </c>
      <c r="DF111" s="4">
        <f t="shared" ref="DF111:FQ111" si="54">SUM(DF2:DF110)</f>
        <v>11</v>
      </c>
      <c r="DG111" s="4">
        <f t="shared" si="54"/>
        <v>39</v>
      </c>
      <c r="DH111" s="4">
        <f t="shared" si="54"/>
        <v>16</v>
      </c>
      <c r="DI111" s="4">
        <f t="shared" si="54"/>
        <v>17</v>
      </c>
      <c r="DJ111" s="4">
        <f t="shared" si="54"/>
        <v>39</v>
      </c>
      <c r="DK111" s="4">
        <f t="shared" si="54"/>
        <v>31</v>
      </c>
      <c r="DL111" s="4">
        <f t="shared" si="54"/>
        <v>19</v>
      </c>
      <c r="DM111" s="4">
        <f t="shared" si="54"/>
        <v>31</v>
      </c>
      <c r="DN111" s="4">
        <f t="shared" si="54"/>
        <v>18</v>
      </c>
      <c r="DO111" s="4">
        <f t="shared" si="54"/>
        <v>14</v>
      </c>
      <c r="DP111" s="4">
        <f t="shared" si="54"/>
        <v>26</v>
      </c>
      <c r="DQ111" s="4">
        <f t="shared" si="54"/>
        <v>21</v>
      </c>
      <c r="DR111" s="4">
        <f t="shared" si="54"/>
        <v>75</v>
      </c>
      <c r="DS111" s="4">
        <f t="shared" si="54"/>
        <v>24</v>
      </c>
      <c r="DT111" s="4">
        <f t="shared" si="54"/>
        <v>4</v>
      </c>
      <c r="DU111" s="4">
        <f t="shared" si="54"/>
        <v>35</v>
      </c>
      <c r="DV111" s="4">
        <f t="shared" si="54"/>
        <v>25</v>
      </c>
      <c r="DW111" s="4">
        <f t="shared" si="54"/>
        <v>29</v>
      </c>
      <c r="DX111" s="4">
        <f t="shared" si="54"/>
        <v>22</v>
      </c>
      <c r="DY111" s="4">
        <f t="shared" si="54"/>
        <v>35</v>
      </c>
      <c r="DZ111" s="4">
        <f t="shared" si="54"/>
        <v>44</v>
      </c>
      <c r="EA111" s="4">
        <f t="shared" si="54"/>
        <v>29</v>
      </c>
      <c r="EB111" s="4">
        <f t="shared" si="54"/>
        <v>73</v>
      </c>
      <c r="EC111" s="4">
        <f t="shared" si="54"/>
        <v>35</v>
      </c>
      <c r="ED111" s="4">
        <f t="shared" si="54"/>
        <v>41</v>
      </c>
      <c r="EE111" s="4">
        <f t="shared" si="54"/>
        <v>44</v>
      </c>
      <c r="EF111" s="4">
        <f t="shared" si="54"/>
        <v>15</v>
      </c>
      <c r="EG111" s="4">
        <f t="shared" si="54"/>
        <v>35</v>
      </c>
      <c r="EH111" s="4">
        <f t="shared" si="54"/>
        <v>43</v>
      </c>
      <c r="EI111" s="4">
        <f t="shared" si="54"/>
        <v>47</v>
      </c>
      <c r="EJ111" s="4">
        <f t="shared" si="54"/>
        <v>51</v>
      </c>
      <c r="EK111" s="4">
        <f t="shared" si="54"/>
        <v>60</v>
      </c>
      <c r="EL111" s="4">
        <f t="shared" si="54"/>
        <v>35</v>
      </c>
      <c r="EM111" s="4">
        <f t="shared" si="54"/>
        <v>42</v>
      </c>
      <c r="EN111" s="4">
        <f t="shared" si="54"/>
        <v>29</v>
      </c>
      <c r="EO111" s="4">
        <f t="shared" si="54"/>
        <v>27</v>
      </c>
      <c r="EP111" s="4">
        <f t="shared" si="54"/>
        <v>35</v>
      </c>
      <c r="EQ111" s="4">
        <f t="shared" si="54"/>
        <v>36</v>
      </c>
      <c r="ER111" s="4">
        <f t="shared" si="54"/>
        <v>55</v>
      </c>
      <c r="ES111" s="4">
        <f t="shared" si="54"/>
        <v>25</v>
      </c>
      <c r="ET111" s="4">
        <f t="shared" si="54"/>
        <v>25</v>
      </c>
      <c r="EU111" s="4">
        <f t="shared" si="54"/>
        <v>21</v>
      </c>
      <c r="EV111" s="4">
        <f t="shared" si="54"/>
        <v>32</v>
      </c>
      <c r="EW111" s="4">
        <f t="shared" si="54"/>
        <v>40</v>
      </c>
      <c r="EX111" s="4">
        <f t="shared" si="54"/>
        <v>4</v>
      </c>
      <c r="EY111" s="4">
        <f t="shared" si="54"/>
        <v>56</v>
      </c>
      <c r="EZ111" s="4">
        <f t="shared" si="54"/>
        <v>17</v>
      </c>
      <c r="FA111" s="4">
        <f t="shared" si="54"/>
        <v>9</v>
      </c>
      <c r="FB111" s="4">
        <f t="shared" si="54"/>
        <v>31</v>
      </c>
      <c r="FC111" s="4">
        <f t="shared" si="54"/>
        <v>52</v>
      </c>
      <c r="FD111" s="4">
        <f t="shared" si="54"/>
        <v>27</v>
      </c>
      <c r="FE111" s="4">
        <f t="shared" si="54"/>
        <v>44</v>
      </c>
      <c r="FF111" s="4">
        <f t="shared" si="54"/>
        <v>19</v>
      </c>
      <c r="FG111" s="4">
        <f t="shared" si="54"/>
        <v>21</v>
      </c>
      <c r="FH111" s="4">
        <f t="shared" si="54"/>
        <v>48</v>
      </c>
      <c r="FI111" s="4">
        <f t="shared" si="54"/>
        <v>42</v>
      </c>
      <c r="FJ111" s="4">
        <f t="shared" si="54"/>
        <v>51</v>
      </c>
      <c r="FK111" s="4">
        <f t="shared" si="54"/>
        <v>61</v>
      </c>
      <c r="FL111" s="4">
        <f t="shared" si="54"/>
        <v>48</v>
      </c>
      <c r="FM111" s="4">
        <f t="shared" si="54"/>
        <v>41</v>
      </c>
      <c r="FN111" s="4">
        <f t="shared" si="54"/>
        <v>22</v>
      </c>
      <c r="FO111" s="4">
        <f t="shared" si="54"/>
        <v>32</v>
      </c>
      <c r="FP111" s="4">
        <f t="shared" si="54"/>
        <v>22</v>
      </c>
      <c r="FQ111" s="4">
        <f t="shared" si="54"/>
        <v>39</v>
      </c>
      <c r="FR111" s="4">
        <f t="shared" ref="FR111:IC111" si="55">SUM(FR2:FR110)</f>
        <v>24</v>
      </c>
      <c r="FS111" s="4">
        <f t="shared" si="55"/>
        <v>66</v>
      </c>
      <c r="FT111" s="4">
        <f t="shared" si="55"/>
        <v>55</v>
      </c>
      <c r="FU111" s="4">
        <f t="shared" si="55"/>
        <v>38</v>
      </c>
      <c r="FV111" s="4">
        <f t="shared" si="55"/>
        <v>50</v>
      </c>
      <c r="FW111" s="4">
        <f t="shared" si="55"/>
        <v>50</v>
      </c>
      <c r="FX111" s="4">
        <f t="shared" si="55"/>
        <v>42</v>
      </c>
      <c r="FY111" s="4">
        <f t="shared" si="55"/>
        <v>44</v>
      </c>
      <c r="FZ111" s="4">
        <f t="shared" si="55"/>
        <v>33</v>
      </c>
      <c r="GA111" s="4">
        <f t="shared" si="55"/>
        <v>40</v>
      </c>
      <c r="GB111" s="4">
        <f t="shared" si="55"/>
        <v>28</v>
      </c>
      <c r="GC111" s="4">
        <f t="shared" si="55"/>
        <v>27</v>
      </c>
      <c r="GD111" s="4">
        <f t="shared" si="55"/>
        <v>38</v>
      </c>
      <c r="GE111" s="4">
        <f t="shared" si="55"/>
        <v>28</v>
      </c>
      <c r="GF111" s="4">
        <f t="shared" si="55"/>
        <v>37</v>
      </c>
      <c r="GG111" s="4">
        <f t="shared" si="55"/>
        <v>35</v>
      </c>
      <c r="GH111" s="4">
        <f t="shared" si="55"/>
        <v>25</v>
      </c>
      <c r="GI111" s="4">
        <f t="shared" si="55"/>
        <v>10</v>
      </c>
      <c r="GJ111" s="4">
        <f t="shared" si="55"/>
        <v>41</v>
      </c>
      <c r="GK111" s="4">
        <f t="shared" si="55"/>
        <v>44</v>
      </c>
      <c r="GL111" s="4">
        <f t="shared" si="55"/>
        <v>33</v>
      </c>
      <c r="GM111" s="4">
        <f t="shared" si="55"/>
        <v>28</v>
      </c>
      <c r="GN111" s="4">
        <f t="shared" si="55"/>
        <v>36</v>
      </c>
      <c r="GO111" s="4">
        <f t="shared" si="55"/>
        <v>27</v>
      </c>
      <c r="GP111" s="4">
        <f t="shared" si="55"/>
        <v>40</v>
      </c>
      <c r="GQ111" s="4">
        <f t="shared" si="55"/>
        <v>55</v>
      </c>
      <c r="GR111" s="4">
        <f t="shared" si="55"/>
        <v>54</v>
      </c>
      <c r="GS111" s="4">
        <f t="shared" si="55"/>
        <v>25</v>
      </c>
      <c r="GT111" s="4">
        <f t="shared" si="55"/>
        <v>27</v>
      </c>
      <c r="GU111" s="4">
        <f t="shared" si="55"/>
        <v>8</v>
      </c>
      <c r="GV111" s="4">
        <f t="shared" si="55"/>
        <v>14</v>
      </c>
      <c r="GW111" s="4">
        <f t="shared" si="55"/>
        <v>35</v>
      </c>
      <c r="GX111" s="4">
        <f t="shared" si="55"/>
        <v>31</v>
      </c>
      <c r="GY111" s="4">
        <f t="shared" si="55"/>
        <v>35</v>
      </c>
      <c r="GZ111" s="4">
        <f t="shared" si="55"/>
        <v>41</v>
      </c>
      <c r="HA111" s="4">
        <f t="shared" si="55"/>
        <v>39</v>
      </c>
      <c r="HB111" s="4">
        <f t="shared" si="55"/>
        <v>63</v>
      </c>
      <c r="HC111" s="4">
        <f t="shared" si="55"/>
        <v>36</v>
      </c>
      <c r="HD111" s="4">
        <f t="shared" si="55"/>
        <v>73</v>
      </c>
      <c r="HE111" s="4">
        <f t="shared" si="55"/>
        <v>75</v>
      </c>
      <c r="HF111" s="4">
        <f t="shared" si="55"/>
        <v>40</v>
      </c>
      <c r="HG111" s="4">
        <f t="shared" si="55"/>
        <v>47</v>
      </c>
      <c r="HH111" s="4">
        <f t="shared" si="55"/>
        <v>73</v>
      </c>
      <c r="HI111" s="4">
        <f t="shared" si="55"/>
        <v>58</v>
      </c>
      <c r="HJ111" s="4">
        <f t="shared" si="55"/>
        <v>82</v>
      </c>
      <c r="HK111" s="4">
        <f t="shared" si="55"/>
        <v>78</v>
      </c>
      <c r="HL111" s="4">
        <f t="shared" si="55"/>
        <v>75</v>
      </c>
      <c r="HM111" s="4">
        <f t="shared" si="55"/>
        <v>63</v>
      </c>
      <c r="HN111" s="4">
        <f t="shared" si="55"/>
        <v>40</v>
      </c>
      <c r="HO111" s="4">
        <f t="shared" si="55"/>
        <v>20</v>
      </c>
      <c r="HP111" s="4">
        <f t="shared" si="55"/>
        <v>53</v>
      </c>
      <c r="HQ111" s="4">
        <f t="shared" si="55"/>
        <v>77</v>
      </c>
      <c r="HR111" s="4">
        <f t="shared" si="55"/>
        <v>49</v>
      </c>
      <c r="HS111" s="4">
        <f t="shared" si="55"/>
        <v>63</v>
      </c>
      <c r="HT111" s="4">
        <f t="shared" si="55"/>
        <v>45</v>
      </c>
      <c r="HU111" s="4">
        <f t="shared" si="55"/>
        <v>70</v>
      </c>
      <c r="HV111" s="4">
        <f t="shared" si="55"/>
        <v>21</v>
      </c>
      <c r="HW111" s="4">
        <f t="shared" si="55"/>
        <v>56</v>
      </c>
      <c r="HX111" s="4">
        <f t="shared" si="55"/>
        <v>53</v>
      </c>
      <c r="HY111" s="4">
        <f t="shared" si="55"/>
        <v>9</v>
      </c>
      <c r="HZ111" s="4">
        <f t="shared" si="55"/>
        <v>23</v>
      </c>
      <c r="IA111" s="4">
        <f t="shared" si="55"/>
        <v>38</v>
      </c>
      <c r="IB111" s="4">
        <f t="shared" si="55"/>
        <v>22</v>
      </c>
      <c r="IC111" s="4">
        <f t="shared" si="55"/>
        <v>37</v>
      </c>
      <c r="ID111" s="4">
        <f t="shared" ref="ID111:KO111" si="56">SUM(ID2:ID110)</f>
        <v>72</v>
      </c>
      <c r="IE111" s="4">
        <f t="shared" si="56"/>
        <v>79</v>
      </c>
      <c r="IF111" s="4">
        <f t="shared" si="56"/>
        <v>43</v>
      </c>
      <c r="IG111" s="4">
        <f t="shared" si="56"/>
        <v>57</v>
      </c>
      <c r="IH111" s="4">
        <f t="shared" si="56"/>
        <v>106</v>
      </c>
      <c r="II111" s="4">
        <f t="shared" si="56"/>
        <v>47</v>
      </c>
      <c r="IJ111" s="4">
        <f t="shared" si="56"/>
        <v>70</v>
      </c>
      <c r="IK111" s="4">
        <f t="shared" si="56"/>
        <v>14</v>
      </c>
      <c r="IL111" s="4">
        <f t="shared" si="56"/>
        <v>51</v>
      </c>
      <c r="IM111" s="4">
        <f t="shared" si="56"/>
        <v>60</v>
      </c>
      <c r="IN111" s="4">
        <f t="shared" si="56"/>
        <v>45</v>
      </c>
      <c r="IO111" s="4">
        <f t="shared" si="56"/>
        <v>37</v>
      </c>
      <c r="IP111" s="4">
        <f t="shared" si="56"/>
        <v>54</v>
      </c>
      <c r="IQ111" s="4">
        <f t="shared" si="56"/>
        <v>16</v>
      </c>
      <c r="IR111" s="4">
        <f t="shared" si="56"/>
        <v>25</v>
      </c>
      <c r="IS111" s="4">
        <f t="shared" si="56"/>
        <v>17</v>
      </c>
      <c r="IT111" s="4">
        <f t="shared" si="56"/>
        <v>9</v>
      </c>
      <c r="IU111" s="4">
        <f t="shared" si="56"/>
        <v>20</v>
      </c>
      <c r="IV111" s="4">
        <f t="shared" si="56"/>
        <v>8</v>
      </c>
      <c r="IW111" s="4">
        <f t="shared" si="56"/>
        <v>8</v>
      </c>
      <c r="IX111" s="4">
        <f t="shared" si="56"/>
        <v>58</v>
      </c>
      <c r="IY111" s="4">
        <f t="shared" si="56"/>
        <v>10</v>
      </c>
      <c r="IZ111" s="4">
        <f t="shared" si="56"/>
        <v>6</v>
      </c>
      <c r="JA111" s="4">
        <f t="shared" si="56"/>
        <v>18</v>
      </c>
      <c r="JB111" s="4">
        <f t="shared" si="56"/>
        <v>15</v>
      </c>
      <c r="JC111" s="4">
        <f t="shared" si="56"/>
        <v>8</v>
      </c>
      <c r="JD111" s="4">
        <f t="shared" si="56"/>
        <v>17</v>
      </c>
      <c r="JE111" s="4">
        <f t="shared" si="56"/>
        <v>29</v>
      </c>
      <c r="JF111" s="4">
        <f t="shared" si="56"/>
        <v>8</v>
      </c>
      <c r="JG111" s="4">
        <f t="shared" si="56"/>
        <v>14</v>
      </c>
      <c r="JH111" s="4">
        <f t="shared" si="56"/>
        <v>8</v>
      </c>
      <c r="JI111" s="4">
        <f t="shared" si="56"/>
        <v>64</v>
      </c>
      <c r="JJ111" s="4">
        <f t="shared" si="56"/>
        <v>13</v>
      </c>
      <c r="JK111" s="4">
        <f t="shared" si="56"/>
        <v>12</v>
      </c>
      <c r="JL111" s="4">
        <f t="shared" si="56"/>
        <v>5</v>
      </c>
      <c r="JM111" s="4">
        <f t="shared" si="56"/>
        <v>9</v>
      </c>
      <c r="JN111" s="4">
        <f t="shared" si="56"/>
        <v>15</v>
      </c>
      <c r="JO111" s="4">
        <f t="shared" si="56"/>
        <v>12</v>
      </c>
      <c r="JP111" s="4">
        <f t="shared" si="56"/>
        <v>32</v>
      </c>
      <c r="JQ111" s="4">
        <f t="shared" si="56"/>
        <v>32</v>
      </c>
      <c r="JR111" s="4">
        <f t="shared" si="56"/>
        <v>22</v>
      </c>
      <c r="JS111" s="4">
        <f t="shared" si="56"/>
        <v>17</v>
      </c>
      <c r="JT111" s="4">
        <f t="shared" si="56"/>
        <v>15</v>
      </c>
      <c r="JU111" s="4">
        <f t="shared" si="56"/>
        <v>13</v>
      </c>
      <c r="JV111" s="4">
        <f t="shared" si="56"/>
        <v>13</v>
      </c>
      <c r="JW111" s="4">
        <f t="shared" si="56"/>
        <v>27</v>
      </c>
      <c r="JX111" s="4">
        <f t="shared" si="56"/>
        <v>17</v>
      </c>
      <c r="JY111" s="4">
        <f t="shared" si="56"/>
        <v>18</v>
      </c>
      <c r="JZ111" s="4">
        <f t="shared" si="56"/>
        <v>18</v>
      </c>
      <c r="KA111" s="4">
        <f t="shared" si="56"/>
        <v>23</v>
      </c>
      <c r="KB111" s="4">
        <f t="shared" si="56"/>
        <v>29</v>
      </c>
      <c r="KC111" s="4">
        <f t="shared" si="56"/>
        <v>15</v>
      </c>
      <c r="KD111" s="4">
        <f t="shared" si="56"/>
        <v>9</v>
      </c>
      <c r="KE111" s="4">
        <f t="shared" si="56"/>
        <v>51</v>
      </c>
      <c r="KF111" s="4">
        <f t="shared" si="56"/>
        <v>13</v>
      </c>
      <c r="KG111" s="4">
        <f t="shared" si="56"/>
        <v>6</v>
      </c>
      <c r="KH111" s="4">
        <f t="shared" si="56"/>
        <v>22</v>
      </c>
      <c r="KI111" s="4">
        <f t="shared" si="56"/>
        <v>6</v>
      </c>
      <c r="KJ111" s="4">
        <f t="shared" si="56"/>
        <v>5</v>
      </c>
      <c r="KK111" s="4">
        <f t="shared" si="56"/>
        <v>14</v>
      </c>
      <c r="KL111" s="4">
        <f t="shared" si="56"/>
        <v>18</v>
      </c>
      <c r="KM111" s="4">
        <f t="shared" si="56"/>
        <v>14</v>
      </c>
      <c r="KN111" s="4">
        <f t="shared" si="56"/>
        <v>17</v>
      </c>
      <c r="KO111" s="4">
        <f t="shared" si="56"/>
        <v>9</v>
      </c>
      <c r="KP111" s="4">
        <f t="shared" ref="KP111:LV111" si="57">SUM(KP2:KP110)</f>
        <v>19</v>
      </c>
      <c r="KQ111" s="4">
        <f t="shared" si="57"/>
        <v>15</v>
      </c>
      <c r="KR111" s="4">
        <f t="shared" si="57"/>
        <v>45</v>
      </c>
      <c r="KS111" s="4">
        <f t="shared" si="57"/>
        <v>22</v>
      </c>
      <c r="KT111" s="4">
        <f t="shared" si="57"/>
        <v>14</v>
      </c>
      <c r="KU111" s="4">
        <f t="shared" si="57"/>
        <v>23</v>
      </c>
      <c r="KV111" s="4">
        <f t="shared" si="57"/>
        <v>27</v>
      </c>
      <c r="KW111" s="4">
        <f t="shared" si="57"/>
        <v>34</v>
      </c>
      <c r="KX111" s="4">
        <f t="shared" si="57"/>
        <v>25</v>
      </c>
      <c r="KY111" s="4">
        <f t="shared" si="57"/>
        <v>18</v>
      </c>
      <c r="KZ111" s="4">
        <f t="shared" si="57"/>
        <v>33</v>
      </c>
      <c r="LA111" s="4">
        <f t="shared" si="57"/>
        <v>19</v>
      </c>
      <c r="LB111" s="4">
        <f t="shared" si="57"/>
        <v>21</v>
      </c>
      <c r="LC111" s="4">
        <f t="shared" si="57"/>
        <v>24</v>
      </c>
      <c r="LD111" s="4">
        <f t="shared" si="57"/>
        <v>18</v>
      </c>
      <c r="LE111" s="4">
        <f t="shared" si="57"/>
        <v>14</v>
      </c>
      <c r="LF111" s="4">
        <f t="shared" si="57"/>
        <v>24</v>
      </c>
      <c r="LG111" s="4">
        <f t="shared" si="57"/>
        <v>27</v>
      </c>
      <c r="LH111" s="4">
        <f t="shared" si="57"/>
        <v>23</v>
      </c>
      <c r="LI111" s="4">
        <f t="shared" si="57"/>
        <v>13</v>
      </c>
      <c r="LJ111" s="4">
        <f t="shared" si="57"/>
        <v>12</v>
      </c>
      <c r="LK111" s="4">
        <f t="shared" si="57"/>
        <v>17</v>
      </c>
      <c r="LL111" s="4">
        <f t="shared" si="57"/>
        <v>43</v>
      </c>
      <c r="LM111" s="4">
        <f t="shared" si="57"/>
        <v>17</v>
      </c>
      <c r="LN111" s="4">
        <f t="shared" si="57"/>
        <v>12</v>
      </c>
      <c r="LO111" s="4">
        <f t="shared" si="57"/>
        <v>16</v>
      </c>
      <c r="LP111" s="4">
        <f t="shared" si="57"/>
        <v>16</v>
      </c>
      <c r="LQ111" s="4">
        <f t="shared" si="57"/>
        <v>27</v>
      </c>
      <c r="LR111" s="4">
        <f t="shared" si="57"/>
        <v>23</v>
      </c>
      <c r="LS111" s="4">
        <f t="shared" si="57"/>
        <v>31</v>
      </c>
      <c r="LT111" s="4">
        <f t="shared" si="57"/>
        <v>18</v>
      </c>
      <c r="LU111" s="4">
        <f t="shared" si="57"/>
        <v>18</v>
      </c>
      <c r="LV111" s="4">
        <f t="shared" si="57"/>
        <v>24</v>
      </c>
      <c r="LW111" s="1">
        <f t="shared" si="38"/>
        <v>32.106666666666669</v>
      </c>
      <c r="LX111" s="1">
        <f t="shared" si="39"/>
        <v>8.3881498675845198E-2</v>
      </c>
      <c r="LY111" s="1">
        <f t="shared" si="40"/>
        <v>1.6053333333333333</v>
      </c>
      <c r="LZ111" s="4">
        <f t="shared" ref="LZ111:OK111" si="58">SUM(LZ2:LZ110)</f>
        <v>19</v>
      </c>
      <c r="MA111" s="4">
        <f t="shared" si="58"/>
        <v>23</v>
      </c>
      <c r="MB111" s="4">
        <f t="shared" si="58"/>
        <v>19</v>
      </c>
      <c r="MC111" s="4">
        <f t="shared" si="58"/>
        <v>11</v>
      </c>
      <c r="MD111" s="4">
        <f t="shared" si="58"/>
        <v>17</v>
      </c>
      <c r="ME111" s="4">
        <f t="shared" si="58"/>
        <v>10</v>
      </c>
      <c r="MF111" s="4">
        <f t="shared" si="58"/>
        <v>8</v>
      </c>
      <c r="MG111" s="4">
        <f t="shared" si="58"/>
        <v>13</v>
      </c>
      <c r="MH111" s="4">
        <f t="shared" si="58"/>
        <v>38</v>
      </c>
      <c r="MI111" s="4">
        <f t="shared" si="58"/>
        <v>98</v>
      </c>
      <c r="MJ111" s="4">
        <f t="shared" si="58"/>
        <v>69</v>
      </c>
      <c r="MK111" s="4">
        <f t="shared" si="58"/>
        <v>40</v>
      </c>
      <c r="ML111" s="4">
        <f t="shared" si="58"/>
        <v>16</v>
      </c>
      <c r="MM111" s="4">
        <f t="shared" si="58"/>
        <v>60</v>
      </c>
      <c r="MN111" s="4">
        <f t="shared" si="58"/>
        <v>32</v>
      </c>
      <c r="MO111" s="4">
        <f t="shared" si="58"/>
        <v>65</v>
      </c>
      <c r="MP111" s="4">
        <f t="shared" si="58"/>
        <v>92</v>
      </c>
      <c r="MQ111" s="4">
        <f t="shared" si="58"/>
        <v>67</v>
      </c>
      <c r="MR111" s="4">
        <f t="shared" si="58"/>
        <v>29</v>
      </c>
      <c r="MS111" s="4">
        <f t="shared" si="58"/>
        <v>19</v>
      </c>
      <c r="MT111" s="4">
        <f t="shared" si="58"/>
        <v>44</v>
      </c>
      <c r="MU111" s="4">
        <f t="shared" si="58"/>
        <v>67</v>
      </c>
      <c r="MV111" s="4">
        <f t="shared" si="58"/>
        <v>38</v>
      </c>
      <c r="MW111" s="4">
        <f t="shared" si="58"/>
        <v>20</v>
      </c>
      <c r="MX111" s="4">
        <f t="shared" si="58"/>
        <v>48</v>
      </c>
      <c r="MY111" s="4">
        <f t="shared" si="58"/>
        <v>146</v>
      </c>
      <c r="MZ111" s="4">
        <f t="shared" si="58"/>
        <v>141</v>
      </c>
      <c r="NA111" s="4">
        <f t="shared" si="58"/>
        <v>82</v>
      </c>
      <c r="NB111" s="4">
        <f t="shared" si="58"/>
        <v>90</v>
      </c>
      <c r="NC111" s="4">
        <f t="shared" si="58"/>
        <v>61</v>
      </c>
      <c r="ND111" s="4">
        <f t="shared" si="58"/>
        <v>44</v>
      </c>
      <c r="NE111" s="4">
        <f t="shared" si="58"/>
        <v>58</v>
      </c>
      <c r="NF111" s="4">
        <f t="shared" si="58"/>
        <v>132</v>
      </c>
      <c r="NG111" s="4">
        <f t="shared" si="58"/>
        <v>47</v>
      </c>
      <c r="NH111" s="4">
        <f t="shared" si="58"/>
        <v>39</v>
      </c>
      <c r="NI111" s="4">
        <f t="shared" si="58"/>
        <v>46</v>
      </c>
      <c r="NJ111" s="4">
        <f t="shared" si="58"/>
        <v>46</v>
      </c>
      <c r="NK111" s="4">
        <f t="shared" si="58"/>
        <v>43</v>
      </c>
      <c r="NL111" s="4">
        <f t="shared" si="58"/>
        <v>24</v>
      </c>
      <c r="NM111" s="4">
        <f t="shared" si="58"/>
        <v>32</v>
      </c>
      <c r="NN111" s="4">
        <f t="shared" si="58"/>
        <v>9</v>
      </c>
      <c r="NO111" s="4">
        <f t="shared" si="58"/>
        <v>11</v>
      </c>
      <c r="NP111" s="4">
        <f t="shared" si="58"/>
        <v>8</v>
      </c>
      <c r="NQ111" s="4">
        <f t="shared" si="58"/>
        <v>17</v>
      </c>
      <c r="NR111" s="4">
        <f t="shared" si="58"/>
        <v>26</v>
      </c>
      <c r="NS111" s="4">
        <f t="shared" si="58"/>
        <v>14</v>
      </c>
      <c r="NT111" s="4">
        <f t="shared" si="58"/>
        <v>32</v>
      </c>
      <c r="NU111" s="4">
        <f t="shared" si="58"/>
        <v>110</v>
      </c>
      <c r="NV111" s="4">
        <f t="shared" si="58"/>
        <v>89</v>
      </c>
      <c r="NW111" s="4">
        <f t="shared" si="58"/>
        <v>48</v>
      </c>
      <c r="NX111" s="4">
        <f t="shared" si="58"/>
        <v>59</v>
      </c>
      <c r="NY111" s="4">
        <f t="shared" si="58"/>
        <v>24</v>
      </c>
      <c r="NZ111" s="4">
        <f t="shared" si="58"/>
        <v>11</v>
      </c>
      <c r="OA111" s="4">
        <f t="shared" si="58"/>
        <v>7</v>
      </c>
      <c r="OB111" s="4">
        <f t="shared" si="58"/>
        <v>40</v>
      </c>
      <c r="OC111" s="4">
        <f t="shared" si="58"/>
        <v>18</v>
      </c>
      <c r="OD111" s="4">
        <f t="shared" si="58"/>
        <v>46</v>
      </c>
      <c r="OE111" s="4">
        <f t="shared" si="58"/>
        <v>37</v>
      </c>
      <c r="OF111" s="4">
        <f t="shared" si="58"/>
        <v>47</v>
      </c>
      <c r="OG111" s="4">
        <f t="shared" si="58"/>
        <v>103</v>
      </c>
      <c r="OH111" s="4">
        <f t="shared" si="58"/>
        <v>53</v>
      </c>
      <c r="OI111" s="4">
        <f t="shared" si="58"/>
        <v>105</v>
      </c>
      <c r="OJ111" s="4">
        <f t="shared" si="58"/>
        <v>19</v>
      </c>
      <c r="OK111" s="4">
        <f t="shared" si="58"/>
        <v>17</v>
      </c>
      <c r="OL111" s="4">
        <f t="shared" ref="OL111:QW111" si="59">SUM(OL2:OL110)</f>
        <v>42</v>
      </c>
      <c r="OM111" s="4">
        <f t="shared" si="59"/>
        <v>54</v>
      </c>
      <c r="ON111" s="4">
        <f t="shared" si="59"/>
        <v>28</v>
      </c>
      <c r="OO111" s="4">
        <f t="shared" si="59"/>
        <v>21</v>
      </c>
      <c r="OP111" s="4">
        <f t="shared" si="59"/>
        <v>49</v>
      </c>
      <c r="OQ111" s="4">
        <f t="shared" si="59"/>
        <v>23</v>
      </c>
      <c r="OR111" s="4">
        <f t="shared" si="59"/>
        <v>10</v>
      </c>
      <c r="OS111" s="4">
        <f t="shared" si="59"/>
        <v>142</v>
      </c>
      <c r="OT111" s="4">
        <f t="shared" si="59"/>
        <v>122</v>
      </c>
      <c r="OU111" s="4">
        <f t="shared" si="59"/>
        <v>78</v>
      </c>
      <c r="OV111" s="4">
        <f t="shared" si="59"/>
        <v>128</v>
      </c>
      <c r="OW111" s="4">
        <f t="shared" si="59"/>
        <v>120</v>
      </c>
      <c r="OX111" s="4">
        <f t="shared" si="59"/>
        <v>86</v>
      </c>
      <c r="OY111" s="4">
        <f t="shared" si="59"/>
        <v>23</v>
      </c>
      <c r="OZ111" s="4">
        <f t="shared" si="59"/>
        <v>74</v>
      </c>
      <c r="PA111" s="4">
        <f t="shared" si="59"/>
        <v>28</v>
      </c>
      <c r="PB111" s="4">
        <f t="shared" si="59"/>
        <v>107</v>
      </c>
      <c r="PC111" s="4">
        <f t="shared" si="59"/>
        <v>13</v>
      </c>
      <c r="PD111" s="4">
        <f t="shared" si="59"/>
        <v>147</v>
      </c>
      <c r="PE111" s="4">
        <f t="shared" si="59"/>
        <v>109</v>
      </c>
      <c r="PF111" s="4">
        <f t="shared" si="59"/>
        <v>237</v>
      </c>
      <c r="PG111" s="4">
        <f t="shared" si="59"/>
        <v>161.99999999999989</v>
      </c>
      <c r="PH111" s="4">
        <f t="shared" si="59"/>
        <v>77</v>
      </c>
      <c r="PI111" s="4">
        <f t="shared" si="59"/>
        <v>123</v>
      </c>
      <c r="PJ111" s="4">
        <f t="shared" si="59"/>
        <v>15</v>
      </c>
      <c r="PK111" s="4">
        <f t="shared" si="59"/>
        <v>184</v>
      </c>
      <c r="PL111" s="4">
        <f t="shared" si="59"/>
        <v>167</v>
      </c>
      <c r="PM111" s="4">
        <f t="shared" si="59"/>
        <v>112</v>
      </c>
      <c r="PN111" s="4">
        <f t="shared" si="59"/>
        <v>152</v>
      </c>
      <c r="PO111" s="4">
        <f t="shared" si="59"/>
        <v>99</v>
      </c>
      <c r="PP111" s="4">
        <f t="shared" si="59"/>
        <v>171</v>
      </c>
      <c r="PQ111" s="4">
        <f t="shared" si="59"/>
        <v>97</v>
      </c>
      <c r="PR111" s="4">
        <f t="shared" si="59"/>
        <v>187</v>
      </c>
      <c r="PS111" s="4">
        <f t="shared" si="59"/>
        <v>182</v>
      </c>
      <c r="PT111" s="4">
        <f t="shared" si="59"/>
        <v>55</v>
      </c>
      <c r="PU111" s="4">
        <f t="shared" si="59"/>
        <v>18</v>
      </c>
      <c r="PV111" s="4">
        <f t="shared" si="59"/>
        <v>70</v>
      </c>
      <c r="PW111" s="4">
        <f t="shared" si="59"/>
        <v>12</v>
      </c>
      <c r="PX111" s="4">
        <f t="shared" si="59"/>
        <v>78</v>
      </c>
      <c r="PY111" s="4">
        <f t="shared" si="59"/>
        <v>96</v>
      </c>
      <c r="PZ111" s="4">
        <f t="shared" si="59"/>
        <v>105</v>
      </c>
      <c r="QA111" s="4">
        <f t="shared" si="59"/>
        <v>62</v>
      </c>
      <c r="QB111" s="4">
        <f t="shared" si="59"/>
        <v>116</v>
      </c>
      <c r="QC111" s="4">
        <f t="shared" si="59"/>
        <v>146</v>
      </c>
      <c r="QD111" s="4">
        <f t="shared" si="59"/>
        <v>85</v>
      </c>
      <c r="QE111" s="4">
        <f t="shared" si="59"/>
        <v>101</v>
      </c>
      <c r="QF111" s="4">
        <f t="shared" si="59"/>
        <v>26</v>
      </c>
      <c r="QG111" s="4">
        <f t="shared" si="59"/>
        <v>84</v>
      </c>
      <c r="QH111" s="4">
        <f t="shared" si="59"/>
        <v>10</v>
      </c>
      <c r="QI111" s="4">
        <f t="shared" si="59"/>
        <v>8</v>
      </c>
      <c r="QJ111" s="4">
        <f t="shared" si="59"/>
        <v>17</v>
      </c>
      <c r="QK111" s="4">
        <f t="shared" si="59"/>
        <v>176</v>
      </c>
      <c r="QL111" s="4">
        <f t="shared" si="59"/>
        <v>6</v>
      </c>
      <c r="QM111" s="4">
        <f t="shared" si="59"/>
        <v>21</v>
      </c>
      <c r="QN111" s="4">
        <f t="shared" si="59"/>
        <v>23</v>
      </c>
      <c r="QO111" s="4">
        <f t="shared" si="59"/>
        <v>11</v>
      </c>
      <c r="QP111" s="4">
        <f t="shared" si="59"/>
        <v>17</v>
      </c>
      <c r="QQ111" s="4">
        <f t="shared" si="59"/>
        <v>33</v>
      </c>
      <c r="QR111" s="4">
        <f t="shared" si="59"/>
        <v>22</v>
      </c>
      <c r="QS111" s="4">
        <f t="shared" si="59"/>
        <v>25</v>
      </c>
      <c r="QT111" s="4">
        <f t="shared" si="59"/>
        <v>9</v>
      </c>
      <c r="QU111" s="4">
        <f t="shared" si="59"/>
        <v>10</v>
      </c>
      <c r="QV111" s="4">
        <f t="shared" si="59"/>
        <v>15</v>
      </c>
      <c r="QW111" s="4">
        <f t="shared" si="59"/>
        <v>20</v>
      </c>
      <c r="QX111" s="4">
        <f t="shared" ref="QX111:RA111" si="60">SUM(QX2:QX110)</f>
        <v>8</v>
      </c>
      <c r="QY111" s="4">
        <f t="shared" si="60"/>
        <v>12</v>
      </c>
      <c r="QZ111" s="4">
        <f t="shared" si="60"/>
        <v>15</v>
      </c>
      <c r="RA111" s="4">
        <f t="shared" si="60"/>
        <v>19</v>
      </c>
      <c r="RB111" s="1">
        <f t="shared" si="41"/>
        <v>59.416666666666664</v>
      </c>
      <c r="RC111" s="1">
        <f t="shared" si="42"/>
        <v>0.38352010646050855</v>
      </c>
      <c r="RD111" s="1">
        <f t="shared" si="43"/>
        <v>2.9708333333333332</v>
      </c>
      <c r="RE111" s="4">
        <f t="shared" ref="RE111:RX111" si="61">SUM(RE2:RE110)</f>
        <v>76</v>
      </c>
      <c r="RF111" s="4">
        <f t="shared" si="61"/>
        <v>9</v>
      </c>
      <c r="RG111" s="4">
        <f t="shared" si="61"/>
        <v>41</v>
      </c>
      <c r="RH111" s="4">
        <f t="shared" si="61"/>
        <v>23</v>
      </c>
      <c r="RI111" s="4">
        <f t="shared" si="61"/>
        <v>159</v>
      </c>
      <c r="RJ111" s="4">
        <f t="shared" si="61"/>
        <v>24</v>
      </c>
      <c r="RK111" s="4">
        <f t="shared" si="61"/>
        <v>46</v>
      </c>
      <c r="RL111" s="4">
        <f t="shared" si="61"/>
        <v>58</v>
      </c>
      <c r="RM111" s="4">
        <f t="shared" si="61"/>
        <v>57</v>
      </c>
      <c r="RN111" s="4">
        <f t="shared" si="61"/>
        <v>26</v>
      </c>
      <c r="RO111" s="4">
        <f t="shared" si="61"/>
        <v>84</v>
      </c>
      <c r="RP111" s="4">
        <f t="shared" si="61"/>
        <v>94</v>
      </c>
      <c r="RQ111" s="4">
        <f t="shared" si="61"/>
        <v>28</v>
      </c>
      <c r="RR111" s="4">
        <f t="shared" si="61"/>
        <v>98</v>
      </c>
      <c r="RS111" s="4">
        <f t="shared" si="61"/>
        <v>55</v>
      </c>
      <c r="RT111" s="4">
        <f t="shared" si="61"/>
        <v>37</v>
      </c>
      <c r="RU111" s="4">
        <f t="shared" si="61"/>
        <v>29</v>
      </c>
      <c r="RV111" s="4">
        <f t="shared" si="61"/>
        <v>35</v>
      </c>
      <c r="RW111" s="4">
        <f t="shared" si="61"/>
        <v>34</v>
      </c>
      <c r="RX111" s="4">
        <f t="shared" si="61"/>
        <v>30</v>
      </c>
      <c r="RY111" s="1">
        <f t="shared" si="44"/>
        <v>52.15</v>
      </c>
      <c r="RZ111" s="1">
        <f t="shared" si="45"/>
        <v>1.7671174118797033</v>
      </c>
      <c r="SA111" s="1">
        <f t="shared" si="46"/>
        <v>2.6074999999999999</v>
      </c>
      <c r="SB111" s="4">
        <f t="shared" ref="SB111:UM111" si="62">SUM(SB2:SB110)</f>
        <v>126</v>
      </c>
      <c r="SC111" s="4">
        <f t="shared" si="62"/>
        <v>77</v>
      </c>
      <c r="SD111" s="4">
        <f t="shared" si="62"/>
        <v>178</v>
      </c>
      <c r="SE111" s="4">
        <f t="shared" si="62"/>
        <v>41</v>
      </c>
      <c r="SF111" s="4">
        <f t="shared" si="62"/>
        <v>119</v>
      </c>
      <c r="SG111" s="4">
        <f t="shared" si="62"/>
        <v>1016</v>
      </c>
      <c r="SH111" s="4">
        <f t="shared" si="62"/>
        <v>78</v>
      </c>
      <c r="SI111" s="4">
        <f t="shared" si="62"/>
        <v>408</v>
      </c>
      <c r="SJ111" s="4">
        <f t="shared" si="62"/>
        <v>73</v>
      </c>
      <c r="SK111" s="4">
        <f t="shared" si="62"/>
        <v>275</v>
      </c>
      <c r="SL111" s="4">
        <f t="shared" si="62"/>
        <v>76</v>
      </c>
      <c r="SM111" s="4">
        <f t="shared" si="62"/>
        <v>132</v>
      </c>
      <c r="SN111" s="4">
        <f t="shared" si="62"/>
        <v>39</v>
      </c>
      <c r="SO111" s="4">
        <f t="shared" si="62"/>
        <v>48</v>
      </c>
      <c r="SP111" s="4">
        <f t="shared" si="62"/>
        <v>80</v>
      </c>
      <c r="SQ111" s="4">
        <f t="shared" si="62"/>
        <v>186</v>
      </c>
      <c r="SR111" s="4">
        <f t="shared" si="62"/>
        <v>127</v>
      </c>
      <c r="SS111" s="4">
        <f t="shared" si="62"/>
        <v>154</v>
      </c>
      <c r="ST111" s="4">
        <f t="shared" si="62"/>
        <v>100</v>
      </c>
      <c r="SU111" s="4">
        <f t="shared" si="62"/>
        <v>147</v>
      </c>
      <c r="SV111" s="4">
        <f t="shared" si="62"/>
        <v>80</v>
      </c>
      <c r="SW111" s="4">
        <f t="shared" si="62"/>
        <v>123</v>
      </c>
      <c r="SX111" s="4">
        <f t="shared" si="62"/>
        <v>66</v>
      </c>
      <c r="SY111" s="4">
        <f t="shared" si="62"/>
        <v>59</v>
      </c>
      <c r="SZ111" s="4">
        <f t="shared" si="62"/>
        <v>84</v>
      </c>
      <c r="TA111" s="4">
        <f t="shared" si="62"/>
        <v>115</v>
      </c>
      <c r="TB111" s="4">
        <f t="shared" si="62"/>
        <v>96</v>
      </c>
      <c r="TC111" s="4">
        <f t="shared" si="62"/>
        <v>552</v>
      </c>
      <c r="TD111" s="4">
        <f t="shared" si="62"/>
        <v>883</v>
      </c>
      <c r="TE111" s="4">
        <f t="shared" si="62"/>
        <v>888</v>
      </c>
      <c r="TF111" s="4">
        <f t="shared" si="62"/>
        <v>153</v>
      </c>
      <c r="TG111" s="4">
        <f t="shared" si="62"/>
        <v>156</v>
      </c>
      <c r="TH111" s="4">
        <f t="shared" si="62"/>
        <v>80</v>
      </c>
      <c r="TI111" s="4">
        <f t="shared" si="62"/>
        <v>79</v>
      </c>
      <c r="TJ111" s="4">
        <f t="shared" si="62"/>
        <v>65</v>
      </c>
      <c r="TK111" s="4">
        <f t="shared" si="62"/>
        <v>75</v>
      </c>
      <c r="TL111" s="4">
        <f t="shared" si="62"/>
        <v>54</v>
      </c>
      <c r="TM111" s="4">
        <f t="shared" si="62"/>
        <v>82</v>
      </c>
      <c r="TN111" s="4">
        <f t="shared" si="62"/>
        <v>32</v>
      </c>
      <c r="TO111" s="4">
        <f t="shared" si="62"/>
        <v>51</v>
      </c>
      <c r="TP111" s="4">
        <f t="shared" si="62"/>
        <v>75</v>
      </c>
      <c r="TQ111" s="4">
        <f t="shared" si="62"/>
        <v>55</v>
      </c>
      <c r="TR111" s="4">
        <f t="shared" si="62"/>
        <v>13</v>
      </c>
      <c r="TS111" s="4">
        <f t="shared" si="62"/>
        <v>104</v>
      </c>
      <c r="TT111" s="4">
        <f t="shared" si="62"/>
        <v>67</v>
      </c>
      <c r="TU111" s="4">
        <f t="shared" si="62"/>
        <v>87</v>
      </c>
      <c r="TV111" s="4">
        <f t="shared" si="62"/>
        <v>57</v>
      </c>
      <c r="TW111" s="4">
        <f t="shared" si="62"/>
        <v>85</v>
      </c>
      <c r="TX111" s="4">
        <f t="shared" si="62"/>
        <v>59</v>
      </c>
      <c r="TY111" s="4">
        <f t="shared" si="62"/>
        <v>65</v>
      </c>
      <c r="TZ111" s="4">
        <f t="shared" si="62"/>
        <v>98</v>
      </c>
      <c r="UA111" s="4">
        <f t="shared" si="62"/>
        <v>68</v>
      </c>
      <c r="UB111" s="4">
        <f t="shared" si="62"/>
        <v>82</v>
      </c>
      <c r="UC111" s="4">
        <f t="shared" si="62"/>
        <v>49</v>
      </c>
      <c r="UD111" s="4">
        <f t="shared" si="62"/>
        <v>68</v>
      </c>
      <c r="UE111" s="4">
        <f t="shared" si="62"/>
        <v>100</v>
      </c>
      <c r="UF111" s="4">
        <f t="shared" si="62"/>
        <v>96</v>
      </c>
      <c r="UG111" s="4">
        <f t="shared" si="62"/>
        <v>81</v>
      </c>
      <c r="UH111" s="4">
        <f t="shared" si="62"/>
        <v>80</v>
      </c>
      <c r="UI111" s="4">
        <f t="shared" si="62"/>
        <v>69</v>
      </c>
      <c r="UJ111" s="4">
        <f t="shared" si="62"/>
        <v>73</v>
      </c>
      <c r="UK111" s="4">
        <f t="shared" si="62"/>
        <v>67</v>
      </c>
      <c r="UL111" s="4">
        <f t="shared" si="62"/>
        <v>36</v>
      </c>
      <c r="UM111" s="4">
        <f t="shared" si="62"/>
        <v>38</v>
      </c>
      <c r="UN111" s="4">
        <f t="shared" ref="UN111:WY111" si="63">SUM(UN2:UN110)</f>
        <v>94</v>
      </c>
      <c r="UO111" s="4">
        <f t="shared" si="63"/>
        <v>47</v>
      </c>
      <c r="UP111" s="4">
        <f t="shared" si="63"/>
        <v>85</v>
      </c>
      <c r="UQ111" s="4">
        <f t="shared" si="63"/>
        <v>68</v>
      </c>
      <c r="UR111" s="4">
        <f t="shared" si="63"/>
        <v>52</v>
      </c>
      <c r="US111" s="4">
        <f t="shared" si="63"/>
        <v>76</v>
      </c>
      <c r="UT111" s="4">
        <f t="shared" si="63"/>
        <v>94</v>
      </c>
      <c r="UU111" s="4">
        <f t="shared" si="63"/>
        <v>53</v>
      </c>
      <c r="UV111" s="4">
        <f t="shared" si="63"/>
        <v>58</v>
      </c>
      <c r="UW111" s="4">
        <f t="shared" si="63"/>
        <v>41</v>
      </c>
      <c r="UX111" s="4">
        <f t="shared" si="63"/>
        <v>77</v>
      </c>
      <c r="UY111" s="4">
        <f t="shared" si="63"/>
        <v>288</v>
      </c>
      <c r="UZ111" s="4">
        <f t="shared" si="63"/>
        <v>75</v>
      </c>
      <c r="VA111" s="4">
        <f t="shared" si="63"/>
        <v>63</v>
      </c>
      <c r="VB111" s="4">
        <f t="shared" si="63"/>
        <v>100</v>
      </c>
      <c r="VC111" s="4">
        <f t="shared" si="63"/>
        <v>90</v>
      </c>
      <c r="VD111" s="4">
        <f t="shared" si="63"/>
        <v>97</v>
      </c>
      <c r="VE111" s="4">
        <f t="shared" si="63"/>
        <v>50</v>
      </c>
      <c r="VF111" s="4">
        <f t="shared" si="63"/>
        <v>63</v>
      </c>
      <c r="VG111" s="4">
        <f t="shared" si="63"/>
        <v>50</v>
      </c>
      <c r="VH111" s="4">
        <f t="shared" si="63"/>
        <v>70</v>
      </c>
      <c r="VI111" s="4">
        <f t="shared" si="63"/>
        <v>82</v>
      </c>
      <c r="VJ111" s="4">
        <f t="shared" si="63"/>
        <v>191</v>
      </c>
      <c r="VK111" s="4">
        <f t="shared" si="63"/>
        <v>84</v>
      </c>
      <c r="VL111" s="4">
        <f t="shared" si="63"/>
        <v>85</v>
      </c>
      <c r="VM111" s="4">
        <f t="shared" si="63"/>
        <v>88</v>
      </c>
      <c r="VN111" s="4">
        <f t="shared" si="63"/>
        <v>56</v>
      </c>
      <c r="VO111" s="4">
        <f t="shared" si="63"/>
        <v>69</v>
      </c>
      <c r="VP111" s="4">
        <f t="shared" si="63"/>
        <v>45</v>
      </c>
      <c r="VQ111" s="4">
        <f t="shared" si="63"/>
        <v>69</v>
      </c>
      <c r="VR111" s="4">
        <f t="shared" si="63"/>
        <v>73</v>
      </c>
      <c r="VS111" s="4">
        <f t="shared" si="63"/>
        <v>95</v>
      </c>
      <c r="VT111" s="4">
        <f t="shared" si="63"/>
        <v>37</v>
      </c>
      <c r="VU111" s="4">
        <f t="shared" si="63"/>
        <v>71</v>
      </c>
      <c r="VV111" s="4">
        <f t="shared" si="63"/>
        <v>93</v>
      </c>
      <c r="VW111" s="4">
        <f t="shared" si="63"/>
        <v>48</v>
      </c>
      <c r="VX111" s="4">
        <f t="shared" si="63"/>
        <v>123</v>
      </c>
      <c r="VY111" s="4">
        <f t="shared" si="63"/>
        <v>60</v>
      </c>
      <c r="VZ111" s="4">
        <f t="shared" si="63"/>
        <v>88</v>
      </c>
      <c r="WA111" s="4">
        <f t="shared" si="63"/>
        <v>43</v>
      </c>
      <c r="WB111" s="4">
        <f t="shared" si="63"/>
        <v>70</v>
      </c>
      <c r="WC111" s="4">
        <f t="shared" si="63"/>
        <v>48</v>
      </c>
      <c r="WD111" s="4">
        <f t="shared" si="63"/>
        <v>69</v>
      </c>
      <c r="WE111" s="4">
        <f t="shared" si="63"/>
        <v>43</v>
      </c>
      <c r="WF111" s="4">
        <f t="shared" si="63"/>
        <v>78</v>
      </c>
      <c r="WG111" s="4">
        <f t="shared" si="63"/>
        <v>114</v>
      </c>
      <c r="WH111" s="4">
        <f t="shared" si="63"/>
        <v>120</v>
      </c>
      <c r="WI111" s="4">
        <f t="shared" si="63"/>
        <v>109</v>
      </c>
      <c r="WJ111" s="4">
        <f t="shared" si="63"/>
        <v>1201.99999999999</v>
      </c>
      <c r="WK111" s="4">
        <f t="shared" si="63"/>
        <v>114</v>
      </c>
      <c r="WL111" s="4">
        <f t="shared" si="63"/>
        <v>195</v>
      </c>
      <c r="WM111" s="4">
        <f t="shared" si="63"/>
        <v>877</v>
      </c>
      <c r="WN111" s="4">
        <f t="shared" si="63"/>
        <v>126</v>
      </c>
      <c r="WO111" s="4">
        <f t="shared" si="63"/>
        <v>98</v>
      </c>
      <c r="WP111" s="4">
        <f t="shared" si="63"/>
        <v>54</v>
      </c>
      <c r="WQ111" s="4">
        <f t="shared" si="63"/>
        <v>62</v>
      </c>
      <c r="WR111" s="4">
        <f t="shared" si="63"/>
        <v>154</v>
      </c>
      <c r="WS111" s="4">
        <f t="shared" si="63"/>
        <v>96</v>
      </c>
      <c r="WT111" s="4">
        <f t="shared" si="63"/>
        <v>85</v>
      </c>
      <c r="WU111" s="4">
        <f t="shared" si="63"/>
        <v>175</v>
      </c>
      <c r="WV111" s="4">
        <f t="shared" si="63"/>
        <v>199</v>
      </c>
      <c r="WW111" s="4">
        <f t="shared" si="63"/>
        <v>10</v>
      </c>
      <c r="WX111" s="4">
        <f t="shared" si="63"/>
        <v>43</v>
      </c>
      <c r="WY111" s="4">
        <f t="shared" si="63"/>
        <v>177</v>
      </c>
      <c r="WZ111" s="4">
        <f t="shared" ref="WZ111" si="64">SUM(WZ2:WZ110)</f>
        <v>250</v>
      </c>
      <c r="XA111" s="4">
        <f>SUM(XA2:XA110)</f>
        <v>103</v>
      </c>
      <c r="XB111" s="1">
        <f t="shared" si="47"/>
        <v>129.13076923076915</v>
      </c>
      <c r="XC111" s="1">
        <f t="shared" si="48"/>
        <v>1.4158817891100508</v>
      </c>
      <c r="XD111" s="1">
        <f t="shared" si="49"/>
        <v>6.4565384615384573</v>
      </c>
      <c r="XE111" s="4">
        <f>SUM(XE2:XE110)</f>
        <v>36598.999999999985</v>
      </c>
      <c r="XH111" t="s">
        <v>723</v>
      </c>
    </row>
    <row r="112" spans="1:632" s="17" customFormat="1">
      <c r="A112" s="16" t="s">
        <v>724</v>
      </c>
      <c r="B112" s="17">
        <f t="shared" ref="B112:BE112" si="65">B111/20</f>
        <v>0.8</v>
      </c>
      <c r="C112" s="17">
        <f t="shared" si="65"/>
        <v>0.65</v>
      </c>
      <c r="D112" s="17">
        <f t="shared" si="65"/>
        <v>0.95</v>
      </c>
      <c r="E112" s="17">
        <f t="shared" si="65"/>
        <v>0.35</v>
      </c>
      <c r="F112" s="17">
        <f t="shared" si="65"/>
        <v>0.7</v>
      </c>
      <c r="G112" s="17">
        <f t="shared" si="65"/>
        <v>0.75</v>
      </c>
      <c r="H112" s="17">
        <f t="shared" si="65"/>
        <v>0.5</v>
      </c>
      <c r="I112" s="17">
        <f t="shared" si="65"/>
        <v>0.3</v>
      </c>
      <c r="J112" s="17">
        <f t="shared" si="65"/>
        <v>0.5</v>
      </c>
      <c r="K112" s="17">
        <f t="shared" si="65"/>
        <v>0.55000000000000004</v>
      </c>
      <c r="L112" s="17">
        <f t="shared" si="65"/>
        <v>0.5</v>
      </c>
      <c r="M112" s="17">
        <f t="shared" si="65"/>
        <v>1.4</v>
      </c>
      <c r="N112" s="17">
        <f t="shared" si="65"/>
        <v>0.7</v>
      </c>
      <c r="O112" s="17">
        <f t="shared" si="65"/>
        <v>0.5</v>
      </c>
      <c r="P112" s="17">
        <f t="shared" si="65"/>
        <v>0.75</v>
      </c>
      <c r="Q112" s="17">
        <f t="shared" si="65"/>
        <v>0.6</v>
      </c>
      <c r="R112" s="17">
        <f t="shared" si="65"/>
        <v>0.8</v>
      </c>
      <c r="S112" s="17">
        <f t="shared" si="65"/>
        <v>0.5</v>
      </c>
      <c r="T112" s="17">
        <f t="shared" si="65"/>
        <v>0.3</v>
      </c>
      <c r="U112" s="17">
        <f t="shared" si="65"/>
        <v>0.4</v>
      </c>
      <c r="V112" s="17">
        <f t="shared" si="65"/>
        <v>0.7</v>
      </c>
      <c r="W112" s="17">
        <f t="shared" si="65"/>
        <v>0.65</v>
      </c>
      <c r="X112" s="17">
        <f t="shared" si="65"/>
        <v>0.55000000000000004</v>
      </c>
      <c r="Y112" s="17">
        <f t="shared" si="65"/>
        <v>0.25</v>
      </c>
      <c r="Z112" s="17">
        <f t="shared" si="65"/>
        <v>0.3</v>
      </c>
      <c r="AA112" s="17">
        <f t="shared" si="65"/>
        <v>1.5</v>
      </c>
      <c r="AB112" s="17">
        <f t="shared" si="65"/>
        <v>1.1000000000000001</v>
      </c>
      <c r="AC112" s="17">
        <f t="shared" si="65"/>
        <v>2.4</v>
      </c>
      <c r="AD112" s="17">
        <f t="shared" si="65"/>
        <v>0.35</v>
      </c>
      <c r="AE112" s="17">
        <f t="shared" si="65"/>
        <v>0.3</v>
      </c>
      <c r="AF112" s="17">
        <f t="shared" si="65"/>
        <v>0.2</v>
      </c>
      <c r="AG112" s="17">
        <f t="shared" si="65"/>
        <v>0.5</v>
      </c>
      <c r="AH112" s="17">
        <f t="shared" si="65"/>
        <v>0.75</v>
      </c>
      <c r="AI112" s="17">
        <f t="shared" si="65"/>
        <v>0.65</v>
      </c>
      <c r="AJ112" s="17">
        <f t="shared" si="65"/>
        <v>0.65</v>
      </c>
      <c r="AK112" s="17">
        <f t="shared" si="65"/>
        <v>0.65</v>
      </c>
      <c r="AL112" s="17">
        <f t="shared" si="65"/>
        <v>0.7</v>
      </c>
      <c r="AM112" s="17">
        <f t="shared" si="65"/>
        <v>0.8</v>
      </c>
      <c r="AN112" s="17">
        <f t="shared" si="65"/>
        <v>0.9</v>
      </c>
      <c r="AO112" s="17">
        <f t="shared" si="65"/>
        <v>0.4</v>
      </c>
      <c r="AP112" s="17">
        <f t="shared" si="65"/>
        <v>0.95</v>
      </c>
      <c r="AQ112" s="17">
        <f t="shared" si="65"/>
        <v>0.8</v>
      </c>
      <c r="AR112" s="17">
        <f t="shared" si="65"/>
        <v>0.9</v>
      </c>
      <c r="AS112" s="17">
        <f t="shared" si="65"/>
        <v>0.15</v>
      </c>
      <c r="AT112" s="17">
        <f t="shared" si="65"/>
        <v>0.4</v>
      </c>
      <c r="AU112" s="17">
        <f t="shared" si="65"/>
        <v>0.45</v>
      </c>
      <c r="AV112" s="17">
        <f t="shared" si="65"/>
        <v>0.6</v>
      </c>
      <c r="AW112" s="17">
        <f t="shared" si="65"/>
        <v>0.3</v>
      </c>
      <c r="AX112" s="17">
        <f t="shared" si="65"/>
        <v>0.6</v>
      </c>
      <c r="AY112" s="17">
        <f t="shared" si="65"/>
        <v>0.75</v>
      </c>
      <c r="AZ112" s="17">
        <f t="shared" si="65"/>
        <v>0.6</v>
      </c>
      <c r="BA112" s="17">
        <f t="shared" si="65"/>
        <v>0.6</v>
      </c>
      <c r="BB112" s="17">
        <f t="shared" si="65"/>
        <v>0.9</v>
      </c>
      <c r="BC112" s="17">
        <f t="shared" si="65"/>
        <v>0.95</v>
      </c>
      <c r="BD112" s="17">
        <f t="shared" si="65"/>
        <v>0.9</v>
      </c>
      <c r="BE112" s="17">
        <f t="shared" si="65"/>
        <v>0.95</v>
      </c>
      <c r="BF112" s="18">
        <f t="shared" si="25"/>
        <v>0.67142857142857149</v>
      </c>
      <c r="BG112" s="18">
        <f>_xlfn.STDEV.S(B112:BE112)/SQRT(56)</f>
        <v>4.7925421345374961E-2</v>
      </c>
      <c r="BH112" s="18"/>
      <c r="BI112" s="17">
        <f t="shared" ref="BI112:BS112" si="66">BI111/20</f>
        <v>1.7</v>
      </c>
      <c r="BJ112" s="17">
        <f t="shared" si="66"/>
        <v>0.6</v>
      </c>
      <c r="BK112" s="17">
        <f t="shared" si="66"/>
        <v>1.4</v>
      </c>
      <c r="BL112" s="17">
        <f t="shared" si="66"/>
        <v>2.5499999999999998</v>
      </c>
      <c r="BM112" s="17">
        <f t="shared" si="66"/>
        <v>0.55000000000000004</v>
      </c>
      <c r="BN112" s="17">
        <f t="shared" si="66"/>
        <v>0.6</v>
      </c>
      <c r="BO112" s="17">
        <f t="shared" si="66"/>
        <v>1.95</v>
      </c>
      <c r="BP112" s="17">
        <f t="shared" si="66"/>
        <v>1.45</v>
      </c>
      <c r="BQ112" s="17">
        <f t="shared" si="66"/>
        <v>1.45</v>
      </c>
      <c r="BR112" s="17">
        <f t="shared" si="66"/>
        <v>0.85</v>
      </c>
      <c r="BS112" s="17">
        <f t="shared" si="66"/>
        <v>1.05</v>
      </c>
      <c r="BT112" s="18">
        <f t="shared" si="28"/>
        <v>1.2863636363636362</v>
      </c>
      <c r="BU112" s="18">
        <f>_xlfn.STDEV.S(BI112:BS112)/SQRT(11)</f>
        <v>0.19082249118092934</v>
      </c>
      <c r="BV112" s="18"/>
      <c r="BW112" s="17">
        <f t="shared" ref="BW112:BZ112" si="67">BW111/20</f>
        <v>1</v>
      </c>
      <c r="BX112" s="17">
        <f t="shared" si="67"/>
        <v>0.55000000000000004</v>
      </c>
      <c r="BY112" s="17">
        <f t="shared" si="67"/>
        <v>1.05</v>
      </c>
      <c r="BZ112" s="17">
        <f t="shared" si="67"/>
        <v>1.25</v>
      </c>
      <c r="CA112" s="18">
        <f t="shared" ref="CA112" si="68">AVERAGE(BP112:BZ112)</f>
        <v>1.0127186127544565</v>
      </c>
      <c r="CB112" s="18">
        <f>_xlfn.STDEV.S(BP112:BZ112)/SQRT(11)</f>
        <v>0.12029655032149993</v>
      </c>
      <c r="CC112" s="18"/>
      <c r="CD112" s="17">
        <f t="shared" ref="CD112:CX112" si="69">CD111/20</f>
        <v>1.7</v>
      </c>
      <c r="CE112" s="17">
        <f t="shared" si="69"/>
        <v>0.55000000000000004</v>
      </c>
      <c r="CF112" s="17">
        <f t="shared" si="69"/>
        <v>0.55000000000000004</v>
      </c>
      <c r="CG112" s="17">
        <f t="shared" si="69"/>
        <v>0.55000000000000004</v>
      </c>
      <c r="CH112" s="17">
        <f t="shared" si="69"/>
        <v>0.5</v>
      </c>
      <c r="CI112" s="17">
        <f t="shared" si="69"/>
        <v>0.4</v>
      </c>
      <c r="CJ112" s="17">
        <f t="shared" si="69"/>
        <v>0.5</v>
      </c>
      <c r="CK112" s="17">
        <f t="shared" si="69"/>
        <v>0.7</v>
      </c>
      <c r="CL112" s="17">
        <f t="shared" si="69"/>
        <v>0.65</v>
      </c>
      <c r="CM112" s="17">
        <f t="shared" si="69"/>
        <v>0.35</v>
      </c>
      <c r="CN112" s="17">
        <f t="shared" si="69"/>
        <v>0.3</v>
      </c>
      <c r="CO112" s="17">
        <f t="shared" si="69"/>
        <v>0.35</v>
      </c>
      <c r="CP112" s="17">
        <f t="shared" si="69"/>
        <v>0.4</v>
      </c>
      <c r="CQ112" s="17">
        <f t="shared" si="69"/>
        <v>0.35</v>
      </c>
      <c r="CR112" s="17">
        <f t="shared" si="69"/>
        <v>1.45</v>
      </c>
      <c r="CS112" s="17">
        <f t="shared" si="69"/>
        <v>1.35</v>
      </c>
      <c r="CT112" s="17">
        <f t="shared" si="69"/>
        <v>0.8</v>
      </c>
      <c r="CU112" s="17">
        <f t="shared" si="69"/>
        <v>0.75</v>
      </c>
      <c r="CV112" s="17">
        <f t="shared" si="69"/>
        <v>0.15</v>
      </c>
      <c r="CW112" s="17">
        <f t="shared" si="69"/>
        <v>0.25</v>
      </c>
      <c r="CX112" s="17">
        <f t="shared" si="69"/>
        <v>0.45</v>
      </c>
      <c r="CY112" s="18">
        <f t="shared" si="34"/>
        <v>0.62142857142857133</v>
      </c>
      <c r="CZ112" s="18">
        <f>_xlfn.STDEV.S(CD112:CX112)/SQRT(21)</f>
        <v>8.8544542770414583E-2</v>
      </c>
      <c r="DF112" s="17">
        <f t="shared" ref="DF112:FQ112" si="70">DF111/20</f>
        <v>0.55000000000000004</v>
      </c>
      <c r="DG112" s="17">
        <f t="shared" si="70"/>
        <v>1.95</v>
      </c>
      <c r="DH112" s="17">
        <f t="shared" si="70"/>
        <v>0.8</v>
      </c>
      <c r="DI112" s="17">
        <f t="shared" si="70"/>
        <v>0.85</v>
      </c>
      <c r="DJ112" s="17">
        <f t="shared" si="70"/>
        <v>1.95</v>
      </c>
      <c r="DK112" s="17">
        <f t="shared" si="70"/>
        <v>1.55</v>
      </c>
      <c r="DL112" s="17">
        <f t="shared" si="70"/>
        <v>0.95</v>
      </c>
      <c r="DM112" s="17">
        <f t="shared" si="70"/>
        <v>1.55</v>
      </c>
      <c r="DN112" s="17">
        <f t="shared" si="70"/>
        <v>0.9</v>
      </c>
      <c r="DO112" s="17">
        <f t="shared" si="70"/>
        <v>0.7</v>
      </c>
      <c r="DP112" s="17">
        <f t="shared" si="70"/>
        <v>1.3</v>
      </c>
      <c r="DQ112" s="17">
        <f t="shared" si="70"/>
        <v>1.05</v>
      </c>
      <c r="DR112" s="17">
        <f t="shared" si="70"/>
        <v>3.75</v>
      </c>
      <c r="DS112" s="17">
        <f t="shared" si="70"/>
        <v>1.2</v>
      </c>
      <c r="DT112" s="17">
        <f t="shared" si="70"/>
        <v>0.2</v>
      </c>
      <c r="DU112" s="17">
        <f t="shared" si="70"/>
        <v>1.75</v>
      </c>
      <c r="DV112" s="17">
        <f t="shared" si="70"/>
        <v>1.25</v>
      </c>
      <c r="DW112" s="17">
        <f t="shared" si="70"/>
        <v>1.45</v>
      </c>
      <c r="DX112" s="17">
        <f t="shared" si="70"/>
        <v>1.1000000000000001</v>
      </c>
      <c r="DY112" s="17">
        <f t="shared" si="70"/>
        <v>1.75</v>
      </c>
      <c r="DZ112" s="17">
        <f t="shared" si="70"/>
        <v>2.2000000000000002</v>
      </c>
      <c r="EA112" s="17">
        <f t="shared" si="70"/>
        <v>1.45</v>
      </c>
      <c r="EB112" s="17">
        <f t="shared" si="70"/>
        <v>3.65</v>
      </c>
      <c r="EC112" s="17">
        <f t="shared" si="70"/>
        <v>1.75</v>
      </c>
      <c r="ED112" s="17">
        <f t="shared" si="70"/>
        <v>2.0499999999999998</v>
      </c>
      <c r="EE112" s="17">
        <f t="shared" si="70"/>
        <v>2.2000000000000002</v>
      </c>
      <c r="EF112" s="17">
        <f t="shared" si="70"/>
        <v>0.75</v>
      </c>
      <c r="EG112" s="17">
        <f t="shared" si="70"/>
        <v>1.75</v>
      </c>
      <c r="EH112" s="17">
        <f t="shared" si="70"/>
        <v>2.15</v>
      </c>
      <c r="EI112" s="17">
        <f t="shared" si="70"/>
        <v>2.35</v>
      </c>
      <c r="EJ112" s="17">
        <f t="shared" si="70"/>
        <v>2.5499999999999998</v>
      </c>
      <c r="EK112" s="17">
        <f t="shared" si="70"/>
        <v>3</v>
      </c>
      <c r="EL112" s="17">
        <f t="shared" si="70"/>
        <v>1.75</v>
      </c>
      <c r="EM112" s="17">
        <f t="shared" si="70"/>
        <v>2.1</v>
      </c>
      <c r="EN112" s="17">
        <f t="shared" si="70"/>
        <v>1.45</v>
      </c>
      <c r="EO112" s="17">
        <f t="shared" si="70"/>
        <v>1.35</v>
      </c>
      <c r="EP112" s="17">
        <f t="shared" si="70"/>
        <v>1.75</v>
      </c>
      <c r="EQ112" s="17">
        <f t="shared" si="70"/>
        <v>1.8</v>
      </c>
      <c r="ER112" s="17">
        <f t="shared" si="70"/>
        <v>2.75</v>
      </c>
      <c r="ES112" s="17">
        <f t="shared" si="70"/>
        <v>1.25</v>
      </c>
      <c r="ET112" s="17">
        <f t="shared" si="70"/>
        <v>1.25</v>
      </c>
      <c r="EU112" s="17">
        <f t="shared" si="70"/>
        <v>1.05</v>
      </c>
      <c r="EV112" s="17">
        <f t="shared" si="70"/>
        <v>1.6</v>
      </c>
      <c r="EW112" s="17">
        <f t="shared" si="70"/>
        <v>2</v>
      </c>
      <c r="EX112" s="17">
        <f t="shared" si="70"/>
        <v>0.2</v>
      </c>
      <c r="EY112" s="17">
        <f t="shared" si="70"/>
        <v>2.8</v>
      </c>
      <c r="EZ112" s="17">
        <f t="shared" si="70"/>
        <v>0.85</v>
      </c>
      <c r="FA112" s="17">
        <f t="shared" si="70"/>
        <v>0.45</v>
      </c>
      <c r="FB112" s="17">
        <f t="shared" si="70"/>
        <v>1.55</v>
      </c>
      <c r="FC112" s="17">
        <f t="shared" si="70"/>
        <v>2.6</v>
      </c>
      <c r="FD112" s="17">
        <f t="shared" si="70"/>
        <v>1.35</v>
      </c>
      <c r="FE112" s="17">
        <f t="shared" si="70"/>
        <v>2.2000000000000002</v>
      </c>
      <c r="FF112" s="17">
        <f t="shared" si="70"/>
        <v>0.95</v>
      </c>
      <c r="FG112" s="17">
        <f t="shared" si="70"/>
        <v>1.05</v>
      </c>
      <c r="FH112" s="17">
        <f t="shared" si="70"/>
        <v>2.4</v>
      </c>
      <c r="FI112" s="17">
        <f t="shared" si="70"/>
        <v>2.1</v>
      </c>
      <c r="FJ112" s="17">
        <f t="shared" si="70"/>
        <v>2.5499999999999998</v>
      </c>
      <c r="FK112" s="17">
        <f t="shared" si="70"/>
        <v>3.05</v>
      </c>
      <c r="FL112" s="17">
        <f t="shared" si="70"/>
        <v>2.4</v>
      </c>
      <c r="FM112" s="17">
        <f t="shared" si="70"/>
        <v>2.0499999999999998</v>
      </c>
      <c r="FN112" s="17">
        <f t="shared" si="70"/>
        <v>1.1000000000000001</v>
      </c>
      <c r="FO112" s="17">
        <f t="shared" si="70"/>
        <v>1.6</v>
      </c>
      <c r="FP112" s="17">
        <f t="shared" si="70"/>
        <v>1.1000000000000001</v>
      </c>
      <c r="FQ112" s="17">
        <f t="shared" si="70"/>
        <v>1.95</v>
      </c>
      <c r="FR112" s="17">
        <f t="shared" ref="FR112:IC112" si="71">FR111/20</f>
        <v>1.2</v>
      </c>
      <c r="FS112" s="17">
        <f t="shared" si="71"/>
        <v>3.3</v>
      </c>
      <c r="FT112" s="17">
        <f t="shared" si="71"/>
        <v>2.75</v>
      </c>
      <c r="FU112" s="17">
        <f t="shared" si="71"/>
        <v>1.9</v>
      </c>
      <c r="FV112" s="17">
        <f t="shared" si="71"/>
        <v>2.5</v>
      </c>
      <c r="FW112" s="17">
        <f t="shared" si="71"/>
        <v>2.5</v>
      </c>
      <c r="FX112" s="17">
        <f t="shared" si="71"/>
        <v>2.1</v>
      </c>
      <c r="FY112" s="17">
        <f t="shared" si="71"/>
        <v>2.2000000000000002</v>
      </c>
      <c r="FZ112" s="17">
        <f t="shared" si="71"/>
        <v>1.65</v>
      </c>
      <c r="GA112" s="17">
        <f t="shared" si="71"/>
        <v>2</v>
      </c>
      <c r="GB112" s="17">
        <f t="shared" si="71"/>
        <v>1.4</v>
      </c>
      <c r="GC112" s="17">
        <f t="shared" si="71"/>
        <v>1.35</v>
      </c>
      <c r="GD112" s="17">
        <f t="shared" si="71"/>
        <v>1.9</v>
      </c>
      <c r="GE112" s="17">
        <f t="shared" si="71"/>
        <v>1.4</v>
      </c>
      <c r="GF112" s="17">
        <f t="shared" si="71"/>
        <v>1.85</v>
      </c>
      <c r="GG112" s="17">
        <f t="shared" si="71"/>
        <v>1.75</v>
      </c>
      <c r="GH112" s="17">
        <f t="shared" si="71"/>
        <v>1.25</v>
      </c>
      <c r="GI112" s="17">
        <f t="shared" si="71"/>
        <v>0.5</v>
      </c>
      <c r="GJ112" s="17">
        <f t="shared" si="71"/>
        <v>2.0499999999999998</v>
      </c>
      <c r="GK112" s="17">
        <f t="shared" si="71"/>
        <v>2.2000000000000002</v>
      </c>
      <c r="GL112" s="17">
        <f t="shared" si="71"/>
        <v>1.65</v>
      </c>
      <c r="GM112" s="17">
        <f t="shared" si="71"/>
        <v>1.4</v>
      </c>
      <c r="GN112" s="17">
        <f t="shared" si="71"/>
        <v>1.8</v>
      </c>
      <c r="GO112" s="17">
        <f t="shared" si="71"/>
        <v>1.35</v>
      </c>
      <c r="GP112" s="17">
        <f t="shared" si="71"/>
        <v>2</v>
      </c>
      <c r="GQ112" s="17">
        <f t="shared" si="71"/>
        <v>2.75</v>
      </c>
      <c r="GR112" s="17">
        <f t="shared" si="71"/>
        <v>2.7</v>
      </c>
      <c r="GS112" s="17">
        <f t="shared" si="71"/>
        <v>1.25</v>
      </c>
      <c r="GT112" s="17">
        <f t="shared" si="71"/>
        <v>1.35</v>
      </c>
      <c r="GU112" s="17">
        <f t="shared" si="71"/>
        <v>0.4</v>
      </c>
      <c r="GV112" s="17">
        <f t="shared" si="71"/>
        <v>0.7</v>
      </c>
      <c r="GW112" s="17">
        <f t="shared" si="71"/>
        <v>1.75</v>
      </c>
      <c r="GX112" s="17">
        <f t="shared" si="71"/>
        <v>1.55</v>
      </c>
      <c r="GY112" s="17">
        <f t="shared" si="71"/>
        <v>1.75</v>
      </c>
      <c r="GZ112" s="17">
        <f t="shared" si="71"/>
        <v>2.0499999999999998</v>
      </c>
      <c r="HA112" s="17">
        <f t="shared" si="71"/>
        <v>1.95</v>
      </c>
      <c r="HB112" s="17">
        <f t="shared" si="71"/>
        <v>3.15</v>
      </c>
      <c r="HC112" s="17">
        <f t="shared" si="71"/>
        <v>1.8</v>
      </c>
      <c r="HD112" s="17">
        <f t="shared" si="71"/>
        <v>3.65</v>
      </c>
      <c r="HE112" s="17">
        <f t="shared" si="71"/>
        <v>3.75</v>
      </c>
      <c r="HF112" s="17">
        <f t="shared" si="71"/>
        <v>2</v>
      </c>
      <c r="HG112" s="17">
        <f t="shared" si="71"/>
        <v>2.35</v>
      </c>
      <c r="HH112" s="17">
        <f t="shared" si="71"/>
        <v>3.65</v>
      </c>
      <c r="HI112" s="17">
        <f t="shared" si="71"/>
        <v>2.9</v>
      </c>
      <c r="HJ112" s="17">
        <f t="shared" si="71"/>
        <v>4.0999999999999996</v>
      </c>
      <c r="HK112" s="17">
        <f t="shared" si="71"/>
        <v>3.9</v>
      </c>
      <c r="HL112" s="17">
        <f t="shared" si="71"/>
        <v>3.75</v>
      </c>
      <c r="HM112" s="17">
        <f t="shared" si="71"/>
        <v>3.15</v>
      </c>
      <c r="HN112" s="17">
        <f t="shared" si="71"/>
        <v>2</v>
      </c>
      <c r="HO112" s="17">
        <f t="shared" si="71"/>
        <v>1</v>
      </c>
      <c r="HP112" s="17">
        <f t="shared" si="71"/>
        <v>2.65</v>
      </c>
      <c r="HQ112" s="17">
        <f t="shared" si="71"/>
        <v>3.85</v>
      </c>
      <c r="HR112" s="17">
        <f t="shared" si="71"/>
        <v>2.4500000000000002</v>
      </c>
      <c r="HS112" s="17">
        <f t="shared" si="71"/>
        <v>3.15</v>
      </c>
      <c r="HT112" s="17">
        <f t="shared" si="71"/>
        <v>2.25</v>
      </c>
      <c r="HU112" s="17">
        <f t="shared" si="71"/>
        <v>3.5</v>
      </c>
      <c r="HV112" s="17">
        <f t="shared" si="71"/>
        <v>1.05</v>
      </c>
      <c r="HW112" s="17">
        <f t="shared" si="71"/>
        <v>2.8</v>
      </c>
      <c r="HX112" s="17">
        <f t="shared" si="71"/>
        <v>2.65</v>
      </c>
      <c r="HY112" s="17">
        <f t="shared" si="71"/>
        <v>0.45</v>
      </c>
      <c r="HZ112" s="17">
        <f t="shared" si="71"/>
        <v>1.1499999999999999</v>
      </c>
      <c r="IA112" s="17">
        <f t="shared" si="71"/>
        <v>1.9</v>
      </c>
      <c r="IB112" s="17">
        <f t="shared" si="71"/>
        <v>1.1000000000000001</v>
      </c>
      <c r="IC112" s="17">
        <f t="shared" si="71"/>
        <v>1.85</v>
      </c>
      <c r="ID112" s="17">
        <f t="shared" ref="ID112:KO112" si="72">ID111/20</f>
        <v>3.6</v>
      </c>
      <c r="IE112" s="17">
        <f t="shared" si="72"/>
        <v>3.95</v>
      </c>
      <c r="IF112" s="17">
        <f t="shared" si="72"/>
        <v>2.15</v>
      </c>
      <c r="IG112" s="17">
        <f t="shared" si="72"/>
        <v>2.85</v>
      </c>
      <c r="IH112" s="17">
        <f t="shared" si="72"/>
        <v>5.3</v>
      </c>
      <c r="II112" s="17">
        <f t="shared" si="72"/>
        <v>2.35</v>
      </c>
      <c r="IJ112" s="17">
        <f t="shared" si="72"/>
        <v>3.5</v>
      </c>
      <c r="IK112" s="17">
        <f t="shared" si="72"/>
        <v>0.7</v>
      </c>
      <c r="IL112" s="17">
        <f t="shared" si="72"/>
        <v>2.5499999999999998</v>
      </c>
      <c r="IM112" s="17">
        <f t="shared" si="72"/>
        <v>3</v>
      </c>
      <c r="IN112" s="17">
        <f t="shared" si="72"/>
        <v>2.25</v>
      </c>
      <c r="IO112" s="17">
        <f t="shared" si="72"/>
        <v>1.85</v>
      </c>
      <c r="IP112" s="17">
        <f t="shared" si="72"/>
        <v>2.7</v>
      </c>
      <c r="IQ112" s="17">
        <f t="shared" si="72"/>
        <v>0.8</v>
      </c>
      <c r="IR112" s="17">
        <f t="shared" si="72"/>
        <v>1.25</v>
      </c>
      <c r="IS112" s="17">
        <f t="shared" si="72"/>
        <v>0.85</v>
      </c>
      <c r="IT112" s="17">
        <f t="shared" si="72"/>
        <v>0.45</v>
      </c>
      <c r="IU112" s="17">
        <f t="shared" si="72"/>
        <v>1</v>
      </c>
      <c r="IV112" s="17">
        <f t="shared" si="72"/>
        <v>0.4</v>
      </c>
      <c r="IW112" s="17">
        <f t="shared" si="72"/>
        <v>0.4</v>
      </c>
      <c r="IX112" s="17">
        <f t="shared" si="72"/>
        <v>2.9</v>
      </c>
      <c r="IY112" s="17">
        <f t="shared" si="72"/>
        <v>0.5</v>
      </c>
      <c r="IZ112" s="17">
        <f t="shared" si="72"/>
        <v>0.3</v>
      </c>
      <c r="JA112" s="17">
        <f t="shared" si="72"/>
        <v>0.9</v>
      </c>
      <c r="JB112" s="17">
        <f t="shared" si="72"/>
        <v>0.75</v>
      </c>
      <c r="JC112" s="17">
        <f t="shared" si="72"/>
        <v>0.4</v>
      </c>
      <c r="JD112" s="17">
        <f t="shared" si="72"/>
        <v>0.85</v>
      </c>
      <c r="JE112" s="17">
        <f t="shared" si="72"/>
        <v>1.45</v>
      </c>
      <c r="JF112" s="17">
        <f t="shared" si="72"/>
        <v>0.4</v>
      </c>
      <c r="JG112" s="17">
        <f t="shared" si="72"/>
        <v>0.7</v>
      </c>
      <c r="JH112" s="17">
        <f t="shared" si="72"/>
        <v>0.4</v>
      </c>
      <c r="JI112" s="17">
        <f t="shared" si="72"/>
        <v>3.2</v>
      </c>
      <c r="JJ112" s="17">
        <f t="shared" si="72"/>
        <v>0.65</v>
      </c>
      <c r="JK112" s="17">
        <f t="shared" si="72"/>
        <v>0.6</v>
      </c>
      <c r="JL112" s="17">
        <f t="shared" si="72"/>
        <v>0.25</v>
      </c>
      <c r="JM112" s="17">
        <f t="shared" si="72"/>
        <v>0.45</v>
      </c>
      <c r="JN112" s="17">
        <f t="shared" si="72"/>
        <v>0.75</v>
      </c>
      <c r="JO112" s="17">
        <f t="shared" si="72"/>
        <v>0.6</v>
      </c>
      <c r="JP112" s="17">
        <f t="shared" si="72"/>
        <v>1.6</v>
      </c>
      <c r="JQ112" s="17">
        <f t="shared" si="72"/>
        <v>1.6</v>
      </c>
      <c r="JR112" s="17">
        <f t="shared" si="72"/>
        <v>1.1000000000000001</v>
      </c>
      <c r="JS112" s="17">
        <f t="shared" si="72"/>
        <v>0.85</v>
      </c>
      <c r="JT112" s="17">
        <f t="shared" si="72"/>
        <v>0.75</v>
      </c>
      <c r="JU112" s="17">
        <f t="shared" si="72"/>
        <v>0.65</v>
      </c>
      <c r="JV112" s="17">
        <f t="shared" si="72"/>
        <v>0.65</v>
      </c>
      <c r="JW112" s="17">
        <f t="shared" si="72"/>
        <v>1.35</v>
      </c>
      <c r="JX112" s="17">
        <f t="shared" si="72"/>
        <v>0.85</v>
      </c>
      <c r="JY112" s="17">
        <f t="shared" si="72"/>
        <v>0.9</v>
      </c>
      <c r="JZ112" s="17">
        <f t="shared" si="72"/>
        <v>0.9</v>
      </c>
      <c r="KA112" s="17">
        <f t="shared" si="72"/>
        <v>1.1499999999999999</v>
      </c>
      <c r="KB112" s="17">
        <f t="shared" si="72"/>
        <v>1.45</v>
      </c>
      <c r="KC112" s="17">
        <f t="shared" si="72"/>
        <v>0.75</v>
      </c>
      <c r="KD112" s="17">
        <f t="shared" si="72"/>
        <v>0.45</v>
      </c>
      <c r="KE112" s="17">
        <f t="shared" si="72"/>
        <v>2.5499999999999998</v>
      </c>
      <c r="KF112" s="17">
        <f t="shared" si="72"/>
        <v>0.65</v>
      </c>
      <c r="KG112" s="17">
        <f t="shared" si="72"/>
        <v>0.3</v>
      </c>
      <c r="KH112" s="17">
        <f t="shared" si="72"/>
        <v>1.1000000000000001</v>
      </c>
      <c r="KI112" s="17">
        <f t="shared" si="72"/>
        <v>0.3</v>
      </c>
      <c r="KJ112" s="17">
        <f t="shared" si="72"/>
        <v>0.25</v>
      </c>
      <c r="KK112" s="17">
        <f t="shared" si="72"/>
        <v>0.7</v>
      </c>
      <c r="KL112" s="17">
        <f t="shared" si="72"/>
        <v>0.9</v>
      </c>
      <c r="KM112" s="17">
        <f t="shared" si="72"/>
        <v>0.7</v>
      </c>
      <c r="KN112" s="17">
        <f t="shared" si="72"/>
        <v>0.85</v>
      </c>
      <c r="KO112" s="17">
        <f t="shared" si="72"/>
        <v>0.45</v>
      </c>
      <c r="KP112" s="17">
        <f t="shared" ref="KP112:LV112" si="73">KP111/20</f>
        <v>0.95</v>
      </c>
      <c r="KQ112" s="17">
        <f t="shared" si="73"/>
        <v>0.75</v>
      </c>
      <c r="KR112" s="17">
        <f t="shared" si="73"/>
        <v>2.25</v>
      </c>
      <c r="KS112" s="17">
        <f t="shared" si="73"/>
        <v>1.1000000000000001</v>
      </c>
      <c r="KT112" s="17">
        <f t="shared" si="73"/>
        <v>0.7</v>
      </c>
      <c r="KU112" s="17">
        <f t="shared" si="73"/>
        <v>1.1499999999999999</v>
      </c>
      <c r="KV112" s="17">
        <f t="shared" si="73"/>
        <v>1.35</v>
      </c>
      <c r="KW112" s="17">
        <f t="shared" si="73"/>
        <v>1.7</v>
      </c>
      <c r="KX112" s="17">
        <f t="shared" si="73"/>
        <v>1.25</v>
      </c>
      <c r="KY112" s="17">
        <f t="shared" si="73"/>
        <v>0.9</v>
      </c>
      <c r="KZ112" s="17">
        <f t="shared" si="73"/>
        <v>1.65</v>
      </c>
      <c r="LA112" s="17">
        <f t="shared" si="73"/>
        <v>0.95</v>
      </c>
      <c r="LB112" s="17">
        <f t="shared" si="73"/>
        <v>1.05</v>
      </c>
      <c r="LC112" s="17">
        <f t="shared" si="73"/>
        <v>1.2</v>
      </c>
      <c r="LD112" s="17">
        <f t="shared" si="73"/>
        <v>0.9</v>
      </c>
      <c r="LE112" s="17">
        <f t="shared" si="73"/>
        <v>0.7</v>
      </c>
      <c r="LF112" s="17">
        <f t="shared" si="73"/>
        <v>1.2</v>
      </c>
      <c r="LG112" s="17">
        <f t="shared" si="73"/>
        <v>1.35</v>
      </c>
      <c r="LH112" s="17">
        <f t="shared" si="73"/>
        <v>1.1499999999999999</v>
      </c>
      <c r="LI112" s="17">
        <f t="shared" si="73"/>
        <v>0.65</v>
      </c>
      <c r="LJ112" s="17">
        <f t="shared" si="73"/>
        <v>0.6</v>
      </c>
      <c r="LK112" s="17">
        <f t="shared" si="73"/>
        <v>0.85</v>
      </c>
      <c r="LL112" s="17">
        <f t="shared" si="73"/>
        <v>2.15</v>
      </c>
      <c r="LM112" s="17">
        <f t="shared" si="73"/>
        <v>0.85</v>
      </c>
      <c r="LN112" s="17">
        <f t="shared" si="73"/>
        <v>0.6</v>
      </c>
      <c r="LO112" s="17">
        <f t="shared" si="73"/>
        <v>0.8</v>
      </c>
      <c r="LP112" s="17">
        <f t="shared" si="73"/>
        <v>0.8</v>
      </c>
      <c r="LQ112" s="17">
        <f t="shared" si="73"/>
        <v>1.35</v>
      </c>
      <c r="LR112" s="17">
        <f t="shared" si="73"/>
        <v>1.1499999999999999</v>
      </c>
      <c r="LS112" s="17">
        <f t="shared" si="73"/>
        <v>1.55</v>
      </c>
      <c r="LT112" s="17">
        <f t="shared" si="73"/>
        <v>0.9</v>
      </c>
      <c r="LU112" s="17">
        <f t="shared" si="73"/>
        <v>0.9</v>
      </c>
      <c r="LV112" s="17">
        <f t="shared" si="73"/>
        <v>1.2</v>
      </c>
      <c r="LW112" s="18">
        <f t="shared" si="38"/>
        <v>1.6053333333333326</v>
      </c>
      <c r="LX112" s="18">
        <f>_xlfn.STDEV.S(DF112:LV112)/SQRT(225)</f>
        <v>6.2911124006883867E-2</v>
      </c>
      <c r="LZ112" s="17">
        <f t="shared" ref="LZ112:OK112" si="74">LZ111/20</f>
        <v>0.95</v>
      </c>
      <c r="MA112" s="17">
        <f t="shared" si="74"/>
        <v>1.1499999999999999</v>
      </c>
      <c r="MB112" s="17">
        <f t="shared" si="74"/>
        <v>0.95</v>
      </c>
      <c r="MC112" s="17">
        <f t="shared" si="74"/>
        <v>0.55000000000000004</v>
      </c>
      <c r="MD112" s="17">
        <f t="shared" si="74"/>
        <v>0.85</v>
      </c>
      <c r="ME112" s="17">
        <f t="shared" si="74"/>
        <v>0.5</v>
      </c>
      <c r="MF112" s="17">
        <f t="shared" si="74"/>
        <v>0.4</v>
      </c>
      <c r="MG112" s="17">
        <f t="shared" si="74"/>
        <v>0.65</v>
      </c>
      <c r="MH112" s="17">
        <f t="shared" si="74"/>
        <v>1.9</v>
      </c>
      <c r="MI112" s="17">
        <f t="shared" si="74"/>
        <v>4.9000000000000004</v>
      </c>
      <c r="MJ112" s="17">
        <f t="shared" si="74"/>
        <v>3.45</v>
      </c>
      <c r="MK112" s="17">
        <f t="shared" si="74"/>
        <v>2</v>
      </c>
      <c r="ML112" s="17">
        <f t="shared" si="74"/>
        <v>0.8</v>
      </c>
      <c r="MM112" s="17">
        <f t="shared" si="74"/>
        <v>3</v>
      </c>
      <c r="MN112" s="17">
        <f t="shared" si="74"/>
        <v>1.6</v>
      </c>
      <c r="MO112" s="17">
        <f t="shared" si="74"/>
        <v>3.25</v>
      </c>
      <c r="MP112" s="17">
        <f t="shared" si="74"/>
        <v>4.5999999999999996</v>
      </c>
      <c r="MQ112" s="17">
        <f t="shared" si="74"/>
        <v>3.35</v>
      </c>
      <c r="MR112" s="17">
        <f t="shared" si="74"/>
        <v>1.45</v>
      </c>
      <c r="MS112" s="17">
        <f t="shared" si="74"/>
        <v>0.95</v>
      </c>
      <c r="MT112" s="17">
        <f t="shared" si="74"/>
        <v>2.2000000000000002</v>
      </c>
      <c r="MU112" s="17">
        <f t="shared" si="74"/>
        <v>3.35</v>
      </c>
      <c r="MV112" s="17">
        <f t="shared" si="74"/>
        <v>1.9</v>
      </c>
      <c r="MW112" s="17">
        <f t="shared" si="74"/>
        <v>1</v>
      </c>
      <c r="MX112" s="17">
        <f t="shared" si="74"/>
        <v>2.4</v>
      </c>
      <c r="MY112" s="17">
        <f t="shared" si="74"/>
        <v>7.3</v>
      </c>
      <c r="MZ112" s="17">
        <f t="shared" si="74"/>
        <v>7.05</v>
      </c>
      <c r="NA112" s="17">
        <f t="shared" si="74"/>
        <v>4.0999999999999996</v>
      </c>
      <c r="NB112" s="17">
        <f t="shared" si="74"/>
        <v>4.5</v>
      </c>
      <c r="NC112" s="17">
        <f t="shared" si="74"/>
        <v>3.05</v>
      </c>
      <c r="ND112" s="17">
        <f t="shared" si="74"/>
        <v>2.2000000000000002</v>
      </c>
      <c r="NE112" s="17">
        <f t="shared" si="74"/>
        <v>2.9</v>
      </c>
      <c r="NF112" s="17">
        <f t="shared" si="74"/>
        <v>6.6</v>
      </c>
      <c r="NG112" s="17">
        <f t="shared" si="74"/>
        <v>2.35</v>
      </c>
      <c r="NH112" s="17">
        <f t="shared" si="74"/>
        <v>1.95</v>
      </c>
      <c r="NI112" s="17">
        <f t="shared" si="74"/>
        <v>2.2999999999999998</v>
      </c>
      <c r="NJ112" s="17">
        <f t="shared" si="74"/>
        <v>2.2999999999999998</v>
      </c>
      <c r="NK112" s="17">
        <f t="shared" si="74"/>
        <v>2.15</v>
      </c>
      <c r="NL112" s="17">
        <f t="shared" si="74"/>
        <v>1.2</v>
      </c>
      <c r="NM112" s="17">
        <f t="shared" si="74"/>
        <v>1.6</v>
      </c>
      <c r="NN112" s="17">
        <f t="shared" si="74"/>
        <v>0.45</v>
      </c>
      <c r="NO112" s="17">
        <f t="shared" si="74"/>
        <v>0.55000000000000004</v>
      </c>
      <c r="NP112" s="17">
        <f t="shared" si="74"/>
        <v>0.4</v>
      </c>
      <c r="NQ112" s="17">
        <f t="shared" si="74"/>
        <v>0.85</v>
      </c>
      <c r="NR112" s="17">
        <f t="shared" si="74"/>
        <v>1.3</v>
      </c>
      <c r="NS112" s="17">
        <f t="shared" si="74"/>
        <v>0.7</v>
      </c>
      <c r="NT112" s="17">
        <f t="shared" si="74"/>
        <v>1.6</v>
      </c>
      <c r="NU112" s="17">
        <f t="shared" si="74"/>
        <v>5.5</v>
      </c>
      <c r="NV112" s="17">
        <f t="shared" si="74"/>
        <v>4.45</v>
      </c>
      <c r="NW112" s="17">
        <f t="shared" si="74"/>
        <v>2.4</v>
      </c>
      <c r="NX112" s="17">
        <f t="shared" si="74"/>
        <v>2.95</v>
      </c>
      <c r="NY112" s="17">
        <f t="shared" si="74"/>
        <v>1.2</v>
      </c>
      <c r="NZ112" s="17">
        <f t="shared" si="74"/>
        <v>0.55000000000000004</v>
      </c>
      <c r="OA112" s="17">
        <f t="shared" si="74"/>
        <v>0.35</v>
      </c>
      <c r="OB112" s="17">
        <f t="shared" si="74"/>
        <v>2</v>
      </c>
      <c r="OC112" s="17">
        <f t="shared" si="74"/>
        <v>0.9</v>
      </c>
      <c r="OD112" s="17">
        <f t="shared" si="74"/>
        <v>2.2999999999999998</v>
      </c>
      <c r="OE112" s="17">
        <f t="shared" si="74"/>
        <v>1.85</v>
      </c>
      <c r="OF112" s="17">
        <f t="shared" si="74"/>
        <v>2.35</v>
      </c>
      <c r="OG112" s="17">
        <f t="shared" si="74"/>
        <v>5.15</v>
      </c>
      <c r="OH112" s="17">
        <f t="shared" si="74"/>
        <v>2.65</v>
      </c>
      <c r="OI112" s="17">
        <f t="shared" si="74"/>
        <v>5.25</v>
      </c>
      <c r="OJ112" s="17">
        <f t="shared" si="74"/>
        <v>0.95</v>
      </c>
      <c r="OK112" s="17">
        <f t="shared" si="74"/>
        <v>0.85</v>
      </c>
      <c r="OL112" s="17">
        <f t="shared" ref="OL112:QW112" si="75">OL111/20</f>
        <v>2.1</v>
      </c>
      <c r="OM112" s="17">
        <f t="shared" si="75"/>
        <v>2.7</v>
      </c>
      <c r="ON112" s="17">
        <f t="shared" si="75"/>
        <v>1.4</v>
      </c>
      <c r="OO112" s="17">
        <f t="shared" si="75"/>
        <v>1.05</v>
      </c>
      <c r="OP112" s="17">
        <f t="shared" si="75"/>
        <v>2.4500000000000002</v>
      </c>
      <c r="OQ112" s="17">
        <f t="shared" si="75"/>
        <v>1.1499999999999999</v>
      </c>
      <c r="OR112" s="17">
        <f t="shared" si="75"/>
        <v>0.5</v>
      </c>
      <c r="OS112" s="17">
        <f t="shared" si="75"/>
        <v>7.1</v>
      </c>
      <c r="OT112" s="17">
        <f t="shared" si="75"/>
        <v>6.1</v>
      </c>
      <c r="OU112" s="17">
        <f t="shared" si="75"/>
        <v>3.9</v>
      </c>
      <c r="OV112" s="17">
        <f t="shared" si="75"/>
        <v>6.4</v>
      </c>
      <c r="OW112" s="17">
        <f t="shared" si="75"/>
        <v>6</v>
      </c>
      <c r="OX112" s="17">
        <f t="shared" si="75"/>
        <v>4.3</v>
      </c>
      <c r="OY112" s="17">
        <f t="shared" si="75"/>
        <v>1.1499999999999999</v>
      </c>
      <c r="OZ112" s="17">
        <f t="shared" si="75"/>
        <v>3.7</v>
      </c>
      <c r="PA112" s="17">
        <f t="shared" si="75"/>
        <v>1.4</v>
      </c>
      <c r="PB112" s="17">
        <f t="shared" si="75"/>
        <v>5.35</v>
      </c>
      <c r="PC112" s="17">
        <f t="shared" si="75"/>
        <v>0.65</v>
      </c>
      <c r="PD112" s="17">
        <f t="shared" si="75"/>
        <v>7.35</v>
      </c>
      <c r="PE112" s="17">
        <f t="shared" si="75"/>
        <v>5.45</v>
      </c>
      <c r="PF112" s="17">
        <f t="shared" si="75"/>
        <v>11.85</v>
      </c>
      <c r="PG112" s="17">
        <f t="shared" si="75"/>
        <v>8.0999999999999943</v>
      </c>
      <c r="PH112" s="17">
        <f t="shared" si="75"/>
        <v>3.85</v>
      </c>
      <c r="PI112" s="17">
        <f t="shared" si="75"/>
        <v>6.15</v>
      </c>
      <c r="PJ112" s="17">
        <f t="shared" si="75"/>
        <v>0.75</v>
      </c>
      <c r="PK112" s="17">
        <f t="shared" si="75"/>
        <v>9.1999999999999993</v>
      </c>
      <c r="PL112" s="17">
        <f t="shared" si="75"/>
        <v>8.35</v>
      </c>
      <c r="PM112" s="17">
        <f t="shared" si="75"/>
        <v>5.6</v>
      </c>
      <c r="PN112" s="17">
        <f t="shared" si="75"/>
        <v>7.6</v>
      </c>
      <c r="PO112" s="17">
        <f t="shared" si="75"/>
        <v>4.95</v>
      </c>
      <c r="PP112" s="17">
        <f t="shared" si="75"/>
        <v>8.5500000000000007</v>
      </c>
      <c r="PQ112" s="17">
        <f t="shared" si="75"/>
        <v>4.8499999999999996</v>
      </c>
      <c r="PR112" s="17">
        <f t="shared" si="75"/>
        <v>9.35</v>
      </c>
      <c r="PS112" s="17">
        <f t="shared" si="75"/>
        <v>9.1</v>
      </c>
      <c r="PT112" s="17">
        <f t="shared" si="75"/>
        <v>2.75</v>
      </c>
      <c r="PU112" s="17">
        <f t="shared" si="75"/>
        <v>0.9</v>
      </c>
      <c r="PV112" s="17">
        <f t="shared" si="75"/>
        <v>3.5</v>
      </c>
      <c r="PW112" s="17">
        <f t="shared" si="75"/>
        <v>0.6</v>
      </c>
      <c r="PX112" s="17">
        <f t="shared" si="75"/>
        <v>3.9</v>
      </c>
      <c r="PY112" s="17">
        <f t="shared" si="75"/>
        <v>4.8</v>
      </c>
      <c r="PZ112" s="17">
        <f t="shared" si="75"/>
        <v>5.25</v>
      </c>
      <c r="QA112" s="17">
        <f t="shared" si="75"/>
        <v>3.1</v>
      </c>
      <c r="QB112" s="17">
        <f t="shared" si="75"/>
        <v>5.8</v>
      </c>
      <c r="QC112" s="17">
        <f t="shared" si="75"/>
        <v>7.3</v>
      </c>
      <c r="QD112" s="17">
        <f t="shared" si="75"/>
        <v>4.25</v>
      </c>
      <c r="QE112" s="17">
        <f t="shared" si="75"/>
        <v>5.05</v>
      </c>
      <c r="QF112" s="17">
        <f t="shared" si="75"/>
        <v>1.3</v>
      </c>
      <c r="QG112" s="17">
        <f t="shared" si="75"/>
        <v>4.2</v>
      </c>
      <c r="QH112" s="17">
        <f t="shared" si="75"/>
        <v>0.5</v>
      </c>
      <c r="QI112" s="17">
        <f t="shared" si="75"/>
        <v>0.4</v>
      </c>
      <c r="QJ112" s="17">
        <f t="shared" si="75"/>
        <v>0.85</v>
      </c>
      <c r="QK112" s="17">
        <f t="shared" si="75"/>
        <v>8.8000000000000007</v>
      </c>
      <c r="QL112" s="17">
        <f t="shared" si="75"/>
        <v>0.3</v>
      </c>
      <c r="QM112" s="17">
        <f t="shared" si="75"/>
        <v>1.05</v>
      </c>
      <c r="QN112" s="17">
        <f t="shared" si="75"/>
        <v>1.1499999999999999</v>
      </c>
      <c r="QO112" s="17">
        <f t="shared" si="75"/>
        <v>0.55000000000000004</v>
      </c>
      <c r="QP112" s="17">
        <f t="shared" si="75"/>
        <v>0.85</v>
      </c>
      <c r="QQ112" s="17">
        <f t="shared" si="75"/>
        <v>1.65</v>
      </c>
      <c r="QR112" s="17">
        <f t="shared" si="75"/>
        <v>1.1000000000000001</v>
      </c>
      <c r="QS112" s="17">
        <f t="shared" si="75"/>
        <v>1.25</v>
      </c>
      <c r="QT112" s="17">
        <f t="shared" si="75"/>
        <v>0.45</v>
      </c>
      <c r="QU112" s="17">
        <f t="shared" si="75"/>
        <v>0.5</v>
      </c>
      <c r="QV112" s="17">
        <f t="shared" si="75"/>
        <v>0.75</v>
      </c>
      <c r="QW112" s="17">
        <f t="shared" si="75"/>
        <v>1</v>
      </c>
      <c r="QX112" s="17">
        <f t="shared" ref="QX112:RA112" si="76">QX111/20</f>
        <v>0.4</v>
      </c>
      <c r="QY112" s="17">
        <f t="shared" si="76"/>
        <v>0.6</v>
      </c>
      <c r="QZ112" s="17">
        <f t="shared" si="76"/>
        <v>0.75</v>
      </c>
      <c r="RA112" s="17">
        <f t="shared" si="76"/>
        <v>0.95</v>
      </c>
      <c r="RB112" s="18">
        <f t="shared" si="41"/>
        <v>2.9708333333333345</v>
      </c>
      <c r="RC112" s="18">
        <f>_xlfn.STDEV.S(LZ112:RA112)/SQRT(132)</f>
        <v>0.22031552777693253</v>
      </c>
      <c r="RE112" s="17">
        <f t="shared" ref="RE112:RX112" si="77">RE111/20</f>
        <v>3.8</v>
      </c>
      <c r="RF112" s="17">
        <f t="shared" si="77"/>
        <v>0.45</v>
      </c>
      <c r="RG112" s="17">
        <f t="shared" si="77"/>
        <v>2.0499999999999998</v>
      </c>
      <c r="RH112" s="17">
        <f t="shared" si="77"/>
        <v>1.1499999999999999</v>
      </c>
      <c r="RI112" s="17">
        <f t="shared" si="77"/>
        <v>7.95</v>
      </c>
      <c r="RJ112" s="17">
        <f t="shared" si="77"/>
        <v>1.2</v>
      </c>
      <c r="RK112" s="17">
        <f t="shared" si="77"/>
        <v>2.2999999999999998</v>
      </c>
      <c r="RL112" s="17">
        <f t="shared" si="77"/>
        <v>2.9</v>
      </c>
      <c r="RM112" s="17">
        <f t="shared" si="77"/>
        <v>2.85</v>
      </c>
      <c r="RN112" s="17">
        <f t="shared" si="77"/>
        <v>1.3</v>
      </c>
      <c r="RO112" s="17">
        <f t="shared" si="77"/>
        <v>4.2</v>
      </c>
      <c r="RP112" s="17">
        <f t="shared" si="77"/>
        <v>4.7</v>
      </c>
      <c r="RQ112" s="17">
        <f t="shared" si="77"/>
        <v>1.4</v>
      </c>
      <c r="RR112" s="17">
        <f t="shared" si="77"/>
        <v>4.9000000000000004</v>
      </c>
      <c r="RS112" s="17">
        <f t="shared" si="77"/>
        <v>2.75</v>
      </c>
      <c r="RT112" s="17">
        <f t="shared" si="77"/>
        <v>1.85</v>
      </c>
      <c r="RU112" s="17">
        <f t="shared" si="77"/>
        <v>1.45</v>
      </c>
      <c r="RV112" s="17">
        <f t="shared" si="77"/>
        <v>1.75</v>
      </c>
      <c r="RW112" s="17">
        <f t="shared" si="77"/>
        <v>1.7</v>
      </c>
      <c r="RX112" s="17">
        <f t="shared" si="77"/>
        <v>1.5</v>
      </c>
      <c r="RY112" s="18">
        <f t="shared" si="44"/>
        <v>2.6075000000000004</v>
      </c>
      <c r="RZ112" s="18">
        <f>_xlfn.STDEV.S(RE112:RX112)/SQRT(20)</f>
        <v>0.39513946571865111</v>
      </c>
      <c r="SB112" s="17">
        <f>SB111/20</f>
        <v>6.3</v>
      </c>
      <c r="SC112" s="17">
        <f t="shared" ref="SC112:UN112" si="78">SC111/20</f>
        <v>3.85</v>
      </c>
      <c r="SD112" s="17">
        <f t="shared" si="78"/>
        <v>8.9</v>
      </c>
      <c r="SE112" s="17">
        <f t="shared" si="78"/>
        <v>2.0499999999999998</v>
      </c>
      <c r="SF112" s="17">
        <f t="shared" si="78"/>
        <v>5.95</v>
      </c>
      <c r="SG112" s="17">
        <f t="shared" si="78"/>
        <v>50.8</v>
      </c>
      <c r="SH112" s="17">
        <f t="shared" si="78"/>
        <v>3.9</v>
      </c>
      <c r="SI112" s="17">
        <f t="shared" si="78"/>
        <v>20.399999999999999</v>
      </c>
      <c r="SJ112" s="17">
        <f t="shared" si="78"/>
        <v>3.65</v>
      </c>
      <c r="SK112" s="17">
        <f t="shared" si="78"/>
        <v>13.75</v>
      </c>
      <c r="SL112" s="17">
        <f t="shared" si="78"/>
        <v>3.8</v>
      </c>
      <c r="SM112" s="17">
        <f t="shared" si="78"/>
        <v>6.6</v>
      </c>
      <c r="SN112" s="17">
        <f t="shared" si="78"/>
        <v>1.95</v>
      </c>
      <c r="SO112" s="17">
        <f t="shared" si="78"/>
        <v>2.4</v>
      </c>
      <c r="SP112" s="17">
        <f t="shared" si="78"/>
        <v>4</v>
      </c>
      <c r="SQ112" s="17">
        <f t="shared" si="78"/>
        <v>9.3000000000000007</v>
      </c>
      <c r="SR112" s="17">
        <f t="shared" si="78"/>
        <v>6.35</v>
      </c>
      <c r="SS112" s="17">
        <f t="shared" si="78"/>
        <v>7.7</v>
      </c>
      <c r="ST112" s="17">
        <f t="shared" si="78"/>
        <v>5</v>
      </c>
      <c r="SU112" s="17">
        <f t="shared" si="78"/>
        <v>7.35</v>
      </c>
      <c r="SV112" s="17">
        <f t="shared" si="78"/>
        <v>4</v>
      </c>
      <c r="SW112" s="17">
        <f t="shared" si="78"/>
        <v>6.15</v>
      </c>
      <c r="SX112" s="17">
        <f t="shared" si="78"/>
        <v>3.3</v>
      </c>
      <c r="SY112" s="17">
        <f t="shared" si="78"/>
        <v>2.95</v>
      </c>
      <c r="SZ112" s="17">
        <f t="shared" si="78"/>
        <v>4.2</v>
      </c>
      <c r="TA112" s="17">
        <f t="shared" si="78"/>
        <v>5.75</v>
      </c>
      <c r="TB112" s="17">
        <f t="shared" si="78"/>
        <v>4.8</v>
      </c>
      <c r="TC112" s="17">
        <f t="shared" si="78"/>
        <v>27.6</v>
      </c>
      <c r="TD112" s="17">
        <f t="shared" si="78"/>
        <v>44.15</v>
      </c>
      <c r="TE112" s="17">
        <f t="shared" si="78"/>
        <v>44.4</v>
      </c>
      <c r="TF112" s="17">
        <f t="shared" si="78"/>
        <v>7.65</v>
      </c>
      <c r="TG112" s="17">
        <f t="shared" si="78"/>
        <v>7.8</v>
      </c>
      <c r="TH112" s="17">
        <f t="shared" si="78"/>
        <v>4</v>
      </c>
      <c r="TI112" s="17">
        <f t="shared" si="78"/>
        <v>3.95</v>
      </c>
      <c r="TJ112" s="17">
        <f t="shared" si="78"/>
        <v>3.25</v>
      </c>
      <c r="TK112" s="17">
        <f t="shared" si="78"/>
        <v>3.75</v>
      </c>
      <c r="TL112" s="17">
        <f t="shared" si="78"/>
        <v>2.7</v>
      </c>
      <c r="TM112" s="17">
        <f t="shared" si="78"/>
        <v>4.0999999999999996</v>
      </c>
      <c r="TN112" s="17">
        <f t="shared" si="78"/>
        <v>1.6</v>
      </c>
      <c r="TO112" s="17">
        <f t="shared" si="78"/>
        <v>2.5499999999999998</v>
      </c>
      <c r="TP112" s="17">
        <f t="shared" si="78"/>
        <v>3.75</v>
      </c>
      <c r="TQ112" s="17">
        <f t="shared" si="78"/>
        <v>2.75</v>
      </c>
      <c r="TR112" s="17">
        <f t="shared" si="78"/>
        <v>0.65</v>
      </c>
      <c r="TS112" s="17">
        <f t="shared" si="78"/>
        <v>5.2</v>
      </c>
      <c r="TT112" s="17">
        <f t="shared" si="78"/>
        <v>3.35</v>
      </c>
      <c r="TU112" s="17">
        <f t="shared" si="78"/>
        <v>4.3499999999999996</v>
      </c>
      <c r="TV112" s="17">
        <f t="shared" si="78"/>
        <v>2.85</v>
      </c>
      <c r="TW112" s="17">
        <f t="shared" si="78"/>
        <v>4.25</v>
      </c>
      <c r="TX112" s="17">
        <f t="shared" si="78"/>
        <v>2.95</v>
      </c>
      <c r="TY112" s="17">
        <f t="shared" si="78"/>
        <v>3.25</v>
      </c>
      <c r="TZ112" s="17">
        <f t="shared" si="78"/>
        <v>4.9000000000000004</v>
      </c>
      <c r="UA112" s="17">
        <f t="shared" si="78"/>
        <v>3.4</v>
      </c>
      <c r="UB112" s="17">
        <f t="shared" si="78"/>
        <v>4.0999999999999996</v>
      </c>
      <c r="UC112" s="17">
        <f t="shared" si="78"/>
        <v>2.4500000000000002</v>
      </c>
      <c r="UD112" s="17">
        <f t="shared" si="78"/>
        <v>3.4</v>
      </c>
      <c r="UE112" s="17">
        <f t="shared" si="78"/>
        <v>5</v>
      </c>
      <c r="UF112" s="17">
        <f t="shared" si="78"/>
        <v>4.8</v>
      </c>
      <c r="UG112" s="17">
        <f t="shared" si="78"/>
        <v>4.05</v>
      </c>
      <c r="UH112" s="17">
        <f t="shared" si="78"/>
        <v>4</v>
      </c>
      <c r="UI112" s="17">
        <f t="shared" si="78"/>
        <v>3.45</v>
      </c>
      <c r="UJ112" s="17">
        <f t="shared" si="78"/>
        <v>3.65</v>
      </c>
      <c r="UK112" s="17">
        <f t="shared" si="78"/>
        <v>3.35</v>
      </c>
      <c r="UL112" s="17">
        <f t="shared" si="78"/>
        <v>1.8</v>
      </c>
      <c r="UM112" s="17">
        <f t="shared" si="78"/>
        <v>1.9</v>
      </c>
      <c r="UN112" s="17">
        <f t="shared" si="78"/>
        <v>4.7</v>
      </c>
      <c r="UO112" s="17">
        <f t="shared" ref="UO112:WZ112" si="79">UO111/20</f>
        <v>2.35</v>
      </c>
      <c r="UP112" s="17">
        <f t="shared" si="79"/>
        <v>4.25</v>
      </c>
      <c r="UQ112" s="17">
        <f t="shared" si="79"/>
        <v>3.4</v>
      </c>
      <c r="UR112" s="17">
        <f t="shared" si="79"/>
        <v>2.6</v>
      </c>
      <c r="US112" s="17">
        <f t="shared" si="79"/>
        <v>3.8</v>
      </c>
      <c r="UT112" s="17">
        <f t="shared" si="79"/>
        <v>4.7</v>
      </c>
      <c r="UU112" s="17">
        <f t="shared" si="79"/>
        <v>2.65</v>
      </c>
      <c r="UV112" s="17">
        <f t="shared" si="79"/>
        <v>2.9</v>
      </c>
      <c r="UW112" s="17">
        <f t="shared" si="79"/>
        <v>2.0499999999999998</v>
      </c>
      <c r="UX112" s="17">
        <f t="shared" si="79"/>
        <v>3.85</v>
      </c>
      <c r="UY112" s="17">
        <f t="shared" si="79"/>
        <v>14.4</v>
      </c>
      <c r="UZ112" s="17">
        <f t="shared" si="79"/>
        <v>3.75</v>
      </c>
      <c r="VA112" s="17">
        <f t="shared" si="79"/>
        <v>3.15</v>
      </c>
      <c r="VB112" s="17">
        <f t="shared" si="79"/>
        <v>5</v>
      </c>
      <c r="VC112" s="17">
        <f t="shared" si="79"/>
        <v>4.5</v>
      </c>
      <c r="VD112" s="17">
        <f t="shared" si="79"/>
        <v>4.8499999999999996</v>
      </c>
      <c r="VE112" s="17">
        <f t="shared" si="79"/>
        <v>2.5</v>
      </c>
      <c r="VF112" s="17">
        <f t="shared" si="79"/>
        <v>3.15</v>
      </c>
      <c r="VG112" s="17">
        <f t="shared" si="79"/>
        <v>2.5</v>
      </c>
      <c r="VH112" s="17">
        <f t="shared" si="79"/>
        <v>3.5</v>
      </c>
      <c r="VI112" s="17">
        <f t="shared" si="79"/>
        <v>4.0999999999999996</v>
      </c>
      <c r="VJ112" s="17">
        <f t="shared" si="79"/>
        <v>9.5500000000000007</v>
      </c>
      <c r="VK112" s="17">
        <f t="shared" si="79"/>
        <v>4.2</v>
      </c>
      <c r="VL112" s="17">
        <f t="shared" si="79"/>
        <v>4.25</v>
      </c>
      <c r="VM112" s="17">
        <f t="shared" si="79"/>
        <v>4.4000000000000004</v>
      </c>
      <c r="VN112" s="17">
        <f t="shared" si="79"/>
        <v>2.8</v>
      </c>
      <c r="VO112" s="17">
        <f t="shared" si="79"/>
        <v>3.45</v>
      </c>
      <c r="VP112" s="17">
        <f t="shared" si="79"/>
        <v>2.25</v>
      </c>
      <c r="VQ112" s="17">
        <f t="shared" si="79"/>
        <v>3.45</v>
      </c>
      <c r="VR112" s="17">
        <f t="shared" si="79"/>
        <v>3.65</v>
      </c>
      <c r="VS112" s="17">
        <f t="shared" si="79"/>
        <v>4.75</v>
      </c>
      <c r="VT112" s="17">
        <f t="shared" si="79"/>
        <v>1.85</v>
      </c>
      <c r="VU112" s="17">
        <f t="shared" si="79"/>
        <v>3.55</v>
      </c>
      <c r="VV112" s="17">
        <f t="shared" si="79"/>
        <v>4.6500000000000004</v>
      </c>
      <c r="VW112" s="17">
        <f t="shared" si="79"/>
        <v>2.4</v>
      </c>
      <c r="VX112" s="17">
        <f t="shared" si="79"/>
        <v>6.15</v>
      </c>
      <c r="VY112" s="17">
        <f t="shared" si="79"/>
        <v>3</v>
      </c>
      <c r="VZ112" s="17">
        <f t="shared" si="79"/>
        <v>4.4000000000000004</v>
      </c>
      <c r="WA112" s="17">
        <f t="shared" si="79"/>
        <v>2.15</v>
      </c>
      <c r="WB112" s="17">
        <f t="shared" si="79"/>
        <v>3.5</v>
      </c>
      <c r="WC112" s="17">
        <f t="shared" si="79"/>
        <v>2.4</v>
      </c>
      <c r="WD112" s="17">
        <f t="shared" si="79"/>
        <v>3.45</v>
      </c>
      <c r="WE112" s="17">
        <f t="shared" si="79"/>
        <v>2.15</v>
      </c>
      <c r="WF112" s="17">
        <f t="shared" si="79"/>
        <v>3.9</v>
      </c>
      <c r="WG112" s="17">
        <f t="shared" si="79"/>
        <v>5.7</v>
      </c>
      <c r="WH112" s="17">
        <f t="shared" si="79"/>
        <v>6</v>
      </c>
      <c r="WI112" s="17">
        <f t="shared" si="79"/>
        <v>5.45</v>
      </c>
      <c r="WJ112" s="17">
        <f t="shared" si="79"/>
        <v>60.099999999999497</v>
      </c>
      <c r="WK112" s="17">
        <f t="shared" si="79"/>
        <v>5.7</v>
      </c>
      <c r="WL112" s="17">
        <f t="shared" si="79"/>
        <v>9.75</v>
      </c>
      <c r="WM112" s="17">
        <f t="shared" si="79"/>
        <v>43.85</v>
      </c>
      <c r="WN112" s="17">
        <f t="shared" si="79"/>
        <v>6.3</v>
      </c>
      <c r="WO112" s="17">
        <f t="shared" si="79"/>
        <v>4.9000000000000004</v>
      </c>
      <c r="WP112" s="17">
        <f t="shared" si="79"/>
        <v>2.7</v>
      </c>
      <c r="WQ112" s="17">
        <f t="shared" si="79"/>
        <v>3.1</v>
      </c>
      <c r="WR112" s="17">
        <f t="shared" si="79"/>
        <v>7.7</v>
      </c>
      <c r="WS112" s="17">
        <f t="shared" si="79"/>
        <v>4.8</v>
      </c>
      <c r="WT112" s="17">
        <f t="shared" si="79"/>
        <v>4.25</v>
      </c>
      <c r="WU112" s="17">
        <f t="shared" si="79"/>
        <v>8.75</v>
      </c>
      <c r="WV112" s="17">
        <f t="shared" si="79"/>
        <v>9.9499999999999993</v>
      </c>
      <c r="WW112" s="17">
        <f t="shared" si="79"/>
        <v>0.5</v>
      </c>
      <c r="WX112" s="17">
        <f t="shared" si="79"/>
        <v>2.15</v>
      </c>
      <c r="WY112" s="17">
        <f t="shared" si="79"/>
        <v>8.85</v>
      </c>
      <c r="WZ112" s="17">
        <f t="shared" si="79"/>
        <v>12.5</v>
      </c>
      <c r="XA112" s="17">
        <f t="shared" ref="XA112" si="80">XA111/20</f>
        <v>5.15</v>
      </c>
      <c r="XB112" s="18">
        <f t="shared" si="47"/>
        <v>6.4565384615384573</v>
      </c>
      <c r="XC112" s="18">
        <f>_xlfn.STDEV.S(SB112:XA112)/SQRT(130)</f>
        <v>0.80717681039434019</v>
      </c>
    </row>
    <row r="113" spans="1:628" s="12" customFormat="1">
      <c r="A113" s="19" t="s">
        <v>725</v>
      </c>
      <c r="BF113" s="13" t="s">
        <v>723</v>
      </c>
      <c r="BG113" s="13"/>
      <c r="BH113" s="13">
        <f>SUM(BH6+BH35+BH37+BH67+BH68+BH72+BH73+BH74+BH75+BH76+BH91+BH99+BH103+BH105)</f>
        <v>6.4285714285714293E-2</v>
      </c>
      <c r="BV113" s="13">
        <f>SUM(BV6+BV35+BV37+BV67+BV68+BV72+BV73+BV74+BV75+BV76+BV91+BV99+BV103+BV105)</f>
        <v>0.13181818181818183</v>
      </c>
      <c r="CC113" s="13">
        <f>SUM(CC6+CC35+CC37+CC67+CC68+CC72+CC73+CC74+CC75+CC76+CC91+CC99+CC103+CC105)</f>
        <v>0.11249999999999999</v>
      </c>
      <c r="DA113" s="13">
        <f>SUM(DA6+DA35+DA37+DA67+DA68+DA72+DA73+DA74+DA75+DA76+DA91+DA99+DA103+DA105)</f>
        <v>5.4761904761904762E-2</v>
      </c>
      <c r="DE113" s="13">
        <f>SUM(DE6+DE35+DE37+DE67+DE68+DE72+DE73+DE74+DE75+DE76+DE91+DE99+DE103+DE105)</f>
        <v>0.2397435897435897</v>
      </c>
      <c r="LY113" s="13">
        <f>SUM(LY6+LY35+LY37+LY67+LY68+LY72+LY73+LY74+LY75+LY76+LY91+LY99+LY103+LY105)</f>
        <v>0.90600000000000003</v>
      </c>
      <c r="RD113" s="13">
        <f>SUM(RD6+RD35+RD37+RD67+RD68+RD72+RD73+RD74+RD75+RD76+RD91+RD99+RD103+RD105)</f>
        <v>1.2768939393939396</v>
      </c>
      <c r="SA113" s="13">
        <f>SUM(SA6+SA35+SA37+SA67+SA68+SA72+SA73+SA74+SA75+SA76+SA91+SA99+SA103+SA105)</f>
        <v>1.5625</v>
      </c>
      <c r="XD113" s="13">
        <f>SUM(XD6+XD35+XD37+XD67+XD68+XD72+XD73+XD74+XD75+XD76+XD91+XD99+XD103+XD105)</f>
        <v>4.1969230769230732</v>
      </c>
    </row>
    <row r="114" spans="1:628" s="12" customFormat="1">
      <c r="BF114" s="13"/>
      <c r="BG114" s="13"/>
      <c r="BH114" s="13"/>
      <c r="BV114" s="14"/>
      <c r="CC114" s="14"/>
    </row>
    <row r="115" spans="1:628" s="12" customFormat="1">
      <c r="BF115" s="13"/>
      <c r="BG115" s="13"/>
      <c r="BH115" s="13"/>
      <c r="BV115" s="14"/>
      <c r="CC115" s="14"/>
    </row>
    <row r="116" spans="1:628" s="12" customFormat="1">
      <c r="BF116" s="13"/>
      <c r="BG116" s="13"/>
      <c r="BH116" s="13"/>
      <c r="BV116" s="14"/>
      <c r="CC116" s="14"/>
    </row>
    <row r="117" spans="1:628" s="12" customFormat="1">
      <c r="BF117" s="13"/>
      <c r="BG117" s="13"/>
      <c r="BH117" s="13"/>
      <c r="BV117" s="14"/>
      <c r="CC117" s="14"/>
    </row>
    <row r="118" spans="1:628" s="12" customFormat="1">
      <c r="BF118" s="13"/>
      <c r="BG118" s="13"/>
      <c r="BH118" s="13"/>
      <c r="BV118" s="14"/>
      <c r="CC118" s="14"/>
    </row>
    <row r="119" spans="1:628" s="12" customFormat="1">
      <c r="BF119" s="13"/>
      <c r="BG119" s="13"/>
      <c r="BH119" s="13"/>
      <c r="BV119" s="14"/>
      <c r="CC119" s="14"/>
    </row>
    <row r="120" spans="1:628" s="12" customFormat="1">
      <c r="BF120" s="13"/>
      <c r="BG120" s="13"/>
      <c r="BH120" s="13"/>
      <c r="BV120" s="14"/>
      <c r="CC120" s="14"/>
    </row>
    <row r="121" spans="1:628" s="12" customFormat="1">
      <c r="BF121" s="13"/>
      <c r="BG121" s="13"/>
      <c r="BH121" s="13"/>
      <c r="BV121" s="14"/>
      <c r="CC121" s="14"/>
    </row>
    <row r="122" spans="1:628" s="12" customFormat="1">
      <c r="BF122" s="13"/>
      <c r="BG122" s="13"/>
      <c r="BH122" s="13"/>
      <c r="BV122" s="14"/>
      <c r="CC122" s="14"/>
    </row>
    <row r="123" spans="1:628" s="12" customFormat="1">
      <c r="BF123" s="13"/>
      <c r="BG123" s="13"/>
      <c r="BH123" s="13"/>
      <c r="BV123" s="14"/>
      <c r="CC123" s="14"/>
    </row>
    <row r="124" spans="1:628" s="12" customFormat="1">
      <c r="BF124" s="13"/>
      <c r="BG124" s="13"/>
      <c r="BH124" s="13"/>
      <c r="BV124" s="14"/>
      <c r="CC124" s="14"/>
    </row>
    <row r="125" spans="1:628" s="12" customFormat="1">
      <c r="BF125" s="13"/>
      <c r="BG125" s="13"/>
      <c r="BH125" s="13"/>
      <c r="BV125" s="14"/>
      <c r="CC125" s="14"/>
    </row>
    <row r="126" spans="1:628" s="12" customFormat="1">
      <c r="BF126" s="13"/>
      <c r="BG126" s="13"/>
      <c r="BH126" s="13"/>
      <c r="BV126" s="14"/>
      <c r="CC126" s="14"/>
    </row>
    <row r="127" spans="1:628" s="12" customFormat="1">
      <c r="BF127" s="13"/>
      <c r="BG127" s="13"/>
      <c r="BH127" s="13"/>
      <c r="BV127" s="14"/>
      <c r="CC127" s="14"/>
    </row>
    <row r="128" spans="1:628" s="12" customFormat="1">
      <c r="BF128" s="13"/>
      <c r="BG128" s="13"/>
      <c r="BH128" s="13"/>
      <c r="BV128" s="14"/>
      <c r="CC128" s="14"/>
    </row>
    <row r="129" spans="58:81" s="12" customFormat="1">
      <c r="BF129" s="13"/>
      <c r="BG129" s="13"/>
      <c r="BH129" s="13"/>
      <c r="BV129" s="14"/>
      <c r="CC129" s="14"/>
    </row>
    <row r="130" spans="58:81" s="12" customFormat="1">
      <c r="BF130" s="13"/>
      <c r="BG130" s="13"/>
      <c r="BH130" s="13"/>
      <c r="BV130" s="14"/>
      <c r="CC130" s="14"/>
    </row>
    <row r="131" spans="58:81" s="12" customFormat="1">
      <c r="BF131" s="13"/>
      <c r="BG131" s="13"/>
      <c r="BH131" s="13"/>
      <c r="BV131" s="14"/>
      <c r="CC131" s="14"/>
    </row>
    <row r="132" spans="58:81" s="12" customFormat="1">
      <c r="BF132" s="13"/>
      <c r="BG132" s="13"/>
      <c r="BH132" s="13"/>
      <c r="BV132" s="14"/>
      <c r="CC132" s="14"/>
    </row>
    <row r="133" spans="58:81" s="12" customFormat="1">
      <c r="BF133" s="13"/>
      <c r="BG133" s="13"/>
      <c r="BH133" s="13"/>
      <c r="BV133" s="14"/>
      <c r="CC133" s="14"/>
    </row>
    <row r="134" spans="58:81" s="12" customFormat="1">
      <c r="BF134" s="13"/>
      <c r="BG134" s="13"/>
      <c r="BH134" s="13"/>
      <c r="BV134" s="14"/>
      <c r="CC134" s="14"/>
    </row>
    <row r="135" spans="58:81" s="12" customFormat="1">
      <c r="BF135" s="13"/>
      <c r="BG135" s="13"/>
      <c r="BH135" s="13"/>
      <c r="BV135" s="14"/>
      <c r="CC135" s="14"/>
    </row>
    <row r="136" spans="58:81" s="12" customFormat="1">
      <c r="BF136" s="13"/>
      <c r="BG136" s="13"/>
      <c r="BH136" s="13"/>
      <c r="BV136" s="14"/>
      <c r="CC136" s="14"/>
    </row>
    <row r="137" spans="58:81" s="12" customFormat="1">
      <c r="BF137" s="13"/>
      <c r="BG137" s="13"/>
      <c r="BH137" s="13"/>
      <c r="BV137" s="14"/>
      <c r="CC137" s="14"/>
    </row>
    <row r="138" spans="58:81" s="12" customFormat="1">
      <c r="BF138" s="13"/>
      <c r="BG138" s="13"/>
      <c r="BH138" s="13"/>
      <c r="BV138" s="14"/>
      <c r="CC138" s="14"/>
    </row>
    <row r="139" spans="58:81" s="12" customFormat="1">
      <c r="BF139" s="13"/>
      <c r="BG139" s="13"/>
      <c r="BH139" s="13"/>
      <c r="BV139" s="14"/>
      <c r="CC139" s="14"/>
    </row>
    <row r="140" spans="58:81" s="12" customFormat="1">
      <c r="BF140" s="13"/>
      <c r="BG140" s="13"/>
      <c r="BH140" s="13"/>
      <c r="BV140" s="14"/>
      <c r="CC140" s="14"/>
    </row>
    <row r="141" spans="58:81" s="12" customFormat="1">
      <c r="BF141" s="13"/>
      <c r="BG141" s="13"/>
      <c r="BH141" s="13"/>
      <c r="BV141" s="14"/>
      <c r="CC141" s="14"/>
    </row>
    <row r="142" spans="58:81" s="12" customFormat="1">
      <c r="BF142" s="13"/>
      <c r="BG142" s="13"/>
      <c r="BH142" s="13"/>
      <c r="BV142" s="14"/>
      <c r="CC142" s="14"/>
    </row>
    <row r="143" spans="58:81" s="12" customFormat="1">
      <c r="BF143" s="13"/>
      <c r="BG143" s="13"/>
      <c r="BH143" s="13"/>
      <c r="BV143" s="14"/>
      <c r="CC143" s="14"/>
    </row>
    <row r="144" spans="58:81" s="12" customFormat="1">
      <c r="BF144" s="13"/>
      <c r="BG144" s="13"/>
      <c r="BH144" s="13"/>
      <c r="BV144" s="14"/>
      <c r="CC144" s="14"/>
    </row>
    <row r="145" spans="58:81" s="12" customFormat="1">
      <c r="BF145" s="13"/>
      <c r="BG145" s="13"/>
      <c r="BH145" s="13"/>
      <c r="BV145" s="14"/>
      <c r="CC145" s="14"/>
    </row>
    <row r="146" spans="58:81" s="12" customFormat="1">
      <c r="BF146" s="13"/>
      <c r="BG146" s="13"/>
      <c r="BH146" s="13"/>
      <c r="BV146" s="14"/>
      <c r="CC146" s="14"/>
    </row>
    <row r="147" spans="58:81" s="12" customFormat="1">
      <c r="BF147" s="13"/>
      <c r="BG147" s="13"/>
      <c r="BH147" s="13"/>
      <c r="BV147" s="14"/>
      <c r="CC147" s="14"/>
    </row>
    <row r="148" spans="58:81" s="12" customFormat="1">
      <c r="BF148" s="13"/>
      <c r="BG148" s="13"/>
      <c r="BH148" s="13"/>
      <c r="BV148" s="14"/>
      <c r="CC148" s="14"/>
    </row>
    <row r="149" spans="58:81" s="12" customFormat="1">
      <c r="BF149" s="13"/>
      <c r="BG149" s="13"/>
      <c r="BH149" s="13"/>
      <c r="BV149" s="14"/>
      <c r="CC149" s="14"/>
    </row>
    <row r="150" spans="58:81" s="12" customFormat="1">
      <c r="BF150" s="13"/>
      <c r="BG150" s="13"/>
      <c r="BH150" s="13"/>
      <c r="BV150" s="14"/>
      <c r="CC150" s="14"/>
    </row>
    <row r="151" spans="58:81" s="12" customFormat="1">
      <c r="BF151" s="13"/>
      <c r="BG151" s="13"/>
      <c r="BH151" s="13"/>
      <c r="BV151" s="14"/>
      <c r="CC151" s="14"/>
    </row>
    <row r="152" spans="58:81" s="12" customFormat="1">
      <c r="BF152" s="13"/>
      <c r="BG152" s="13"/>
      <c r="BH152" s="13"/>
      <c r="BV152" s="14"/>
      <c r="CC152" s="14"/>
    </row>
    <row r="153" spans="58:81" s="12" customFormat="1">
      <c r="BF153" s="13"/>
      <c r="BG153" s="13"/>
      <c r="BH153" s="13"/>
      <c r="BV153" s="14"/>
      <c r="CC153" s="14"/>
    </row>
    <row r="154" spans="58:81" s="12" customFormat="1">
      <c r="BF154" s="13"/>
      <c r="BG154" s="13"/>
      <c r="BH154" s="13"/>
      <c r="BV154" s="14"/>
      <c r="CC154" s="14"/>
    </row>
    <row r="155" spans="58:81" s="12" customFormat="1">
      <c r="BF155" s="13"/>
      <c r="BG155" s="13"/>
      <c r="BH155" s="13"/>
      <c r="BV155" s="14"/>
      <c r="CC155" s="14"/>
    </row>
    <row r="156" spans="58:81" s="12" customFormat="1">
      <c r="BF156" s="13"/>
      <c r="BG156" s="13"/>
      <c r="BH156" s="13"/>
      <c r="BV156" s="14"/>
      <c r="CC156" s="14"/>
    </row>
    <row r="157" spans="58:81" s="12" customFormat="1">
      <c r="BF157" s="13"/>
      <c r="BG157" s="13"/>
      <c r="BH157" s="13"/>
      <c r="BV157" s="14"/>
      <c r="CC157" s="14"/>
    </row>
    <row r="158" spans="58:81" s="12" customFormat="1">
      <c r="BF158" s="13"/>
      <c r="BG158" s="13"/>
      <c r="BH158" s="13"/>
      <c r="BV158" s="14"/>
      <c r="CC158" s="14"/>
    </row>
    <row r="159" spans="58:81" s="12" customFormat="1">
      <c r="BF159" s="13"/>
      <c r="BG159" s="13"/>
      <c r="BH159" s="13"/>
      <c r="BV159" s="14"/>
      <c r="CC159" s="14"/>
    </row>
    <row r="160" spans="58:81" s="12" customFormat="1">
      <c r="BF160" s="13"/>
      <c r="BG160" s="13"/>
      <c r="BH160" s="13"/>
      <c r="BV160" s="14"/>
      <c r="CC160" s="14"/>
    </row>
    <row r="161" spans="58:81" s="12" customFormat="1">
      <c r="BF161" s="13"/>
      <c r="BG161" s="13"/>
      <c r="BH161" s="13"/>
      <c r="BV161" s="14"/>
      <c r="CC161" s="14"/>
    </row>
    <row r="162" spans="58:81" s="12" customFormat="1">
      <c r="BF162" s="13"/>
      <c r="BG162" s="13"/>
      <c r="BH162" s="13"/>
      <c r="BV162" s="14"/>
      <c r="CC162" s="14"/>
    </row>
    <row r="163" spans="58:81" s="12" customFormat="1">
      <c r="BF163" s="13"/>
      <c r="BG163" s="13"/>
      <c r="BH163" s="13"/>
      <c r="BV163" s="14"/>
      <c r="CC163" s="14"/>
    </row>
    <row r="164" spans="58:81" s="12" customFormat="1">
      <c r="BF164" s="13"/>
      <c r="BG164" s="13"/>
      <c r="BH164" s="13"/>
      <c r="BV164" s="14"/>
      <c r="CC164" s="14"/>
    </row>
    <row r="165" spans="58:81" s="12" customFormat="1">
      <c r="BF165" s="13"/>
      <c r="BG165" s="13"/>
      <c r="BH165" s="13"/>
      <c r="BV165" s="14"/>
      <c r="CC165" s="14"/>
    </row>
    <row r="166" spans="58:81" s="12" customFormat="1">
      <c r="BF166" s="13"/>
      <c r="BG166" s="13"/>
      <c r="BH166" s="13"/>
      <c r="BV166" s="14"/>
      <c r="CC166" s="14"/>
    </row>
    <row r="167" spans="58:81" s="12" customFormat="1">
      <c r="BF167" s="13"/>
      <c r="BG167" s="13"/>
      <c r="BH167" s="13"/>
      <c r="BV167" s="14"/>
      <c r="CC167" s="14"/>
    </row>
    <row r="168" spans="58:81" s="12" customFormat="1">
      <c r="BF168" s="13"/>
      <c r="BG168" s="13"/>
      <c r="BH168" s="13"/>
      <c r="BV168" s="14"/>
      <c r="CC168" s="14"/>
    </row>
    <row r="169" spans="58:81" s="12" customFormat="1">
      <c r="BF169" s="13"/>
      <c r="BG169" s="13"/>
      <c r="BH169" s="13"/>
      <c r="BV169" s="14"/>
      <c r="CC169" s="14"/>
    </row>
    <row r="170" spans="58:81" s="12" customFormat="1">
      <c r="BF170" s="13"/>
      <c r="BG170" s="13"/>
      <c r="BH170" s="13"/>
      <c r="BV170" s="14"/>
      <c r="CC170" s="14"/>
    </row>
    <row r="171" spans="58:81" s="12" customFormat="1">
      <c r="BF171" s="13"/>
      <c r="BG171" s="13"/>
      <c r="BH171" s="13"/>
      <c r="BV171" s="14"/>
      <c r="CC171" s="14"/>
    </row>
    <row r="172" spans="58:81" s="12" customFormat="1">
      <c r="BF172" s="13"/>
      <c r="BG172" s="13"/>
      <c r="BH172" s="13"/>
      <c r="BV172" s="14"/>
      <c r="CC172" s="14"/>
    </row>
    <row r="173" spans="58:81" s="12" customFormat="1">
      <c r="BF173" s="13"/>
      <c r="BG173" s="13"/>
      <c r="BH173" s="13"/>
      <c r="BV173" s="14"/>
      <c r="CC173" s="14"/>
    </row>
    <row r="174" spans="58:81" s="12" customFormat="1">
      <c r="BF174" s="13"/>
      <c r="BG174" s="13"/>
      <c r="BH174" s="13"/>
      <c r="BV174" s="14"/>
      <c r="CC174" s="14"/>
    </row>
    <row r="175" spans="58:81" s="12" customFormat="1">
      <c r="BF175" s="13"/>
      <c r="BG175" s="13"/>
      <c r="BH175" s="13"/>
      <c r="BV175" s="14"/>
      <c r="CC175" s="14"/>
    </row>
    <row r="176" spans="58:81" s="12" customFormat="1">
      <c r="BF176" s="13"/>
      <c r="BG176" s="13"/>
      <c r="BH176" s="13"/>
      <c r="BV176" s="14"/>
      <c r="CC176" s="14"/>
    </row>
    <row r="177" spans="58:81" s="12" customFormat="1">
      <c r="BF177" s="13"/>
      <c r="BG177" s="13"/>
      <c r="BH177" s="13"/>
      <c r="BV177" s="14"/>
      <c r="CC177" s="14"/>
    </row>
    <row r="178" spans="58:81" s="12" customFormat="1">
      <c r="BF178" s="13"/>
      <c r="BG178" s="13"/>
      <c r="BH178" s="13"/>
      <c r="BV178" s="14"/>
      <c r="CC178" s="14"/>
    </row>
    <row r="179" spans="58:81" s="12" customFormat="1">
      <c r="BF179" s="13"/>
      <c r="BG179" s="13"/>
      <c r="BH179" s="13"/>
      <c r="BV179" s="14"/>
      <c r="CC179" s="14"/>
    </row>
    <row r="180" spans="58:81" s="12" customFormat="1">
      <c r="BF180" s="13"/>
      <c r="BG180" s="13"/>
      <c r="BH180" s="13"/>
      <c r="BV180" s="14"/>
      <c r="CC180" s="14"/>
    </row>
    <row r="181" spans="58:81" s="12" customFormat="1">
      <c r="BF181" s="13"/>
      <c r="BG181" s="13"/>
      <c r="BH181" s="13"/>
      <c r="BV181" s="14"/>
      <c r="CC181" s="14"/>
    </row>
    <row r="182" spans="58:81" s="12" customFormat="1">
      <c r="BF182" s="13"/>
      <c r="BG182" s="13"/>
      <c r="BH182" s="13"/>
      <c r="BV182" s="14"/>
      <c r="CC182" s="14"/>
    </row>
    <row r="183" spans="58:81" s="12" customFormat="1">
      <c r="BF183" s="13"/>
      <c r="BG183" s="13"/>
      <c r="BH183" s="13"/>
      <c r="BV183" s="14"/>
      <c r="CC183" s="14"/>
    </row>
    <row r="184" spans="58:81" s="12" customFormat="1">
      <c r="BF184" s="13"/>
      <c r="BG184" s="13"/>
      <c r="BH184" s="13"/>
      <c r="BV184" s="14"/>
      <c r="CC184" s="14"/>
    </row>
    <row r="185" spans="58:81" s="12" customFormat="1">
      <c r="BF185" s="13"/>
      <c r="BG185" s="13"/>
      <c r="BH185" s="13"/>
      <c r="BV185" s="14"/>
      <c r="CC185" s="14"/>
    </row>
    <row r="186" spans="58:81" s="12" customFormat="1">
      <c r="BF186" s="13"/>
      <c r="BG186" s="13"/>
      <c r="BH186" s="13"/>
      <c r="BV186" s="14"/>
      <c r="CC186" s="14"/>
    </row>
    <row r="187" spans="58:81" s="12" customFormat="1">
      <c r="BF187" s="13"/>
      <c r="BG187" s="13"/>
      <c r="BH187" s="13"/>
      <c r="BV187" s="14"/>
      <c r="CC187" s="14"/>
    </row>
    <row r="188" spans="58:81" s="12" customFormat="1">
      <c r="BF188" s="13"/>
      <c r="BG188" s="13"/>
      <c r="BH188" s="13"/>
      <c r="BV188" s="14"/>
      <c r="CC188" s="14"/>
    </row>
    <row r="189" spans="58:81" s="12" customFormat="1">
      <c r="BF189" s="13"/>
      <c r="BG189" s="13"/>
      <c r="BH189" s="13"/>
      <c r="BV189" s="14"/>
      <c r="CC189" s="14"/>
    </row>
    <row r="190" spans="58:81" s="12" customFormat="1">
      <c r="BF190" s="13"/>
      <c r="BG190" s="13"/>
      <c r="BH190" s="13"/>
      <c r="BV190" s="14"/>
      <c r="CC190" s="14"/>
    </row>
    <row r="191" spans="58:81" s="12" customFormat="1">
      <c r="BF191" s="13"/>
      <c r="BG191" s="13"/>
      <c r="BH191" s="13"/>
      <c r="BV191" s="14"/>
      <c r="CC191" s="14"/>
    </row>
    <row r="192" spans="58:81" s="12" customFormat="1">
      <c r="BF192" s="13"/>
      <c r="BG192" s="13"/>
      <c r="BH192" s="13"/>
      <c r="BV192" s="14"/>
      <c r="CC192" s="14"/>
    </row>
    <row r="193" spans="58:81" s="12" customFormat="1">
      <c r="BF193" s="13"/>
      <c r="BG193" s="13"/>
      <c r="BH193" s="13"/>
      <c r="BV193" s="14"/>
      <c r="CC193" s="14"/>
    </row>
    <row r="194" spans="58:81" s="12" customFormat="1">
      <c r="BF194" s="13"/>
      <c r="BG194" s="13"/>
      <c r="BH194" s="13"/>
      <c r="BV194" s="14"/>
      <c r="CC194" s="14"/>
    </row>
    <row r="195" spans="58:81" s="12" customFormat="1">
      <c r="BF195" s="13"/>
      <c r="BG195" s="13"/>
      <c r="BH195" s="13"/>
      <c r="BV195" s="14"/>
      <c r="CC195" s="14"/>
    </row>
    <row r="196" spans="58:81" s="12" customFormat="1">
      <c r="BF196" s="13"/>
      <c r="BG196" s="13"/>
      <c r="BH196" s="13"/>
      <c r="BV196" s="14"/>
      <c r="CC196" s="14"/>
    </row>
    <row r="197" spans="58:81" s="12" customFormat="1">
      <c r="BF197" s="13"/>
      <c r="BG197" s="13"/>
      <c r="BH197" s="13"/>
      <c r="BV197" s="14"/>
      <c r="CC197" s="14"/>
    </row>
    <row r="198" spans="58:81" s="12" customFormat="1">
      <c r="BF198" s="13"/>
      <c r="BG198" s="13"/>
      <c r="BH198" s="13"/>
      <c r="BV198" s="14"/>
      <c r="CC198" s="14"/>
    </row>
    <row r="199" spans="58:81" s="12" customFormat="1">
      <c r="BF199" s="13"/>
      <c r="BG199" s="13"/>
      <c r="BH199" s="13"/>
      <c r="BV199" s="14"/>
      <c r="CC199" s="14"/>
    </row>
    <row r="200" spans="58:81" s="12" customFormat="1">
      <c r="BF200" s="13"/>
      <c r="BG200" s="13"/>
      <c r="BH200" s="13"/>
      <c r="BV200" s="14"/>
      <c r="CC200" s="14"/>
    </row>
    <row r="201" spans="58:81" s="12" customFormat="1">
      <c r="BF201" s="13"/>
      <c r="BG201" s="13"/>
      <c r="BH201" s="13"/>
      <c r="BV201" s="14"/>
      <c r="CC201" s="14"/>
    </row>
    <row r="202" spans="58:81" s="12" customFormat="1">
      <c r="BF202" s="13"/>
      <c r="BG202" s="13"/>
      <c r="BH202" s="13"/>
      <c r="BV202" s="14"/>
      <c r="CC202" s="14"/>
    </row>
    <row r="203" spans="58:81" s="12" customFormat="1">
      <c r="BF203" s="13"/>
      <c r="BG203" s="13"/>
      <c r="BH203" s="13"/>
      <c r="BV203" s="14"/>
      <c r="CC203" s="14"/>
    </row>
    <row r="204" spans="58:81" s="12" customFormat="1">
      <c r="BF204" s="13"/>
      <c r="BG204" s="13"/>
      <c r="BH204" s="13"/>
      <c r="BV204" s="14"/>
      <c r="CC204" s="14"/>
    </row>
    <row r="205" spans="58:81" s="12" customFormat="1">
      <c r="BF205" s="13"/>
      <c r="BG205" s="13"/>
      <c r="BH205" s="13"/>
      <c r="BV205" s="14"/>
      <c r="CC205" s="14"/>
    </row>
    <row r="206" spans="58:81" s="12" customFormat="1">
      <c r="BF206" s="13"/>
      <c r="BG206" s="13"/>
      <c r="BH206" s="13"/>
      <c r="BV206" s="14"/>
      <c r="CC206" s="14"/>
    </row>
    <row r="207" spans="58:81" s="12" customFormat="1">
      <c r="BF207" s="13"/>
      <c r="BG207" s="13"/>
      <c r="BH207" s="13"/>
      <c r="BV207" s="14"/>
      <c r="CC207" s="14"/>
    </row>
    <row r="208" spans="58:81" s="12" customFormat="1">
      <c r="BF208" s="13"/>
      <c r="BG208" s="13"/>
      <c r="BH208" s="13"/>
      <c r="BV208" s="14"/>
      <c r="CC208" s="14"/>
    </row>
    <row r="209" spans="58:81" s="12" customFormat="1">
      <c r="BF209" s="13"/>
      <c r="BG209" s="13"/>
      <c r="BH209" s="13"/>
      <c r="BV209" s="14"/>
      <c r="CC209" s="14"/>
    </row>
    <row r="210" spans="58:81" s="12" customFormat="1">
      <c r="BF210" s="13"/>
      <c r="BG210" s="13"/>
      <c r="BH210" s="13"/>
      <c r="BV210" s="14"/>
      <c r="CC210" s="14"/>
    </row>
    <row r="211" spans="58:81" s="12" customFormat="1">
      <c r="BF211" s="13"/>
      <c r="BG211" s="13"/>
      <c r="BH211" s="13"/>
      <c r="BV211" s="14"/>
      <c r="CC211" s="14"/>
    </row>
    <row r="212" spans="58:81" s="12" customFormat="1">
      <c r="BF212" s="13"/>
      <c r="BG212" s="13"/>
      <c r="BH212" s="13"/>
      <c r="BV212" s="14"/>
      <c r="CC212" s="14"/>
    </row>
    <row r="213" spans="58:81" s="12" customFormat="1">
      <c r="BF213" s="13"/>
      <c r="BG213" s="13"/>
      <c r="BH213" s="13"/>
      <c r="BV213" s="14"/>
      <c r="CC213" s="14"/>
    </row>
    <row r="214" spans="58:81" s="12" customFormat="1">
      <c r="BF214" s="13"/>
      <c r="BG214" s="13"/>
      <c r="BH214" s="13"/>
      <c r="BV214" s="14"/>
      <c r="CC214" s="14"/>
    </row>
    <row r="215" spans="58:81" s="12" customFormat="1">
      <c r="BF215" s="13"/>
      <c r="BG215" s="13"/>
      <c r="BH215" s="13"/>
      <c r="BV215" s="14"/>
      <c r="CC215" s="14"/>
    </row>
    <row r="216" spans="58:81" s="12" customFormat="1">
      <c r="BF216" s="13"/>
      <c r="BG216" s="13"/>
      <c r="BH216" s="13"/>
      <c r="BV216" s="14"/>
      <c r="CC216" s="14"/>
    </row>
    <row r="217" spans="58:81" s="12" customFormat="1">
      <c r="BF217" s="13"/>
      <c r="BG217" s="13"/>
      <c r="BH217" s="13"/>
      <c r="BV217" s="14"/>
      <c r="CC217" s="14"/>
    </row>
    <row r="218" spans="58:81" s="12" customFormat="1">
      <c r="BF218" s="13"/>
      <c r="BG218" s="13"/>
      <c r="BH218" s="13"/>
      <c r="BV218" s="14"/>
      <c r="CC218" s="14"/>
    </row>
    <row r="219" spans="58:81" s="12" customFormat="1">
      <c r="BF219" s="13"/>
      <c r="BG219" s="13"/>
      <c r="BH219" s="13"/>
      <c r="BV219" s="14"/>
      <c r="CC219" s="14"/>
    </row>
    <row r="220" spans="58:81" s="12" customFormat="1">
      <c r="BF220" s="13"/>
      <c r="BG220" s="13"/>
      <c r="BH220" s="13"/>
      <c r="BV220" s="14"/>
      <c r="CC220" s="14"/>
    </row>
    <row r="221" spans="58:81" s="12" customFormat="1">
      <c r="BF221" s="13"/>
      <c r="BG221" s="13"/>
      <c r="BH221" s="13"/>
      <c r="BV221" s="14"/>
      <c r="CC221" s="14"/>
    </row>
    <row r="222" spans="58:81" s="12" customFormat="1">
      <c r="BF222" s="13"/>
      <c r="BG222" s="13"/>
      <c r="BH222" s="13"/>
      <c r="BV222" s="14"/>
      <c r="CC222" s="14"/>
    </row>
    <row r="223" spans="58:81" s="12" customFormat="1">
      <c r="BF223" s="13"/>
      <c r="BG223" s="13"/>
      <c r="BH223" s="13"/>
      <c r="BV223" s="14"/>
      <c r="CC223" s="14"/>
    </row>
    <row r="224" spans="58:81" s="12" customFormat="1">
      <c r="BF224" s="13"/>
      <c r="BG224" s="13"/>
      <c r="BH224" s="13"/>
      <c r="BV224" s="14"/>
      <c r="CC224" s="14"/>
    </row>
    <row r="225" spans="58:81" s="12" customFormat="1">
      <c r="BF225" s="13"/>
      <c r="BG225" s="13"/>
      <c r="BH225" s="13"/>
      <c r="BV225" s="14"/>
      <c r="CC225" s="14"/>
    </row>
    <row r="226" spans="58:81" s="12" customFormat="1">
      <c r="BF226" s="13"/>
      <c r="BG226" s="13"/>
      <c r="BH226" s="13"/>
      <c r="BV226" s="14"/>
      <c r="CC226" s="14"/>
    </row>
    <row r="227" spans="58:81" s="12" customFormat="1">
      <c r="BF227" s="13"/>
      <c r="BG227" s="13"/>
      <c r="BH227" s="13"/>
      <c r="BV227" s="14"/>
      <c r="CC227" s="14"/>
    </row>
    <row r="228" spans="58:81" s="12" customFormat="1">
      <c r="BF228" s="13"/>
      <c r="BG228" s="13"/>
      <c r="BH228" s="13"/>
      <c r="BV228" s="14"/>
      <c r="CC228" s="14"/>
    </row>
    <row r="229" spans="58:81" s="12" customFormat="1">
      <c r="BF229" s="13"/>
      <c r="BG229" s="13"/>
      <c r="BH229" s="13"/>
      <c r="BV229" s="14"/>
      <c r="CC229" s="14"/>
    </row>
    <row r="230" spans="58:81" s="12" customFormat="1">
      <c r="BF230" s="13"/>
      <c r="BG230" s="13"/>
      <c r="BH230" s="13"/>
      <c r="BV230" s="14"/>
      <c r="CC230" s="14"/>
    </row>
    <row r="231" spans="58:81" s="12" customFormat="1">
      <c r="BF231" s="13"/>
      <c r="BG231" s="13"/>
      <c r="BH231" s="13"/>
      <c r="BV231" s="14"/>
      <c r="CC231" s="14"/>
    </row>
    <row r="232" spans="58:81" s="12" customFormat="1">
      <c r="BF232" s="13"/>
      <c r="BG232" s="13"/>
      <c r="BH232" s="13"/>
      <c r="BV232" s="14"/>
      <c r="CC232" s="14"/>
    </row>
    <row r="233" spans="58:81" s="12" customFormat="1">
      <c r="BF233" s="13"/>
      <c r="BG233" s="13"/>
      <c r="BH233" s="13"/>
      <c r="BV233" s="14"/>
      <c r="CC233" s="14"/>
    </row>
    <row r="234" spans="58:81" s="12" customFormat="1">
      <c r="BF234" s="13"/>
      <c r="BG234" s="13"/>
      <c r="BH234" s="13"/>
      <c r="BV234" s="14"/>
      <c r="CC234" s="14"/>
    </row>
    <row r="235" spans="58:81" s="12" customFormat="1">
      <c r="BF235" s="13"/>
      <c r="BG235" s="13"/>
      <c r="BH235" s="13"/>
      <c r="BV235" s="14"/>
      <c r="CC235" s="14"/>
    </row>
    <row r="236" spans="58:81" s="12" customFormat="1">
      <c r="BF236" s="13"/>
      <c r="BG236" s="13"/>
      <c r="BH236" s="13"/>
      <c r="BV236" s="14"/>
      <c r="CC236" s="14"/>
    </row>
    <row r="237" spans="58:81" s="12" customFormat="1">
      <c r="BF237" s="13"/>
      <c r="BG237" s="13"/>
      <c r="BH237" s="13"/>
      <c r="BV237" s="14"/>
      <c r="CC237" s="14"/>
    </row>
    <row r="238" spans="58:81" s="12" customFormat="1">
      <c r="BF238" s="13"/>
      <c r="BG238" s="13"/>
      <c r="BH238" s="13"/>
      <c r="BV238" s="14"/>
      <c r="CC238" s="14"/>
    </row>
    <row r="239" spans="58:81" s="12" customFormat="1">
      <c r="BF239" s="13"/>
      <c r="BG239" s="13"/>
      <c r="BH239" s="13"/>
      <c r="BV239" s="14"/>
      <c r="CC239" s="14"/>
    </row>
    <row r="240" spans="58:81" s="12" customFormat="1">
      <c r="BF240" s="13"/>
      <c r="BG240" s="13"/>
      <c r="BH240" s="13"/>
      <c r="BV240" s="14"/>
      <c r="CC240" s="14"/>
    </row>
    <row r="241" spans="58:81" s="12" customFormat="1">
      <c r="BF241" s="13"/>
      <c r="BG241" s="13"/>
      <c r="BH241" s="13"/>
      <c r="BV241" s="14"/>
      <c r="CC241" s="14"/>
    </row>
    <row r="242" spans="58:81" s="12" customFormat="1">
      <c r="BF242" s="13"/>
      <c r="BG242" s="13"/>
      <c r="BH242" s="13"/>
      <c r="BV242" s="14"/>
      <c r="CC242" s="14"/>
    </row>
    <row r="243" spans="58:81" s="12" customFormat="1">
      <c r="BF243" s="13"/>
      <c r="BG243" s="13"/>
      <c r="BH243" s="13"/>
      <c r="BV243" s="14"/>
      <c r="CC243" s="14"/>
    </row>
    <row r="244" spans="58:81" s="12" customFormat="1">
      <c r="BF244" s="13"/>
      <c r="BG244" s="13"/>
      <c r="BH244" s="13"/>
      <c r="BV244" s="14"/>
      <c r="CC244" s="14"/>
    </row>
    <row r="245" spans="58:81" s="12" customFormat="1">
      <c r="BF245" s="13"/>
      <c r="BG245" s="13"/>
      <c r="BH245" s="13"/>
      <c r="BV245" s="14"/>
      <c r="CC245" s="14"/>
    </row>
    <row r="246" spans="58:81" s="12" customFormat="1">
      <c r="BF246" s="13"/>
      <c r="BG246" s="13"/>
      <c r="BH246" s="13"/>
      <c r="BV246" s="14"/>
      <c r="CC246" s="14"/>
    </row>
    <row r="247" spans="58:81" s="12" customFormat="1">
      <c r="BF247" s="13"/>
      <c r="BG247" s="13"/>
      <c r="BH247" s="13"/>
      <c r="BV247" s="14"/>
      <c r="CC247" s="14"/>
    </row>
    <row r="248" spans="58:81" s="12" customFormat="1">
      <c r="BF248" s="13"/>
      <c r="BG248" s="13"/>
      <c r="BH248" s="13"/>
      <c r="BV248" s="14"/>
      <c r="CC248" s="14"/>
    </row>
    <row r="249" spans="58:81" s="12" customFormat="1">
      <c r="BF249" s="13"/>
      <c r="BG249" s="13"/>
      <c r="BH249" s="13"/>
      <c r="BV249" s="14"/>
      <c r="CC249" s="14"/>
    </row>
    <row r="250" spans="58:81" s="12" customFormat="1">
      <c r="BF250" s="13"/>
      <c r="BG250" s="13"/>
      <c r="BH250" s="13"/>
      <c r="BV250" s="14"/>
      <c r="CC250" s="14"/>
    </row>
    <row r="251" spans="58:81" s="12" customFormat="1">
      <c r="BF251" s="13"/>
      <c r="BG251" s="13"/>
      <c r="BH251" s="13"/>
      <c r="BV251" s="14"/>
      <c r="CC251" s="14"/>
    </row>
    <row r="252" spans="58:81" s="12" customFormat="1">
      <c r="BF252" s="13"/>
      <c r="BG252" s="13"/>
      <c r="BH252" s="13"/>
      <c r="BV252" s="14"/>
      <c r="CC252" s="14"/>
    </row>
    <row r="253" spans="58:81" s="12" customFormat="1">
      <c r="BF253" s="13"/>
      <c r="BG253" s="13"/>
      <c r="BH253" s="13"/>
      <c r="BV253" s="14"/>
      <c r="CC253" s="14"/>
    </row>
    <row r="254" spans="58:81" s="12" customFormat="1">
      <c r="BF254" s="13"/>
      <c r="BG254" s="13"/>
      <c r="BH254" s="13"/>
      <c r="BV254" s="14"/>
      <c r="CC254" s="14"/>
    </row>
    <row r="255" spans="58:81" s="12" customFormat="1">
      <c r="BF255" s="13"/>
      <c r="BG255" s="13"/>
      <c r="BH255" s="13"/>
      <c r="BV255" s="14"/>
      <c r="CC255" s="14"/>
    </row>
    <row r="256" spans="58:81" s="12" customFormat="1">
      <c r="BF256" s="13"/>
      <c r="BG256" s="13"/>
      <c r="BH256" s="13"/>
      <c r="BV256" s="14"/>
      <c r="CC256" s="14"/>
    </row>
    <row r="257" spans="58:81" s="12" customFormat="1">
      <c r="BF257" s="13"/>
      <c r="BG257" s="13"/>
      <c r="BH257" s="13"/>
      <c r="BV257" s="14"/>
      <c r="CC257" s="14"/>
    </row>
    <row r="258" spans="58:81" s="12" customFormat="1">
      <c r="BF258" s="13"/>
      <c r="BG258" s="13"/>
      <c r="BH258" s="13"/>
      <c r="BV258" s="14"/>
      <c r="CC258" s="14"/>
    </row>
    <row r="259" spans="58:81" s="12" customFormat="1">
      <c r="BF259" s="13"/>
      <c r="BG259" s="13"/>
      <c r="BH259" s="13"/>
      <c r="BV259" s="14"/>
      <c r="CC259" s="14"/>
    </row>
    <row r="260" spans="58:81" s="12" customFormat="1">
      <c r="BF260" s="13"/>
      <c r="BG260" s="13"/>
      <c r="BH260" s="13"/>
      <c r="BV260" s="14"/>
      <c r="CC260" s="14"/>
    </row>
    <row r="261" spans="58:81" s="12" customFormat="1">
      <c r="BF261" s="13"/>
      <c r="BG261" s="13"/>
      <c r="BH261" s="13"/>
      <c r="BV261" s="14"/>
      <c r="CC261" s="14"/>
    </row>
    <row r="262" spans="58:81" s="12" customFormat="1">
      <c r="BF262" s="13"/>
      <c r="BG262" s="13"/>
      <c r="BH262" s="13"/>
      <c r="BV262" s="14"/>
      <c r="CC262" s="14"/>
    </row>
    <row r="263" spans="58:81" s="12" customFormat="1">
      <c r="BF263" s="13"/>
      <c r="BG263" s="13"/>
      <c r="BH263" s="13"/>
      <c r="BV263" s="14"/>
      <c r="CC263" s="14"/>
    </row>
    <row r="264" spans="58:81" s="12" customFormat="1">
      <c r="BF264" s="13"/>
      <c r="BG264" s="13"/>
      <c r="BH264" s="13"/>
      <c r="BV264" s="14"/>
      <c r="CC264" s="14"/>
    </row>
    <row r="265" spans="58:81" s="12" customFormat="1">
      <c r="BF265" s="13"/>
      <c r="BG265" s="13"/>
      <c r="BH265" s="13"/>
      <c r="BV265" s="14"/>
      <c r="CC265" s="14"/>
    </row>
    <row r="266" spans="58:81" s="12" customFormat="1">
      <c r="BF266" s="13"/>
      <c r="BG266" s="13"/>
      <c r="BH266" s="13"/>
      <c r="BV266" s="14"/>
      <c r="CC266" s="14"/>
    </row>
    <row r="267" spans="58:81" s="12" customFormat="1">
      <c r="BF267" s="13"/>
      <c r="BG267" s="13"/>
      <c r="BH267" s="13"/>
      <c r="BV267" s="14"/>
      <c r="CC267" s="14"/>
    </row>
    <row r="268" spans="58:81" s="12" customFormat="1">
      <c r="BF268" s="13"/>
      <c r="BG268" s="13"/>
      <c r="BH268" s="13"/>
      <c r="BV268" s="14"/>
      <c r="CC268" s="14"/>
    </row>
    <row r="269" spans="58:81" s="12" customFormat="1">
      <c r="BF269" s="13"/>
      <c r="BG269" s="13"/>
      <c r="BH269" s="13"/>
      <c r="BV269" s="14"/>
      <c r="CC269" s="14"/>
    </row>
    <row r="270" spans="58:81" s="12" customFormat="1">
      <c r="BF270" s="13"/>
      <c r="BG270" s="13"/>
      <c r="BH270" s="13"/>
      <c r="BV270" s="14"/>
      <c r="CC270" s="14"/>
    </row>
    <row r="271" spans="58:81" s="12" customFormat="1">
      <c r="BF271" s="13"/>
      <c r="BG271" s="13"/>
      <c r="BH271" s="13"/>
      <c r="BV271" s="14"/>
      <c r="CC271" s="14"/>
    </row>
    <row r="272" spans="58:81" s="12" customFormat="1">
      <c r="BF272" s="13"/>
      <c r="BG272" s="13"/>
      <c r="BH272" s="13"/>
      <c r="BV272" s="14"/>
      <c r="CC272" s="14"/>
    </row>
    <row r="273" spans="58:81" s="12" customFormat="1">
      <c r="BF273" s="13"/>
      <c r="BG273" s="13"/>
      <c r="BH273" s="13"/>
      <c r="BV273" s="14"/>
      <c r="CC273" s="14"/>
    </row>
    <row r="274" spans="58:81" s="12" customFormat="1">
      <c r="BF274" s="13"/>
      <c r="BG274" s="13"/>
      <c r="BH274" s="13"/>
      <c r="BV274" s="14"/>
      <c r="CC274" s="14"/>
    </row>
    <row r="275" spans="58:81" s="12" customFormat="1">
      <c r="BF275" s="13"/>
      <c r="BG275" s="13"/>
      <c r="BH275" s="13"/>
      <c r="BV275" s="14"/>
      <c r="CC275" s="14"/>
    </row>
    <row r="276" spans="58:81" s="12" customFormat="1">
      <c r="BF276" s="13"/>
      <c r="BG276" s="13"/>
      <c r="BH276" s="13"/>
      <c r="BV276" s="14"/>
      <c r="CC276" s="14"/>
    </row>
    <row r="277" spans="58:81" s="12" customFormat="1">
      <c r="BF277" s="13"/>
      <c r="BG277" s="13"/>
      <c r="BH277" s="13"/>
      <c r="BV277" s="14"/>
      <c r="CC277" s="14"/>
    </row>
    <row r="278" spans="58:81" s="12" customFormat="1">
      <c r="BF278" s="13"/>
      <c r="BG278" s="13"/>
      <c r="BH278" s="13"/>
      <c r="BV278" s="14"/>
      <c r="CC278" s="14"/>
    </row>
    <row r="279" spans="58:81" s="12" customFormat="1">
      <c r="BF279" s="13"/>
      <c r="BG279" s="13"/>
      <c r="BH279" s="13"/>
      <c r="BV279" s="14"/>
      <c r="CC279" s="14"/>
    </row>
    <row r="280" spans="58:81" s="12" customFormat="1">
      <c r="BF280" s="13"/>
      <c r="BG280" s="13"/>
      <c r="BH280" s="13"/>
      <c r="BV280" s="14"/>
      <c r="CC280" s="14"/>
    </row>
    <row r="281" spans="58:81" s="12" customFormat="1">
      <c r="BF281" s="13"/>
      <c r="BG281" s="13"/>
      <c r="BH281" s="13"/>
      <c r="BV281" s="14"/>
      <c r="CC281" s="14"/>
    </row>
    <row r="282" spans="58:81" s="12" customFormat="1">
      <c r="BF282" s="13"/>
      <c r="BG282" s="13"/>
      <c r="BH282" s="13"/>
      <c r="BV282" s="14"/>
      <c r="CC282" s="14"/>
    </row>
    <row r="283" spans="58:81" s="12" customFormat="1">
      <c r="BF283" s="13"/>
      <c r="BG283" s="13"/>
      <c r="BH283" s="13"/>
      <c r="BV283" s="14"/>
      <c r="CC283" s="14"/>
    </row>
    <row r="284" spans="58:81" s="12" customFormat="1">
      <c r="BF284" s="13"/>
      <c r="BG284" s="13"/>
      <c r="BH284" s="13"/>
      <c r="BV284" s="14"/>
      <c r="CC284" s="14"/>
    </row>
    <row r="285" spans="58:81" s="12" customFormat="1">
      <c r="BF285" s="13"/>
      <c r="BG285" s="13"/>
      <c r="BH285" s="13"/>
      <c r="BV285" s="14"/>
      <c r="CC285" s="14"/>
    </row>
    <row r="286" spans="58:81" s="12" customFormat="1">
      <c r="BF286" s="13"/>
      <c r="BG286" s="13"/>
      <c r="BH286" s="13"/>
      <c r="BV286" s="14"/>
      <c r="CC286" s="14"/>
    </row>
    <row r="287" spans="58:81" s="12" customFormat="1">
      <c r="BF287" s="13"/>
      <c r="BG287" s="13"/>
      <c r="BH287" s="13"/>
      <c r="BV287" s="14"/>
      <c r="CC287" s="14"/>
    </row>
    <row r="288" spans="58:81" s="12" customFormat="1">
      <c r="BF288" s="13"/>
      <c r="BG288" s="13"/>
      <c r="BH288" s="13"/>
      <c r="BV288" s="14"/>
      <c r="CC288" s="14"/>
    </row>
    <row r="289" spans="58:81" s="12" customFormat="1">
      <c r="BF289" s="13"/>
      <c r="BG289" s="13"/>
      <c r="BH289" s="13"/>
      <c r="BV289" s="14"/>
      <c r="CC289" s="14"/>
    </row>
    <row r="290" spans="58:81" s="12" customFormat="1">
      <c r="BF290" s="13"/>
      <c r="BG290" s="13"/>
      <c r="BH290" s="13"/>
      <c r="BV290" s="14"/>
      <c r="CC290" s="14"/>
    </row>
    <row r="291" spans="58:81" s="12" customFormat="1">
      <c r="BF291" s="13"/>
      <c r="BG291" s="13"/>
      <c r="BH291" s="13"/>
      <c r="BV291" s="14"/>
      <c r="CC291" s="14"/>
    </row>
    <row r="292" spans="58:81" s="12" customFormat="1">
      <c r="BF292" s="13"/>
      <c r="BG292" s="13"/>
      <c r="BH292" s="13"/>
      <c r="BV292" s="14"/>
      <c r="CC292" s="14"/>
    </row>
    <row r="293" spans="58:81" s="12" customFormat="1">
      <c r="BF293" s="13"/>
      <c r="BG293" s="13"/>
      <c r="BH293" s="13"/>
      <c r="BV293" s="14"/>
      <c r="CC293" s="14"/>
    </row>
    <row r="294" spans="58:81" s="12" customFormat="1">
      <c r="BF294" s="13"/>
      <c r="BG294" s="13"/>
      <c r="BH294" s="13"/>
      <c r="BV294" s="14"/>
      <c r="CC294" s="14"/>
    </row>
    <row r="295" spans="58:81" s="12" customFormat="1">
      <c r="BF295" s="13"/>
      <c r="BG295" s="13"/>
      <c r="BH295" s="13"/>
      <c r="BV295" s="14"/>
      <c r="CC295" s="14"/>
    </row>
    <row r="296" spans="58:81" s="12" customFormat="1">
      <c r="BF296" s="13"/>
      <c r="BG296" s="13"/>
      <c r="BH296" s="13"/>
      <c r="BV296" s="14"/>
      <c r="CC296" s="14"/>
    </row>
    <row r="297" spans="58:81" s="12" customFormat="1">
      <c r="BF297" s="13"/>
      <c r="BG297" s="13"/>
      <c r="BH297" s="13"/>
      <c r="BV297" s="14"/>
      <c r="CC297" s="14"/>
    </row>
    <row r="298" spans="58:81" s="12" customFormat="1">
      <c r="BF298" s="13"/>
      <c r="BG298" s="13"/>
      <c r="BH298" s="13"/>
      <c r="BV298" s="14"/>
      <c r="CC298" s="14"/>
    </row>
    <row r="299" spans="58:81" s="12" customFormat="1">
      <c r="BF299" s="13"/>
      <c r="BG299" s="13"/>
      <c r="BH299" s="13"/>
      <c r="BV299" s="14"/>
      <c r="CC299" s="14"/>
    </row>
    <row r="300" spans="58:81" s="12" customFormat="1">
      <c r="BF300" s="13"/>
      <c r="BG300" s="13"/>
      <c r="BH300" s="13"/>
      <c r="BV300" s="14"/>
      <c r="CC300" s="14"/>
    </row>
    <row r="301" spans="58:81" s="12" customFormat="1">
      <c r="BF301" s="13"/>
      <c r="BG301" s="13"/>
      <c r="BH301" s="13"/>
      <c r="BV301" s="14"/>
      <c r="CC301" s="14"/>
    </row>
    <row r="302" spans="58:81" s="12" customFormat="1">
      <c r="BF302" s="13"/>
      <c r="BG302" s="13"/>
      <c r="BH302" s="13"/>
      <c r="BV302" s="14"/>
      <c r="CC302" s="14"/>
    </row>
    <row r="303" spans="58:81" s="12" customFormat="1">
      <c r="BF303" s="13"/>
      <c r="BG303" s="13"/>
      <c r="BH303" s="13"/>
      <c r="BV303" s="14"/>
      <c r="CC303" s="14"/>
    </row>
    <row r="304" spans="58:81" s="12" customFormat="1">
      <c r="BF304" s="13"/>
      <c r="BG304" s="13"/>
      <c r="BH304" s="13"/>
      <c r="BV304" s="14"/>
      <c r="CC304" s="14"/>
    </row>
    <row r="305" spans="58:81" s="12" customFormat="1">
      <c r="BF305" s="13"/>
      <c r="BG305" s="13"/>
      <c r="BH305" s="13"/>
      <c r="BV305" s="14"/>
      <c r="CC305" s="14"/>
    </row>
    <row r="306" spans="58:81" s="12" customFormat="1">
      <c r="BF306" s="13"/>
      <c r="BG306" s="13"/>
      <c r="BH306" s="13"/>
      <c r="BV306" s="14"/>
      <c r="CC306" s="14"/>
    </row>
    <row r="307" spans="58:81" s="12" customFormat="1">
      <c r="BF307" s="13"/>
      <c r="BG307" s="13"/>
      <c r="BH307" s="13"/>
      <c r="BV307" s="14"/>
      <c r="CC307" s="14"/>
    </row>
    <row r="308" spans="58:81" s="12" customFormat="1">
      <c r="BF308" s="13"/>
      <c r="BG308" s="13"/>
      <c r="BH308" s="13"/>
      <c r="BV308" s="14"/>
      <c r="CC308" s="14"/>
    </row>
    <row r="309" spans="58:81" s="12" customFormat="1">
      <c r="BF309" s="13"/>
      <c r="BG309" s="13"/>
      <c r="BH309" s="13"/>
      <c r="BV309" s="14"/>
      <c r="CC309" s="14"/>
    </row>
    <row r="310" spans="58:81" s="12" customFormat="1">
      <c r="BF310" s="13"/>
      <c r="BG310" s="13"/>
      <c r="BH310" s="13"/>
      <c r="BV310" s="14"/>
      <c r="CC310" s="14"/>
    </row>
    <row r="311" spans="58:81" s="12" customFormat="1">
      <c r="BF311" s="13"/>
      <c r="BG311" s="13"/>
      <c r="BH311" s="13"/>
      <c r="BV311" s="14"/>
      <c r="CC311" s="14"/>
    </row>
    <row r="312" spans="58:81" s="12" customFormat="1">
      <c r="BF312" s="13"/>
      <c r="BG312" s="13"/>
      <c r="BH312" s="13"/>
      <c r="BV312" s="14"/>
      <c r="CC312" s="14"/>
    </row>
    <row r="313" spans="58:81" s="12" customFormat="1">
      <c r="BF313" s="13"/>
      <c r="BG313" s="13"/>
      <c r="BH313" s="13"/>
      <c r="BV313" s="14"/>
      <c r="CC313" s="14"/>
    </row>
    <row r="314" spans="58:81" s="12" customFormat="1">
      <c r="BF314" s="13"/>
      <c r="BG314" s="13"/>
      <c r="BH314" s="13"/>
      <c r="BV314" s="14"/>
      <c r="CC314" s="14"/>
    </row>
    <row r="315" spans="58:81" s="12" customFormat="1">
      <c r="BF315" s="13"/>
      <c r="BG315" s="13"/>
      <c r="BH315" s="13"/>
      <c r="BV315" s="14"/>
      <c r="CC315" s="14"/>
    </row>
    <row r="316" spans="58:81" s="12" customFormat="1">
      <c r="BF316" s="13"/>
      <c r="BG316" s="13"/>
      <c r="BH316" s="13"/>
      <c r="BV316" s="14"/>
      <c r="CC316" s="14"/>
    </row>
    <row r="317" spans="58:81" s="12" customFormat="1">
      <c r="BF317" s="13"/>
      <c r="BG317" s="13"/>
      <c r="BH317" s="13"/>
      <c r="BV317" s="14"/>
      <c r="CC317" s="14"/>
    </row>
    <row r="318" spans="58:81" s="12" customFormat="1">
      <c r="BF318" s="13"/>
      <c r="BG318" s="13"/>
      <c r="BH318" s="13"/>
      <c r="BV318" s="14"/>
      <c r="CC318" s="14"/>
    </row>
    <row r="319" spans="58:81" s="12" customFormat="1">
      <c r="BF319" s="13"/>
      <c r="BG319" s="13"/>
      <c r="BH319" s="13"/>
      <c r="BV319" s="14"/>
      <c r="CC319" s="14"/>
    </row>
    <row r="320" spans="58:81" s="12" customFormat="1">
      <c r="BF320" s="13"/>
      <c r="BG320" s="13"/>
      <c r="BH320" s="13"/>
      <c r="BV320" s="14"/>
      <c r="CC320" s="14"/>
    </row>
    <row r="321" spans="58:81" s="12" customFormat="1">
      <c r="BF321" s="13"/>
      <c r="BG321" s="13"/>
      <c r="BH321" s="13"/>
      <c r="BV321" s="14"/>
      <c r="CC321" s="14"/>
    </row>
    <row r="322" spans="58:81" s="12" customFormat="1">
      <c r="BF322" s="13"/>
      <c r="BG322" s="13"/>
      <c r="BH322" s="13"/>
      <c r="BV322" s="14"/>
      <c r="CC322" s="14"/>
    </row>
    <row r="323" spans="58:81" s="12" customFormat="1">
      <c r="BF323" s="13"/>
      <c r="BG323" s="13"/>
      <c r="BH323" s="13"/>
      <c r="BV323" s="14"/>
      <c r="CC323" s="14"/>
    </row>
    <row r="324" spans="58:81" s="12" customFormat="1">
      <c r="BF324" s="13"/>
      <c r="BG324" s="13"/>
      <c r="BH324" s="13"/>
      <c r="BV324" s="14"/>
      <c r="CC324" s="14"/>
    </row>
    <row r="325" spans="58:81" s="12" customFormat="1">
      <c r="BF325" s="13"/>
      <c r="BG325" s="13"/>
      <c r="BH325" s="13"/>
      <c r="BV325" s="14"/>
      <c r="CC325" s="14"/>
    </row>
    <row r="326" spans="58:81" s="12" customFormat="1">
      <c r="BF326" s="13"/>
      <c r="BG326" s="13"/>
      <c r="BH326" s="13"/>
      <c r="BV326" s="14"/>
      <c r="CC326" s="14"/>
    </row>
    <row r="327" spans="58:81" s="12" customFormat="1">
      <c r="BF327" s="13"/>
      <c r="BG327" s="13"/>
      <c r="BH327" s="13"/>
      <c r="BV327" s="14"/>
      <c r="CC327" s="14"/>
    </row>
    <row r="328" spans="58:81" s="12" customFormat="1">
      <c r="BF328" s="13"/>
      <c r="BG328" s="13"/>
      <c r="BH328" s="13"/>
      <c r="BV328" s="14"/>
      <c r="CC328" s="14"/>
    </row>
    <row r="329" spans="58:81" s="12" customFormat="1">
      <c r="BF329" s="13"/>
      <c r="BG329" s="13"/>
      <c r="BH329" s="13"/>
      <c r="BV329" s="14"/>
      <c r="CC329" s="14"/>
    </row>
    <row r="330" spans="58:81" s="12" customFormat="1">
      <c r="BF330" s="13"/>
      <c r="BG330" s="13"/>
      <c r="BH330" s="13"/>
      <c r="BV330" s="14"/>
      <c r="CC330" s="14"/>
    </row>
    <row r="331" spans="58:81" s="12" customFormat="1">
      <c r="BF331" s="13"/>
      <c r="BG331" s="13"/>
      <c r="BH331" s="13"/>
      <c r="BV331" s="14"/>
      <c r="CC331" s="14"/>
    </row>
    <row r="332" spans="58:81" s="12" customFormat="1">
      <c r="BF332" s="13"/>
      <c r="BG332" s="13"/>
      <c r="BH332" s="13"/>
      <c r="BV332" s="14"/>
      <c r="CC332" s="14"/>
    </row>
    <row r="333" spans="58:81" s="12" customFormat="1">
      <c r="BF333" s="13"/>
      <c r="BG333" s="13"/>
      <c r="BH333" s="13"/>
      <c r="BV333" s="14"/>
      <c r="CC333" s="14"/>
    </row>
    <row r="334" spans="58:81" s="12" customFormat="1">
      <c r="BF334" s="13"/>
      <c r="BG334" s="13"/>
      <c r="BH334" s="13"/>
      <c r="BV334" s="14"/>
      <c r="CC334" s="14"/>
    </row>
    <row r="335" spans="58:81" s="12" customFormat="1">
      <c r="BF335" s="13"/>
      <c r="BG335" s="13"/>
      <c r="BH335" s="13"/>
      <c r="BV335" s="14"/>
      <c r="CC335" s="14"/>
    </row>
    <row r="336" spans="58:81" s="12" customFormat="1">
      <c r="BF336" s="13"/>
      <c r="BG336" s="13"/>
      <c r="BH336" s="13"/>
      <c r="BV336" s="14"/>
      <c r="CC336" s="14"/>
    </row>
    <row r="337" spans="58:81" s="12" customFormat="1">
      <c r="BF337" s="13"/>
      <c r="BG337" s="13"/>
      <c r="BH337" s="13"/>
      <c r="BV337" s="14"/>
      <c r="CC337" s="14"/>
    </row>
    <row r="338" spans="58:81" s="12" customFormat="1">
      <c r="BF338" s="13"/>
      <c r="BG338" s="13"/>
      <c r="BH338" s="13"/>
      <c r="BV338" s="14"/>
      <c r="CC338" s="14"/>
    </row>
    <row r="339" spans="58:81" s="12" customFormat="1">
      <c r="BF339" s="13"/>
      <c r="BG339" s="13"/>
      <c r="BH339" s="13"/>
      <c r="BV339" s="14"/>
      <c r="CC339" s="14"/>
    </row>
    <row r="340" spans="58:81" s="12" customFormat="1">
      <c r="BF340" s="13"/>
      <c r="BG340" s="13"/>
      <c r="BH340" s="13"/>
      <c r="BV340" s="14"/>
      <c r="CC340" s="14"/>
    </row>
    <row r="341" spans="58:81" s="12" customFormat="1">
      <c r="BF341" s="13"/>
      <c r="BG341" s="13"/>
      <c r="BH341" s="13"/>
      <c r="BV341" s="14"/>
      <c r="CC341" s="14"/>
    </row>
    <row r="342" spans="58:81" s="12" customFormat="1">
      <c r="BF342" s="13"/>
      <c r="BG342" s="13"/>
      <c r="BH342" s="13"/>
      <c r="BV342" s="14"/>
      <c r="CC342" s="14"/>
    </row>
    <row r="343" spans="58:81" s="12" customFormat="1">
      <c r="BF343" s="13"/>
      <c r="BG343" s="13"/>
      <c r="BH343" s="13"/>
      <c r="BV343" s="14"/>
      <c r="CC343" s="14"/>
    </row>
    <row r="344" spans="58:81" s="12" customFormat="1">
      <c r="BF344" s="13"/>
      <c r="BG344" s="13"/>
      <c r="BH344" s="13"/>
      <c r="BV344" s="14"/>
      <c r="CC344" s="14"/>
    </row>
    <row r="345" spans="58:81" s="12" customFormat="1">
      <c r="BF345" s="13"/>
      <c r="BG345" s="13"/>
      <c r="BH345" s="13"/>
      <c r="BV345" s="14"/>
      <c r="CC345" s="14"/>
    </row>
    <row r="346" spans="58:81" s="12" customFormat="1">
      <c r="BF346" s="13"/>
      <c r="BG346" s="13"/>
      <c r="BH346" s="13"/>
      <c r="BV346" s="14"/>
      <c r="CC346" s="14"/>
    </row>
    <row r="347" spans="58:81" s="12" customFormat="1">
      <c r="BF347" s="13"/>
      <c r="BG347" s="13"/>
      <c r="BH347" s="13"/>
      <c r="BV347" s="14"/>
      <c r="CC347" s="14"/>
    </row>
    <row r="348" spans="58:81" s="12" customFormat="1">
      <c r="BF348" s="13"/>
      <c r="BG348" s="13"/>
      <c r="BH348" s="13"/>
      <c r="BV348" s="14"/>
      <c r="CC348" s="14"/>
    </row>
    <row r="349" spans="58:81" s="12" customFormat="1">
      <c r="BF349" s="13"/>
      <c r="BG349" s="13"/>
      <c r="BH349" s="13"/>
      <c r="BV349" s="14"/>
      <c r="CC349" s="14"/>
    </row>
    <row r="350" spans="58:81" s="12" customFormat="1">
      <c r="BF350" s="13"/>
      <c r="BG350" s="13"/>
      <c r="BH350" s="13"/>
      <c r="BV350" s="14"/>
      <c r="CC350" s="14"/>
    </row>
    <row r="351" spans="58:81" s="12" customFormat="1">
      <c r="BF351" s="13"/>
      <c r="BG351" s="13"/>
      <c r="BH351" s="13"/>
      <c r="BV351" s="14"/>
      <c r="CC351" s="14"/>
    </row>
    <row r="352" spans="58:81" s="12" customFormat="1">
      <c r="BF352" s="13"/>
      <c r="BG352" s="13"/>
      <c r="BH352" s="13"/>
      <c r="BV352" s="14"/>
      <c r="CC352" s="14"/>
    </row>
    <row r="353" spans="58:81" s="12" customFormat="1">
      <c r="BF353" s="13"/>
      <c r="BG353" s="13"/>
      <c r="BH353" s="13"/>
      <c r="BV353" s="14"/>
      <c r="CC353" s="14"/>
    </row>
    <row r="354" spans="58:81" s="12" customFormat="1">
      <c r="BF354" s="13"/>
      <c r="BG354" s="13"/>
      <c r="BH354" s="13"/>
      <c r="BV354" s="14"/>
      <c r="CC354" s="14"/>
    </row>
    <row r="355" spans="58:81" s="12" customFormat="1">
      <c r="BF355" s="13"/>
      <c r="BG355" s="13"/>
      <c r="BH355" s="13"/>
      <c r="BV355" s="14"/>
      <c r="CC355" s="14"/>
    </row>
    <row r="356" spans="58:81" s="12" customFormat="1">
      <c r="BF356" s="13"/>
      <c r="BG356" s="13"/>
      <c r="BH356" s="13"/>
      <c r="BV356" s="14"/>
      <c r="CC356" s="14"/>
    </row>
    <row r="357" spans="58:81" s="12" customFormat="1">
      <c r="BF357" s="13"/>
      <c r="BG357" s="13"/>
      <c r="BH357" s="13"/>
      <c r="BV357" s="14"/>
      <c r="CC357" s="14"/>
    </row>
    <row r="358" spans="58:81" s="12" customFormat="1">
      <c r="BF358" s="13"/>
      <c r="BG358" s="13"/>
      <c r="BH358" s="13"/>
      <c r="BV358" s="14"/>
      <c r="CC358" s="14"/>
    </row>
    <row r="359" spans="58:81" s="12" customFormat="1">
      <c r="BF359" s="13"/>
      <c r="BG359" s="13"/>
      <c r="BH359" s="13"/>
      <c r="BV359" s="14"/>
      <c r="CC359" s="14"/>
    </row>
    <row r="360" spans="58:81" s="12" customFormat="1">
      <c r="BF360" s="13"/>
      <c r="BG360" s="13"/>
      <c r="BH360" s="13"/>
      <c r="BV360" s="14"/>
      <c r="CC360" s="14"/>
    </row>
    <row r="361" spans="58:81" s="12" customFormat="1">
      <c r="BF361" s="13"/>
      <c r="BG361" s="13"/>
      <c r="BH361" s="13"/>
      <c r="BV361" s="14"/>
      <c r="CC361" s="14"/>
    </row>
    <row r="362" spans="58:81" s="12" customFormat="1">
      <c r="BF362" s="13"/>
      <c r="BG362" s="13"/>
      <c r="BH362" s="13"/>
      <c r="BV362" s="14"/>
      <c r="CC362" s="14"/>
    </row>
    <row r="363" spans="58:81" s="12" customFormat="1">
      <c r="BF363" s="13"/>
      <c r="BG363" s="13"/>
      <c r="BH363" s="13"/>
      <c r="BV363" s="14"/>
      <c r="CC363" s="14"/>
    </row>
    <row r="364" spans="58:81" s="12" customFormat="1">
      <c r="BF364" s="13"/>
      <c r="BG364" s="13"/>
      <c r="BH364" s="13"/>
      <c r="BV364" s="14"/>
      <c r="CC364" s="14"/>
    </row>
    <row r="365" spans="58:81" s="12" customFormat="1">
      <c r="BF365" s="13"/>
      <c r="BG365" s="13"/>
      <c r="BH365" s="13"/>
      <c r="BV365" s="14"/>
      <c r="CC365" s="14"/>
    </row>
    <row r="366" spans="58:81" s="12" customFormat="1">
      <c r="BF366" s="13"/>
      <c r="BG366" s="13"/>
      <c r="BH366" s="13"/>
      <c r="BV366" s="14"/>
      <c r="CC366" s="14"/>
    </row>
    <row r="367" spans="58:81" s="12" customFormat="1">
      <c r="BF367" s="13"/>
      <c r="BG367" s="13"/>
      <c r="BH367" s="13"/>
      <c r="BV367" s="14"/>
      <c r="CC367" s="14"/>
    </row>
    <row r="368" spans="58:81" s="12" customFormat="1">
      <c r="BF368" s="13"/>
      <c r="BG368" s="13"/>
      <c r="BH368" s="13"/>
      <c r="BV368" s="14"/>
      <c r="CC368" s="14"/>
    </row>
    <row r="369" spans="58:81" s="12" customFormat="1">
      <c r="BF369" s="13"/>
      <c r="BG369" s="13"/>
      <c r="BH369" s="13"/>
      <c r="BV369" s="14"/>
      <c r="CC369" s="14"/>
    </row>
    <row r="370" spans="58:81" s="12" customFormat="1">
      <c r="BF370" s="13"/>
      <c r="BG370" s="13"/>
      <c r="BH370" s="13"/>
      <c r="BV370" s="14"/>
      <c r="CC370" s="14"/>
    </row>
    <row r="371" spans="58:81" s="12" customFormat="1">
      <c r="BF371" s="13"/>
      <c r="BG371" s="13"/>
      <c r="BH371" s="13"/>
      <c r="BV371" s="14"/>
      <c r="CC371" s="14"/>
    </row>
    <row r="372" spans="58:81" s="12" customFormat="1">
      <c r="BF372" s="13"/>
      <c r="BG372" s="13"/>
      <c r="BH372" s="13"/>
      <c r="BV372" s="14"/>
      <c r="CC372" s="14"/>
    </row>
    <row r="373" spans="58:81" s="12" customFormat="1">
      <c r="BF373" s="13"/>
      <c r="BG373" s="13"/>
      <c r="BH373" s="13"/>
      <c r="BV373" s="14"/>
      <c r="CC373" s="14"/>
    </row>
    <row r="374" spans="58:81" s="12" customFormat="1">
      <c r="BF374" s="13"/>
      <c r="BG374" s="13"/>
      <c r="BH374" s="13"/>
      <c r="BV374" s="14"/>
      <c r="CC374" s="14"/>
    </row>
    <row r="375" spans="58:81" s="12" customFormat="1">
      <c r="BF375" s="13"/>
      <c r="BG375" s="13"/>
      <c r="BH375" s="13"/>
      <c r="BV375" s="14"/>
      <c r="CC375" s="14"/>
    </row>
    <row r="376" spans="58:81" s="12" customFormat="1">
      <c r="BF376" s="13"/>
      <c r="BG376" s="13"/>
      <c r="BH376" s="13"/>
      <c r="BV376" s="14"/>
      <c r="CC376" s="14"/>
    </row>
    <row r="377" spans="58:81" s="12" customFormat="1">
      <c r="BF377" s="13"/>
      <c r="BG377" s="13"/>
      <c r="BH377" s="13"/>
      <c r="BV377" s="14"/>
      <c r="CC377" s="14"/>
    </row>
    <row r="378" spans="58:81" s="12" customFormat="1">
      <c r="BF378" s="13"/>
      <c r="BG378" s="13"/>
      <c r="BH378" s="13"/>
      <c r="BV378" s="14"/>
      <c r="CC378" s="14"/>
    </row>
    <row r="379" spans="58:81" s="12" customFormat="1">
      <c r="BF379" s="13"/>
      <c r="BG379" s="13"/>
      <c r="BH379" s="13"/>
      <c r="BV379" s="14"/>
      <c r="CC379" s="14"/>
    </row>
    <row r="380" spans="58:81" s="12" customFormat="1">
      <c r="BF380" s="13"/>
      <c r="BG380" s="13"/>
      <c r="BH380" s="13"/>
      <c r="BV380" s="14"/>
      <c r="CC380" s="14"/>
    </row>
    <row r="381" spans="58:81" s="12" customFormat="1">
      <c r="BF381" s="13"/>
      <c r="BG381" s="13"/>
      <c r="BH381" s="13"/>
      <c r="BV381" s="14"/>
      <c r="CC381" s="14"/>
    </row>
    <row r="382" spans="58:81" s="12" customFormat="1">
      <c r="BF382" s="13"/>
      <c r="BG382" s="13"/>
      <c r="BH382" s="13"/>
      <c r="BV382" s="14"/>
      <c r="CC382" s="14"/>
    </row>
    <row r="383" spans="58:81" s="12" customFormat="1">
      <c r="BF383" s="13"/>
      <c r="BG383" s="13"/>
      <c r="BH383" s="13"/>
      <c r="BV383" s="14"/>
      <c r="CC383" s="14"/>
    </row>
    <row r="384" spans="58:81" s="12" customFormat="1">
      <c r="BF384" s="13"/>
      <c r="BG384" s="13"/>
      <c r="BH384" s="13"/>
      <c r="BV384" s="14"/>
      <c r="CC384" s="14"/>
    </row>
    <row r="385" spans="58:81" s="12" customFormat="1">
      <c r="BF385" s="13"/>
      <c r="BG385" s="13"/>
      <c r="BH385" s="13"/>
      <c r="BV385" s="14"/>
      <c r="CC385" s="14"/>
    </row>
    <row r="386" spans="58:81" s="12" customFormat="1">
      <c r="BF386" s="13"/>
      <c r="BG386" s="13"/>
      <c r="BH386" s="13"/>
      <c r="BV386" s="14"/>
      <c r="CC386" s="14"/>
    </row>
    <row r="387" spans="58:81" s="12" customFormat="1">
      <c r="BF387" s="13"/>
      <c r="BG387" s="13"/>
      <c r="BH387" s="13"/>
      <c r="BV387" s="14"/>
      <c r="CC387" s="14"/>
    </row>
    <row r="388" spans="58:81" s="12" customFormat="1">
      <c r="BF388" s="13"/>
      <c r="BG388" s="13"/>
      <c r="BH388" s="13"/>
      <c r="BV388" s="14"/>
      <c r="CC388" s="14"/>
    </row>
    <row r="389" spans="58:81" s="12" customFormat="1">
      <c r="BF389" s="13"/>
      <c r="BG389" s="13"/>
      <c r="BH389" s="13"/>
      <c r="BV389" s="14"/>
      <c r="CC389" s="14"/>
    </row>
    <row r="390" spans="58:81" s="12" customFormat="1">
      <c r="BF390" s="13"/>
      <c r="BG390" s="13"/>
      <c r="BH390" s="13"/>
      <c r="BV390" s="14"/>
      <c r="CC390" s="14"/>
    </row>
    <row r="391" spans="58:81" s="12" customFormat="1">
      <c r="BF391" s="13"/>
      <c r="BG391" s="13"/>
      <c r="BH391" s="13"/>
      <c r="BV391" s="14"/>
      <c r="CC391" s="14"/>
    </row>
    <row r="392" spans="58:81" s="12" customFormat="1">
      <c r="BF392" s="13"/>
      <c r="BG392" s="13"/>
      <c r="BH392" s="13"/>
      <c r="BV392" s="14"/>
      <c r="CC392" s="14"/>
    </row>
    <row r="393" spans="58:81" s="12" customFormat="1">
      <c r="BF393" s="13"/>
      <c r="BG393" s="13"/>
      <c r="BH393" s="13"/>
      <c r="BV393" s="14"/>
      <c r="CC393" s="14"/>
    </row>
    <row r="394" spans="58:81" s="12" customFormat="1">
      <c r="BF394" s="13"/>
      <c r="BG394" s="13"/>
      <c r="BH394" s="13"/>
      <c r="BV394" s="14"/>
      <c r="CC394" s="14"/>
    </row>
    <row r="395" spans="58:81" s="12" customFormat="1">
      <c r="BF395" s="13"/>
      <c r="BG395" s="13"/>
      <c r="BH395" s="13"/>
      <c r="BV395" s="14"/>
      <c r="CC395" s="14"/>
    </row>
    <row r="396" spans="58:81" s="12" customFormat="1">
      <c r="BF396" s="13"/>
      <c r="BG396" s="13"/>
      <c r="BH396" s="13"/>
      <c r="BV396" s="14"/>
      <c r="CC396" s="14"/>
    </row>
    <row r="397" spans="58:81" s="12" customFormat="1">
      <c r="BF397" s="13"/>
      <c r="BG397" s="13"/>
      <c r="BH397" s="13"/>
      <c r="BV397" s="14"/>
      <c r="CC397" s="14"/>
    </row>
    <row r="398" spans="58:81" s="12" customFormat="1">
      <c r="BF398" s="13"/>
      <c r="BG398" s="13"/>
      <c r="BH398" s="13"/>
      <c r="BV398" s="14"/>
      <c r="CC398" s="14"/>
    </row>
    <row r="399" spans="58:81" s="12" customFormat="1">
      <c r="BF399" s="13"/>
      <c r="BG399" s="13"/>
      <c r="BH399" s="13"/>
      <c r="BV399" s="14"/>
      <c r="CC399" s="14"/>
    </row>
    <row r="400" spans="58:81" s="12" customFormat="1">
      <c r="BF400" s="13"/>
      <c r="BG400" s="13"/>
      <c r="BH400" s="13"/>
      <c r="BV400" s="14"/>
      <c r="CC400" s="14"/>
    </row>
    <row r="401" spans="58:81" s="12" customFormat="1">
      <c r="BF401" s="13"/>
      <c r="BG401" s="13"/>
      <c r="BH401" s="13"/>
      <c r="BV401" s="14"/>
      <c r="CC401" s="1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2013-04-15T18:26:28Z</dcterms:created>
  <dcterms:modified xsi:type="dcterms:W3CDTF">2013-04-25T23:19:45Z</dcterms:modified>
</cp:coreProperties>
</file>