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206"/>
  <workbookPr autoCompressPictures="0"/>
  <bookViews>
    <workbookView xWindow="1700" yWindow="3700" windowWidth="28520" windowHeight="20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14" i="1" l="1"/>
  <c r="H314" i="1"/>
  <c r="G314" i="1"/>
  <c r="F314" i="1"/>
  <c r="I313" i="1"/>
  <c r="H313" i="1"/>
  <c r="G313" i="1"/>
  <c r="F313" i="1"/>
  <c r="I312" i="1"/>
  <c r="H312" i="1"/>
  <c r="G312" i="1"/>
  <c r="F312" i="1"/>
  <c r="I311" i="1"/>
  <c r="H311" i="1"/>
  <c r="G311" i="1"/>
  <c r="F311" i="1"/>
  <c r="I310" i="1"/>
  <c r="H310" i="1"/>
  <c r="G310" i="1"/>
  <c r="F310" i="1"/>
  <c r="I309" i="1"/>
  <c r="H309" i="1"/>
  <c r="G309" i="1"/>
  <c r="F309" i="1"/>
  <c r="I308" i="1"/>
  <c r="H308" i="1"/>
  <c r="G308" i="1"/>
  <c r="F308" i="1"/>
  <c r="I307" i="1"/>
  <c r="H307" i="1"/>
  <c r="G307" i="1"/>
  <c r="F307" i="1"/>
  <c r="I306" i="1"/>
  <c r="H306" i="1"/>
  <c r="G306" i="1"/>
  <c r="F306" i="1"/>
  <c r="I301" i="1"/>
  <c r="H301" i="1"/>
  <c r="G301" i="1"/>
  <c r="F301" i="1"/>
  <c r="I300" i="1"/>
  <c r="H300" i="1"/>
  <c r="G300" i="1"/>
  <c r="F300" i="1"/>
  <c r="I291" i="1"/>
  <c r="H291" i="1"/>
  <c r="G291" i="1"/>
  <c r="F291" i="1"/>
  <c r="I290" i="1"/>
  <c r="H290" i="1"/>
  <c r="G290" i="1"/>
  <c r="F290" i="1"/>
  <c r="I289" i="1"/>
  <c r="H289" i="1"/>
  <c r="G289" i="1"/>
  <c r="F289" i="1"/>
  <c r="I288" i="1"/>
  <c r="H288" i="1"/>
  <c r="G288" i="1"/>
  <c r="F288" i="1"/>
  <c r="I287" i="1"/>
  <c r="H287" i="1"/>
  <c r="G287" i="1"/>
  <c r="F287" i="1"/>
  <c r="I286" i="1"/>
  <c r="H286" i="1"/>
  <c r="G286" i="1"/>
  <c r="F286" i="1"/>
  <c r="I285" i="1"/>
  <c r="H285" i="1"/>
  <c r="G285" i="1"/>
  <c r="F285" i="1"/>
  <c r="I284" i="1"/>
  <c r="H284" i="1"/>
  <c r="G284" i="1"/>
  <c r="F284" i="1"/>
  <c r="I283" i="1"/>
  <c r="H283" i="1"/>
  <c r="G283" i="1"/>
  <c r="F283" i="1"/>
  <c r="I282" i="1"/>
  <c r="H282" i="1"/>
  <c r="G282" i="1"/>
  <c r="F282" i="1"/>
  <c r="I281" i="1"/>
  <c r="H281" i="1"/>
  <c r="G281" i="1"/>
  <c r="F281" i="1"/>
  <c r="I260" i="1"/>
  <c r="H260" i="1"/>
  <c r="G260" i="1"/>
  <c r="F260" i="1"/>
  <c r="I259" i="1"/>
  <c r="H259" i="1"/>
  <c r="G259" i="1"/>
  <c r="F259" i="1"/>
  <c r="I258" i="1"/>
  <c r="H258" i="1"/>
  <c r="G258" i="1"/>
  <c r="F258" i="1"/>
  <c r="I257" i="1"/>
  <c r="H257" i="1"/>
  <c r="G257" i="1"/>
  <c r="F257" i="1"/>
  <c r="I256" i="1"/>
  <c r="H256" i="1"/>
  <c r="G256" i="1"/>
  <c r="F256" i="1"/>
  <c r="I255" i="1"/>
  <c r="H255" i="1"/>
  <c r="G255" i="1"/>
  <c r="F255" i="1"/>
  <c r="I254" i="1"/>
  <c r="H254" i="1"/>
  <c r="G254" i="1"/>
  <c r="F254" i="1"/>
  <c r="I253" i="1"/>
  <c r="H253" i="1"/>
  <c r="G253" i="1"/>
  <c r="F253" i="1"/>
  <c r="I252" i="1"/>
  <c r="H252" i="1"/>
  <c r="G252" i="1"/>
  <c r="F252" i="1"/>
  <c r="I251" i="1"/>
  <c r="H251" i="1"/>
  <c r="G251" i="1"/>
  <c r="F251" i="1"/>
  <c r="I250" i="1"/>
  <c r="H250" i="1"/>
  <c r="G250" i="1"/>
  <c r="F250" i="1"/>
  <c r="I249" i="1"/>
  <c r="H249" i="1"/>
  <c r="G249" i="1"/>
  <c r="F249" i="1"/>
  <c r="I248" i="1"/>
  <c r="H248" i="1"/>
  <c r="G248" i="1"/>
  <c r="F248" i="1"/>
  <c r="I247" i="1"/>
  <c r="H247" i="1"/>
  <c r="G247" i="1"/>
  <c r="F247" i="1"/>
  <c r="I246" i="1"/>
  <c r="H246" i="1"/>
  <c r="G246" i="1"/>
  <c r="F246" i="1"/>
  <c r="I245" i="1"/>
  <c r="H245" i="1"/>
  <c r="G245" i="1"/>
  <c r="F245" i="1"/>
  <c r="I244" i="1"/>
  <c r="H244" i="1"/>
  <c r="G244" i="1"/>
  <c r="F244" i="1"/>
  <c r="I243" i="1"/>
  <c r="H243" i="1"/>
  <c r="G243" i="1"/>
  <c r="F243" i="1"/>
  <c r="I242" i="1"/>
  <c r="H242" i="1"/>
  <c r="G242" i="1"/>
  <c r="F242" i="1"/>
  <c r="I237" i="1"/>
  <c r="H237" i="1"/>
  <c r="G237" i="1"/>
  <c r="F237" i="1"/>
  <c r="I236" i="1"/>
  <c r="H236" i="1"/>
  <c r="G236" i="1"/>
  <c r="F236" i="1"/>
  <c r="I235" i="1"/>
  <c r="H235" i="1"/>
  <c r="G235" i="1"/>
  <c r="F235" i="1"/>
  <c r="I234" i="1"/>
  <c r="H234" i="1"/>
  <c r="G234" i="1"/>
  <c r="F234" i="1"/>
  <c r="I233" i="1"/>
  <c r="H233" i="1"/>
  <c r="G233" i="1"/>
  <c r="F233" i="1"/>
  <c r="I229" i="1"/>
  <c r="H229" i="1"/>
  <c r="G229" i="1"/>
  <c r="F229" i="1"/>
  <c r="I228" i="1"/>
  <c r="H228" i="1"/>
  <c r="G228" i="1"/>
  <c r="F228" i="1"/>
  <c r="I227" i="1"/>
  <c r="H227" i="1"/>
  <c r="G227" i="1"/>
  <c r="F227" i="1"/>
  <c r="I226" i="1"/>
  <c r="H226" i="1"/>
  <c r="G226" i="1"/>
  <c r="F226" i="1"/>
  <c r="I225" i="1"/>
  <c r="H225" i="1"/>
  <c r="G225" i="1"/>
  <c r="F225" i="1"/>
  <c r="I224" i="1"/>
  <c r="H224" i="1"/>
  <c r="G224" i="1"/>
  <c r="F224" i="1"/>
  <c r="I223" i="1"/>
  <c r="H223" i="1"/>
  <c r="G223" i="1"/>
  <c r="F223" i="1"/>
  <c r="I222" i="1"/>
  <c r="H222" i="1"/>
  <c r="G222" i="1"/>
  <c r="F222" i="1"/>
  <c r="I221" i="1"/>
  <c r="H221" i="1"/>
  <c r="G221" i="1"/>
  <c r="F221" i="1"/>
  <c r="I220" i="1"/>
  <c r="H220" i="1"/>
  <c r="G220" i="1"/>
  <c r="F220" i="1"/>
  <c r="I219" i="1"/>
  <c r="H219" i="1"/>
  <c r="G219" i="1"/>
  <c r="F219" i="1"/>
  <c r="I218" i="1"/>
  <c r="H218" i="1"/>
  <c r="G218" i="1"/>
  <c r="F218" i="1"/>
  <c r="I216" i="1"/>
  <c r="H216" i="1"/>
  <c r="G216" i="1"/>
  <c r="F216" i="1"/>
  <c r="I215" i="1"/>
  <c r="H215" i="1"/>
  <c r="G215" i="1"/>
  <c r="F215" i="1"/>
  <c r="I214" i="1"/>
  <c r="H214" i="1"/>
  <c r="G214" i="1"/>
  <c r="F214" i="1"/>
  <c r="I213" i="1"/>
  <c r="H213" i="1"/>
  <c r="G213" i="1"/>
  <c r="F213" i="1"/>
  <c r="I212" i="1"/>
  <c r="H212" i="1"/>
  <c r="G212" i="1"/>
  <c r="F212" i="1"/>
  <c r="I211" i="1"/>
  <c r="H211" i="1"/>
  <c r="G211" i="1"/>
  <c r="F211" i="1"/>
  <c r="I210" i="1"/>
  <c r="H210" i="1"/>
  <c r="G210" i="1"/>
  <c r="F210" i="1"/>
  <c r="I209" i="1"/>
  <c r="H209" i="1"/>
  <c r="G209" i="1"/>
  <c r="F209" i="1"/>
  <c r="I208" i="1"/>
  <c r="H208" i="1"/>
  <c r="G208" i="1"/>
  <c r="F208" i="1"/>
  <c r="I194" i="1"/>
  <c r="H194" i="1"/>
  <c r="G194" i="1"/>
  <c r="F194" i="1"/>
  <c r="I193" i="1"/>
  <c r="H193" i="1"/>
  <c r="G193" i="1"/>
  <c r="F193" i="1"/>
  <c r="I192" i="1"/>
  <c r="H192" i="1"/>
  <c r="G192" i="1"/>
  <c r="F192" i="1"/>
  <c r="I191" i="1"/>
  <c r="H191" i="1"/>
  <c r="G191" i="1"/>
  <c r="F191" i="1"/>
  <c r="I190" i="1"/>
  <c r="H190" i="1"/>
  <c r="G190" i="1"/>
  <c r="F190" i="1"/>
  <c r="I189" i="1"/>
  <c r="H189" i="1"/>
  <c r="G189" i="1"/>
  <c r="F189" i="1"/>
  <c r="I188" i="1"/>
  <c r="H188" i="1"/>
  <c r="G188" i="1"/>
  <c r="F188" i="1"/>
  <c r="I187" i="1"/>
  <c r="H187" i="1"/>
  <c r="G187" i="1"/>
  <c r="F187" i="1"/>
  <c r="I186" i="1"/>
  <c r="H186" i="1"/>
  <c r="G186" i="1"/>
  <c r="F186" i="1"/>
  <c r="I185" i="1"/>
  <c r="H185" i="1"/>
  <c r="G185" i="1"/>
  <c r="F185" i="1"/>
  <c r="I184" i="1"/>
  <c r="H184" i="1"/>
  <c r="G184" i="1"/>
  <c r="F184" i="1"/>
  <c r="I183" i="1"/>
  <c r="H183" i="1"/>
  <c r="G183" i="1"/>
  <c r="F183" i="1"/>
  <c r="I182" i="1"/>
  <c r="H182" i="1"/>
  <c r="G182" i="1"/>
  <c r="F182" i="1"/>
  <c r="I181" i="1"/>
  <c r="H181" i="1"/>
  <c r="G181" i="1"/>
  <c r="F181" i="1"/>
  <c r="I150" i="1"/>
  <c r="H150" i="1"/>
  <c r="G150" i="1"/>
  <c r="F150" i="1"/>
  <c r="I149" i="1"/>
  <c r="H149" i="1"/>
  <c r="G149" i="1"/>
  <c r="F149" i="1"/>
  <c r="I148" i="1"/>
  <c r="H148" i="1"/>
  <c r="G148" i="1"/>
  <c r="F148" i="1"/>
  <c r="I147" i="1"/>
  <c r="H147" i="1"/>
  <c r="G147" i="1"/>
  <c r="F147" i="1"/>
  <c r="I146" i="1"/>
  <c r="H146" i="1"/>
  <c r="G146" i="1"/>
  <c r="F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1" i="1"/>
  <c r="H141" i="1"/>
  <c r="G141" i="1"/>
  <c r="F141" i="1"/>
  <c r="I140" i="1"/>
  <c r="H140" i="1"/>
  <c r="G140" i="1"/>
  <c r="F140" i="1"/>
  <c r="I139" i="1"/>
  <c r="H139" i="1"/>
  <c r="G139" i="1"/>
  <c r="F139" i="1"/>
  <c r="I138" i="1"/>
  <c r="H138" i="1"/>
  <c r="G138" i="1"/>
  <c r="F138" i="1"/>
  <c r="I137" i="1"/>
  <c r="H137" i="1"/>
  <c r="G137" i="1"/>
  <c r="F137" i="1"/>
  <c r="I123" i="1"/>
  <c r="H123" i="1"/>
  <c r="G123" i="1"/>
  <c r="F123" i="1"/>
  <c r="I122" i="1"/>
  <c r="H122" i="1"/>
  <c r="G122" i="1"/>
  <c r="F122" i="1"/>
  <c r="I121" i="1"/>
  <c r="H121" i="1"/>
  <c r="G121" i="1"/>
  <c r="F121" i="1"/>
  <c r="I120" i="1"/>
  <c r="H120" i="1"/>
  <c r="G120" i="1"/>
  <c r="F120" i="1"/>
  <c r="I119" i="1"/>
  <c r="H119" i="1"/>
  <c r="G119" i="1"/>
  <c r="F119" i="1"/>
  <c r="I118" i="1"/>
  <c r="H118" i="1"/>
  <c r="G118" i="1"/>
  <c r="F118" i="1"/>
  <c r="I117" i="1"/>
  <c r="H117" i="1"/>
  <c r="G117" i="1"/>
  <c r="F117" i="1"/>
  <c r="I116" i="1"/>
  <c r="H116" i="1"/>
  <c r="G116" i="1"/>
  <c r="F116" i="1"/>
  <c r="I115" i="1"/>
  <c r="H115" i="1"/>
  <c r="G115" i="1"/>
  <c r="F115" i="1"/>
  <c r="I114" i="1"/>
  <c r="H114" i="1"/>
  <c r="G114" i="1"/>
  <c r="F114" i="1"/>
  <c r="I113" i="1"/>
  <c r="H113" i="1"/>
  <c r="G113" i="1"/>
  <c r="F113" i="1"/>
  <c r="I112" i="1"/>
  <c r="H112" i="1"/>
  <c r="G112" i="1"/>
  <c r="F112" i="1"/>
  <c r="I111" i="1"/>
  <c r="H111" i="1"/>
  <c r="G111" i="1"/>
  <c r="F111" i="1"/>
  <c r="I110" i="1"/>
  <c r="H110" i="1"/>
  <c r="G110" i="1"/>
  <c r="F110" i="1"/>
  <c r="I109" i="1"/>
  <c r="H109" i="1"/>
  <c r="G109" i="1"/>
  <c r="F109" i="1"/>
  <c r="I108" i="1"/>
  <c r="H108" i="1"/>
  <c r="G108" i="1"/>
  <c r="F108" i="1"/>
  <c r="I107" i="1"/>
  <c r="H107" i="1"/>
  <c r="G107" i="1"/>
  <c r="F107" i="1"/>
  <c r="I106" i="1"/>
  <c r="H106" i="1"/>
  <c r="G106" i="1"/>
  <c r="F106" i="1"/>
  <c r="I105" i="1"/>
  <c r="H105" i="1"/>
  <c r="G105" i="1"/>
  <c r="F105" i="1"/>
  <c r="I104" i="1"/>
  <c r="H104" i="1"/>
  <c r="G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G97" i="1"/>
  <c r="F97" i="1"/>
  <c r="I96" i="1"/>
  <c r="H96" i="1"/>
  <c r="G96" i="1"/>
  <c r="F96" i="1"/>
  <c r="I95" i="1"/>
  <c r="H95" i="1"/>
  <c r="G95" i="1"/>
  <c r="F95" i="1"/>
  <c r="I94" i="1"/>
  <c r="H94" i="1"/>
  <c r="G94" i="1"/>
  <c r="F94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G84" i="1"/>
  <c r="F84" i="1"/>
  <c r="I83" i="1"/>
  <c r="H83" i="1"/>
  <c r="G83" i="1"/>
  <c r="F83" i="1"/>
  <c r="I82" i="1"/>
  <c r="H82" i="1"/>
  <c r="G82" i="1"/>
  <c r="F82" i="1"/>
  <c r="I81" i="1"/>
  <c r="H81" i="1"/>
  <c r="G81" i="1"/>
  <c r="F81" i="1"/>
  <c r="I80" i="1"/>
  <c r="H80" i="1"/>
  <c r="G80" i="1"/>
  <c r="F80" i="1"/>
  <c r="I79" i="1"/>
  <c r="H79" i="1"/>
  <c r="G79" i="1"/>
  <c r="F79" i="1"/>
  <c r="I78" i="1"/>
  <c r="H78" i="1"/>
  <c r="G78" i="1"/>
  <c r="F78" i="1"/>
  <c r="I77" i="1"/>
  <c r="H77" i="1"/>
  <c r="G77" i="1"/>
  <c r="F77" i="1"/>
  <c r="I76" i="1"/>
  <c r="H76" i="1"/>
  <c r="G76" i="1"/>
  <c r="F76" i="1"/>
  <c r="I75" i="1"/>
  <c r="H75" i="1"/>
  <c r="G75" i="1"/>
  <c r="F75" i="1"/>
  <c r="I74" i="1"/>
  <c r="H74" i="1"/>
  <c r="G74" i="1"/>
  <c r="F74" i="1"/>
  <c r="I73" i="1"/>
  <c r="H73" i="1"/>
  <c r="G73" i="1"/>
  <c r="F73" i="1"/>
  <c r="I72" i="1"/>
  <c r="H72" i="1"/>
  <c r="G72" i="1"/>
  <c r="F72" i="1"/>
  <c r="I71" i="1"/>
  <c r="H71" i="1"/>
  <c r="G71" i="1"/>
  <c r="F71" i="1"/>
  <c r="I70" i="1"/>
  <c r="H70" i="1"/>
  <c r="G70" i="1"/>
  <c r="F70" i="1"/>
  <c r="I69" i="1"/>
  <c r="H69" i="1"/>
  <c r="G69" i="1"/>
  <c r="F69" i="1"/>
  <c r="I68" i="1"/>
  <c r="H68" i="1"/>
  <c r="G68" i="1"/>
  <c r="F68" i="1"/>
  <c r="I67" i="1"/>
  <c r="H67" i="1"/>
  <c r="G67" i="1"/>
  <c r="F67" i="1"/>
  <c r="I66" i="1"/>
  <c r="H66" i="1"/>
  <c r="G66" i="1"/>
  <c r="F66" i="1"/>
  <c r="I65" i="1"/>
  <c r="H65" i="1"/>
  <c r="G65" i="1"/>
  <c r="F65" i="1"/>
  <c r="I64" i="1"/>
  <c r="H64" i="1"/>
  <c r="G64" i="1"/>
  <c r="F64" i="1"/>
  <c r="I63" i="1"/>
  <c r="H63" i="1"/>
  <c r="G63" i="1"/>
  <c r="F63" i="1"/>
  <c r="I62" i="1"/>
  <c r="H62" i="1"/>
  <c r="G62" i="1"/>
  <c r="F62" i="1"/>
  <c r="I61" i="1"/>
  <c r="H61" i="1"/>
  <c r="G61" i="1"/>
  <c r="F61" i="1"/>
  <c r="I60" i="1"/>
  <c r="H60" i="1"/>
  <c r="G60" i="1"/>
  <c r="F60" i="1"/>
  <c r="I59" i="1"/>
  <c r="H59" i="1"/>
  <c r="G59" i="1"/>
  <c r="F59" i="1"/>
  <c r="I58" i="1"/>
  <c r="H58" i="1"/>
  <c r="G58" i="1"/>
  <c r="F58" i="1"/>
  <c r="I57" i="1"/>
  <c r="H57" i="1"/>
  <c r="G57" i="1"/>
  <c r="F57" i="1"/>
  <c r="I56" i="1"/>
  <c r="H56" i="1"/>
  <c r="G56" i="1"/>
  <c r="F56" i="1"/>
  <c r="I55" i="1"/>
  <c r="H55" i="1"/>
  <c r="G55" i="1"/>
  <c r="F55" i="1"/>
  <c r="I54" i="1"/>
  <c r="H54" i="1"/>
  <c r="G54" i="1"/>
  <c r="F54" i="1"/>
  <c r="I53" i="1"/>
  <c r="H53" i="1"/>
  <c r="G53" i="1"/>
  <c r="F53" i="1"/>
  <c r="I52" i="1"/>
  <c r="H52" i="1"/>
  <c r="G52" i="1"/>
  <c r="F52" i="1"/>
  <c r="I51" i="1"/>
  <c r="H51" i="1"/>
  <c r="G51" i="1"/>
  <c r="F51" i="1"/>
  <c r="I50" i="1"/>
  <c r="H50" i="1"/>
  <c r="G50" i="1"/>
  <c r="F50" i="1"/>
  <c r="I49" i="1"/>
  <c r="H49" i="1"/>
  <c r="G49" i="1"/>
  <c r="F49" i="1"/>
  <c r="I48" i="1"/>
  <c r="H48" i="1"/>
  <c r="G48" i="1"/>
  <c r="F48" i="1"/>
  <c r="I47" i="1"/>
  <c r="H47" i="1"/>
  <c r="G47" i="1"/>
  <c r="F47" i="1"/>
  <c r="I46" i="1"/>
  <c r="H46" i="1"/>
  <c r="G46" i="1"/>
  <c r="F46" i="1"/>
  <c r="I45" i="1"/>
  <c r="H45" i="1"/>
  <c r="G45" i="1"/>
  <c r="F45" i="1"/>
  <c r="I44" i="1"/>
  <c r="H44" i="1"/>
  <c r="G44" i="1"/>
  <c r="F44" i="1"/>
  <c r="I42" i="1"/>
  <c r="H42" i="1"/>
  <c r="G42" i="1"/>
  <c r="F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</calcChain>
</file>

<file path=xl/sharedStrings.xml><?xml version="1.0" encoding="utf-8"?>
<sst xmlns="http://schemas.openxmlformats.org/spreadsheetml/2006/main" count="14" uniqueCount="14">
  <si>
    <t>Date</t>
  </si>
  <si>
    <t>Mass flux (mg/m^2/day)</t>
  </si>
  <si>
    <t>Mean CaCO3 flux (mg/m^2/day)</t>
  </si>
  <si>
    <t>Mean Org C flux (mg/m2/day)</t>
  </si>
  <si>
    <t>Mean total N flux (mg/m2/day)</t>
  </si>
  <si>
    <t>Carb:Mass 600_50</t>
  </si>
  <si>
    <t>POC:mass 600_50</t>
  </si>
  <si>
    <t>Carb:POC 600_50</t>
  </si>
  <si>
    <t>C:N 600_50</t>
  </si>
  <si>
    <r>
      <t xml:space="preserve">600 </t>
    </r>
    <r>
      <rPr>
        <sz val="11"/>
        <color rgb="FF0070C0"/>
        <rFont val="Calibri"/>
        <family val="2"/>
        <scheme val="minor"/>
      </rPr>
      <t xml:space="preserve">50 </t>
    </r>
    <r>
      <rPr>
        <sz val="11"/>
        <color theme="6" tint="-0.499984740745262"/>
        <rFont val="Calibri"/>
        <family val="2"/>
        <scheme val="minor"/>
      </rPr>
      <t>mab merged</t>
    </r>
  </si>
  <si>
    <t>13 m gap filled composite POC</t>
  </si>
  <si>
    <t>600, 50 linear reg., ef, noi, mei</t>
  </si>
  <si>
    <r>
      <t>Flux composites (</t>
    </r>
    <r>
      <rPr>
        <sz val="8"/>
        <color rgb="FF00B050"/>
        <rFont val="Arial"/>
        <family val="2"/>
      </rPr>
      <t>600</t>
    </r>
    <r>
      <rPr>
        <sz val="8"/>
        <rFont val="Arial"/>
        <family val="2"/>
      </rPr>
      <t xml:space="preserve"> filled with </t>
    </r>
    <r>
      <rPr>
        <sz val="8"/>
        <color theme="3"/>
        <rFont val="Arial"/>
        <family val="2"/>
      </rPr>
      <t>linear regression 50</t>
    </r>
    <r>
      <rPr>
        <sz val="8"/>
        <rFont val="Arial"/>
        <family val="2"/>
      </rPr>
      <t>) monthly</t>
    </r>
  </si>
  <si>
    <t>I updated these column J values into the PULSE gap filled POC to nov 2012 file- 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</si>
</sst>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B050"/>
      <name val="Arial"/>
      <family val="2"/>
    </font>
    <font>
      <sz val="8"/>
      <color theme="3"/>
      <name val="Arial"/>
      <family val="2"/>
    </font>
    <font>
      <sz val="11"/>
      <color theme="6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indexed="8"/>
      <name val="Arial"/>
      <family val="2"/>
    </font>
    <font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Fill="1" applyBorder="1"/>
    <xf numFmtId="0" fontId="2" fillId="2" borderId="0" xfId="0" applyFont="1" applyFill="1" applyBorder="1" applyAlignment="1" applyProtection="1"/>
    <xf numFmtId="0" fontId="5" fillId="2" borderId="0" xfId="0" applyFont="1" applyFill="1"/>
    <xf numFmtId="0" fontId="1" fillId="2" borderId="0" xfId="0" applyFont="1" applyFill="1" applyBorder="1"/>
    <xf numFmtId="0" fontId="1" fillId="3" borderId="0" xfId="0" applyFont="1" applyFill="1" applyBorder="1"/>
    <xf numFmtId="0" fontId="5" fillId="3" borderId="0" xfId="0" applyFont="1" applyFill="1"/>
    <xf numFmtId="0" fontId="7" fillId="3" borderId="0" xfId="0" applyFont="1" applyFill="1" applyBorder="1" applyAlignment="1"/>
    <xf numFmtId="0" fontId="7" fillId="3" borderId="0" xfId="0" applyFont="1" applyFill="1" applyBorder="1" applyAlignment="1" applyProtection="1"/>
    <xf numFmtId="164" fontId="7" fillId="3" borderId="0" xfId="0" applyNumberFormat="1" applyFont="1" applyFill="1" applyBorder="1" applyAlignment="1" applyProtection="1"/>
    <xf numFmtId="17" fontId="1" fillId="0" borderId="0" xfId="0" applyNumberFormat="1" applyFont="1" applyFill="1" applyBorder="1"/>
    <xf numFmtId="0" fontId="7" fillId="0" borderId="0" xfId="0" applyFont="1" applyFill="1" applyBorder="1" applyAlignment="1" applyProtection="1"/>
    <xf numFmtId="0" fontId="6" fillId="0" borderId="0" xfId="0" applyFont="1"/>
    <xf numFmtId="0" fontId="7" fillId="0" borderId="0" xfId="0" applyFont="1" applyFill="1" applyBorder="1" applyAlignment="1"/>
    <xf numFmtId="164" fontId="7" fillId="0" borderId="0" xfId="0" applyNumberFormat="1" applyFont="1" applyFill="1" applyBorder="1" applyAlignment="1" applyProtection="1"/>
    <xf numFmtId="0" fontId="5" fillId="0" borderId="0" xfId="0" applyFont="1"/>
    <xf numFmtId="0" fontId="7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>
      <alignment horizontal="right"/>
    </xf>
    <xf numFmtId="0" fontId="2" fillId="3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4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1" fillId="4" borderId="0" xfId="0" applyFont="1" applyFill="1" applyBorder="1"/>
    <xf numFmtId="0" fontId="11" fillId="0" borderId="0" xfId="0" applyFont="1" applyFill="1" applyBorder="1"/>
    <xf numFmtId="0" fontId="12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5"/>
  <sheetViews>
    <sheetView tabSelected="1" workbookViewId="0">
      <selection activeCell="I15" sqref="I15"/>
    </sheetView>
  </sheetViews>
  <sheetFormatPr baseColWidth="10" defaultColWidth="7.5" defaultRowHeight="12.75" customHeight="1" x14ac:dyDescent="0"/>
  <cols>
    <col min="1" max="1" width="7.5" style="1"/>
    <col min="2" max="5" width="7.5" style="15"/>
    <col min="6" max="8" width="7.5" style="1"/>
    <col min="9" max="10" width="9.5" style="1" customWidth="1"/>
    <col min="11" max="16384" width="7.5" style="1"/>
  </cols>
  <sheetData>
    <row r="1" spans="1:10" s="24" customFormat="1" ht="34" customHeight="1">
      <c r="A1" s="24" t="s">
        <v>13</v>
      </c>
      <c r="B1" s="25"/>
      <c r="C1" s="25"/>
      <c r="D1" s="25"/>
      <c r="E1" s="25"/>
    </row>
    <row r="3" spans="1:10" ht="14"/>
    <row r="4" spans="1:10" ht="14">
      <c r="B4" s="2" t="s">
        <v>12</v>
      </c>
      <c r="C4" s="3"/>
      <c r="D4" s="3"/>
      <c r="E4" s="3"/>
      <c r="F4" s="4"/>
      <c r="G4" s="4"/>
      <c r="H4" s="4"/>
      <c r="I4" s="4"/>
      <c r="J4" s="23" t="s">
        <v>10</v>
      </c>
    </row>
    <row r="5" spans="1:10" ht="14">
      <c r="B5" s="6" t="s">
        <v>9</v>
      </c>
      <c r="C5" s="6"/>
      <c r="D5" s="6"/>
      <c r="E5" s="6"/>
      <c r="F5" s="5"/>
      <c r="G5" s="5"/>
      <c r="H5" s="5"/>
      <c r="I5" s="5"/>
      <c r="J5" s="5"/>
    </row>
    <row r="6" spans="1:10" ht="14">
      <c r="A6" s="1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7" t="s">
        <v>5</v>
      </c>
      <c r="G6" s="8" t="s">
        <v>6</v>
      </c>
      <c r="H6" s="8" t="s">
        <v>7</v>
      </c>
      <c r="I6" s="9" t="s">
        <v>8</v>
      </c>
      <c r="J6" s="18" t="s">
        <v>11</v>
      </c>
    </row>
    <row r="7" spans="1:10" ht="14">
      <c r="A7" s="10">
        <v>31778</v>
      </c>
      <c r="F7" s="13"/>
      <c r="G7" s="11"/>
      <c r="H7" s="11"/>
      <c r="I7" s="14"/>
      <c r="J7" s="19"/>
    </row>
    <row r="8" spans="1:10" ht="14">
      <c r="A8" s="10">
        <v>31809</v>
      </c>
      <c r="F8" s="13"/>
      <c r="G8" s="11"/>
      <c r="H8" s="11"/>
      <c r="I8" s="14"/>
      <c r="J8" s="19"/>
    </row>
    <row r="9" spans="1:10" ht="14">
      <c r="A9" s="10">
        <v>31837</v>
      </c>
      <c r="F9" s="13"/>
      <c r="G9" s="11"/>
      <c r="H9" s="11"/>
      <c r="I9" s="14"/>
      <c r="J9" s="19"/>
    </row>
    <row r="10" spans="1:10" ht="14">
      <c r="A10" s="10">
        <v>31868</v>
      </c>
      <c r="F10" s="13"/>
      <c r="G10" s="11"/>
      <c r="H10" s="11"/>
      <c r="I10" s="14"/>
      <c r="J10" s="19"/>
    </row>
    <row r="11" spans="1:10" ht="14">
      <c r="A11" s="10">
        <v>31898</v>
      </c>
      <c r="F11" s="13"/>
      <c r="G11" s="11"/>
      <c r="H11" s="11"/>
      <c r="I11" s="14"/>
      <c r="J11" s="19"/>
    </row>
    <row r="12" spans="1:10" ht="14">
      <c r="A12" s="10">
        <v>31929</v>
      </c>
      <c r="F12" s="13"/>
      <c r="G12" s="11"/>
      <c r="H12" s="11"/>
      <c r="I12" s="14"/>
      <c r="J12" s="19"/>
    </row>
    <row r="13" spans="1:10" ht="14">
      <c r="A13" s="10">
        <v>31959</v>
      </c>
      <c r="F13" s="13"/>
      <c r="G13" s="11"/>
      <c r="H13" s="11"/>
      <c r="I13" s="14"/>
      <c r="J13" s="19"/>
    </row>
    <row r="14" spans="1:10" ht="14">
      <c r="A14" s="10">
        <v>31990</v>
      </c>
      <c r="F14" s="13"/>
      <c r="G14" s="11"/>
      <c r="H14" s="11"/>
      <c r="I14" s="14"/>
      <c r="J14" s="19"/>
    </row>
    <row r="15" spans="1:10" ht="14">
      <c r="A15" s="10">
        <v>32021</v>
      </c>
      <c r="F15" s="13"/>
      <c r="G15" s="11"/>
      <c r="H15" s="11"/>
      <c r="I15" s="14"/>
      <c r="J15" s="19"/>
    </row>
    <row r="16" spans="1:10" ht="14">
      <c r="A16" s="10">
        <v>32051</v>
      </c>
      <c r="F16" s="13"/>
      <c r="G16" s="11"/>
      <c r="H16" s="11"/>
      <c r="I16" s="14"/>
      <c r="J16" s="19"/>
    </row>
    <row r="17" spans="1:10" ht="14">
      <c r="A17" s="10">
        <v>32082</v>
      </c>
      <c r="F17" s="13"/>
      <c r="G17" s="11"/>
      <c r="H17" s="11"/>
      <c r="I17" s="14"/>
      <c r="J17" s="19"/>
    </row>
    <row r="18" spans="1:10" ht="14">
      <c r="A18" s="10">
        <v>32112</v>
      </c>
      <c r="F18" s="13"/>
      <c r="G18" s="11"/>
      <c r="H18" s="11"/>
      <c r="I18" s="14"/>
      <c r="J18" s="19"/>
    </row>
    <row r="19" spans="1:10" ht="14">
      <c r="A19" s="10">
        <v>32143</v>
      </c>
      <c r="F19" s="16"/>
      <c r="G19" s="16"/>
      <c r="H19" s="16"/>
    </row>
    <row r="20" spans="1:10" ht="14">
      <c r="A20" s="10">
        <v>32174</v>
      </c>
      <c r="F20" s="16"/>
      <c r="G20" s="17"/>
      <c r="H20" s="17"/>
    </row>
    <row r="21" spans="1:10" ht="14">
      <c r="A21" s="10">
        <v>32203</v>
      </c>
      <c r="F21" s="17"/>
      <c r="G21" s="17"/>
      <c r="H21" s="17"/>
    </row>
    <row r="22" spans="1:10" ht="14">
      <c r="A22" s="10">
        <v>32234</v>
      </c>
      <c r="F22" s="17"/>
      <c r="G22" s="17"/>
      <c r="H22" s="17"/>
    </row>
    <row r="23" spans="1:10" ht="14">
      <c r="A23" s="10">
        <v>32264</v>
      </c>
      <c r="F23" s="17"/>
      <c r="G23" s="17"/>
      <c r="H23" s="17"/>
    </row>
    <row r="24" spans="1:10" ht="14">
      <c r="A24" s="10">
        <v>32295</v>
      </c>
      <c r="F24" s="17"/>
      <c r="G24" s="17"/>
      <c r="H24" s="17"/>
    </row>
    <row r="25" spans="1:10" ht="14">
      <c r="A25" s="10">
        <v>32325</v>
      </c>
      <c r="F25" s="17"/>
      <c r="G25" s="17"/>
      <c r="H25" s="17"/>
    </row>
    <row r="26" spans="1:10" ht="14">
      <c r="A26" s="10">
        <v>32356</v>
      </c>
      <c r="F26" s="17"/>
      <c r="G26" s="17"/>
      <c r="H26" s="17"/>
      <c r="J26" s="20"/>
    </row>
    <row r="27" spans="1:10" ht="14">
      <c r="A27" s="10">
        <v>32387</v>
      </c>
      <c r="F27" s="17"/>
      <c r="G27" s="17"/>
      <c r="H27" s="17"/>
      <c r="J27" s="20"/>
    </row>
    <row r="28" spans="1:10" ht="14">
      <c r="A28" s="10">
        <v>32417</v>
      </c>
      <c r="F28" s="17"/>
      <c r="G28" s="17"/>
      <c r="H28" s="17"/>
      <c r="J28" s="20"/>
    </row>
    <row r="29" spans="1:10" ht="14">
      <c r="A29" s="10">
        <v>32448</v>
      </c>
      <c r="F29" s="17"/>
      <c r="G29" s="17"/>
      <c r="H29" s="17"/>
      <c r="J29" s="20"/>
    </row>
    <row r="30" spans="1:10" ht="14">
      <c r="A30" s="10">
        <v>32478</v>
      </c>
      <c r="F30" s="17"/>
      <c r="G30" s="17"/>
      <c r="H30" s="17"/>
      <c r="J30" s="21"/>
    </row>
    <row r="31" spans="1:10" ht="14">
      <c r="A31" s="10">
        <v>32509</v>
      </c>
      <c r="F31" s="17"/>
      <c r="G31" s="17"/>
      <c r="H31" s="17"/>
      <c r="J31" s="21"/>
    </row>
    <row r="32" spans="1:10" ht="14">
      <c r="A32" s="10">
        <v>32540</v>
      </c>
      <c r="F32" s="17"/>
      <c r="G32" s="17"/>
      <c r="H32" s="17"/>
      <c r="J32" s="21"/>
    </row>
    <row r="33" spans="1:10" ht="14">
      <c r="A33" s="10">
        <v>32568</v>
      </c>
      <c r="F33" s="17"/>
      <c r="G33" s="17"/>
      <c r="H33" s="17"/>
      <c r="J33" s="20"/>
    </row>
    <row r="34" spans="1:10" ht="14">
      <c r="A34" s="10">
        <v>32599</v>
      </c>
      <c r="F34" s="17"/>
      <c r="G34" s="17"/>
      <c r="H34" s="17"/>
      <c r="J34" s="20"/>
    </row>
    <row r="35" spans="1:10" ht="14">
      <c r="A35" s="10">
        <v>32629</v>
      </c>
      <c r="F35" s="17"/>
      <c r="G35" s="17"/>
      <c r="H35" s="17"/>
      <c r="J35" s="20"/>
    </row>
    <row r="36" spans="1:10" ht="14">
      <c r="A36" s="10">
        <v>32660</v>
      </c>
      <c r="F36" s="17"/>
      <c r="G36" s="17"/>
      <c r="H36" s="17"/>
      <c r="I36" s="17"/>
      <c r="J36" s="20"/>
    </row>
    <row r="37" spans="1:10" ht="14">
      <c r="A37" s="10">
        <v>32690</v>
      </c>
      <c r="B37" s="15">
        <v>270.67040562609338</v>
      </c>
      <c r="C37" s="15">
        <v>113.98450919077173</v>
      </c>
      <c r="D37" s="15">
        <v>15.46074843870967</v>
      </c>
      <c r="E37" s="15">
        <v>1.8981166451612894</v>
      </c>
      <c r="F37" s="17">
        <f>C37/B37</f>
        <v>0.42111921666172469</v>
      </c>
      <c r="G37" s="17">
        <f>D37/B37</f>
        <v>5.7120202716462808E-2</v>
      </c>
      <c r="H37" s="17">
        <f>C37/D37</f>
        <v>7.3725091409795098</v>
      </c>
      <c r="I37" s="17">
        <f>D37/E37</f>
        <v>8.14530997245215</v>
      </c>
      <c r="J37" s="20"/>
    </row>
    <row r="38" spans="1:10" ht="14">
      <c r="A38" s="10">
        <v>32721</v>
      </c>
      <c r="B38" s="15">
        <v>319.32471887376056</v>
      </c>
      <c r="C38" s="15">
        <v>130.34880863927998</v>
      </c>
      <c r="D38" s="15">
        <v>18.87093333333333</v>
      </c>
      <c r="E38" s="15">
        <v>2.2829226666666664</v>
      </c>
      <c r="F38" s="17">
        <f t="shared" ref="F38:F42" si="0">C38/B38</f>
        <v>0.40820143551370697</v>
      </c>
      <c r="G38" s="17">
        <f t="shared" ref="G38:G42" si="1">D38/B38</f>
        <v>5.9096374999999993E-2</v>
      </c>
      <c r="H38" s="17">
        <f t="shared" ref="H38:I42" si="2">C38/D38</f>
        <v>6.9073853601630733</v>
      </c>
      <c r="I38" s="17">
        <f t="shared" si="2"/>
        <v>8.2661290322580641</v>
      </c>
      <c r="J38" s="20"/>
    </row>
    <row r="39" spans="1:10" ht="14">
      <c r="A39" s="10">
        <v>32752</v>
      </c>
      <c r="B39" s="12">
        <v>118.21596016937359</v>
      </c>
      <c r="C39" s="12">
        <v>39.725653471810674</v>
      </c>
      <c r="D39" s="12">
        <v>6.6366311768784998</v>
      </c>
      <c r="E39" s="12">
        <v>0.79611024575507672</v>
      </c>
      <c r="F39" s="17">
        <f t="shared" si="0"/>
        <v>0.33604306402362127</v>
      </c>
      <c r="G39" s="17">
        <f t="shared" si="1"/>
        <v>5.6139891494937609E-2</v>
      </c>
      <c r="H39" s="17">
        <f t="shared" si="2"/>
        <v>5.9858160583356987</v>
      </c>
      <c r="I39" s="17">
        <f t="shared" si="2"/>
        <v>8.3363217748616432</v>
      </c>
      <c r="J39" s="20"/>
    </row>
    <row r="40" spans="1:10" ht="14">
      <c r="A40" s="10">
        <v>32782</v>
      </c>
      <c r="B40" s="12">
        <v>83.02650195250996</v>
      </c>
      <c r="C40" s="12">
        <v>29.835078605815113</v>
      </c>
      <c r="D40" s="12">
        <v>4.8528633328906414</v>
      </c>
      <c r="E40" s="12">
        <v>0.59407435410007126</v>
      </c>
      <c r="F40" s="17">
        <f t="shared" si="0"/>
        <v>0.35934403960412997</v>
      </c>
      <c r="G40" s="17">
        <f t="shared" si="1"/>
        <v>5.8449569941732747E-2</v>
      </c>
      <c r="H40" s="17">
        <f t="shared" si="2"/>
        <v>6.147932995270164</v>
      </c>
      <c r="I40" s="17">
        <f t="shared" si="2"/>
        <v>8.1687810614918099</v>
      </c>
      <c r="J40" s="20"/>
    </row>
    <row r="41" spans="1:10" ht="14">
      <c r="A41" s="10">
        <v>32813</v>
      </c>
      <c r="B41" s="15">
        <v>77.47683499819972</v>
      </c>
      <c r="C41" s="15">
        <v>26.611614189484197</v>
      </c>
      <c r="D41" s="15">
        <v>8.1467285333333344</v>
      </c>
      <c r="E41" s="15">
        <v>0.98251466666666665</v>
      </c>
      <c r="F41" s="17">
        <f t="shared" si="0"/>
        <v>0.34347833375101799</v>
      </c>
      <c r="G41" s="17">
        <f t="shared" si="1"/>
        <v>0.10515050767784506</v>
      </c>
      <c r="H41" s="17">
        <f t="shared" si="2"/>
        <v>3.2665399467528013</v>
      </c>
      <c r="I41" s="17">
        <f t="shared" si="2"/>
        <v>8.2917118794494691</v>
      </c>
      <c r="J41" s="20"/>
    </row>
    <row r="42" spans="1:10" ht="14">
      <c r="A42" s="10">
        <v>32843</v>
      </c>
      <c r="B42" s="15">
        <v>85.489621489621427</v>
      </c>
      <c r="C42" s="15">
        <v>33.281432627281028</v>
      </c>
      <c r="D42" s="15">
        <v>8.3552426666666655</v>
      </c>
      <c r="E42" s="15">
        <v>0.95688533333333259</v>
      </c>
      <c r="F42" s="17">
        <f t="shared" si="0"/>
        <v>0.38930377801849836</v>
      </c>
      <c r="G42" s="17">
        <f t="shared" si="1"/>
        <v>9.7734000000000057E-2</v>
      </c>
      <c r="H42" s="17">
        <f t="shared" si="2"/>
        <v>3.9832993433042558</v>
      </c>
      <c r="I42" s="17">
        <f t="shared" si="2"/>
        <v>8.7317073170731767</v>
      </c>
      <c r="J42" s="20"/>
    </row>
    <row r="43" spans="1:10" ht="14">
      <c r="A43" s="10">
        <v>32874</v>
      </c>
      <c r="B43" s="12"/>
      <c r="C43" s="12"/>
      <c r="D43" s="12"/>
      <c r="E43" s="12"/>
      <c r="F43" s="17"/>
      <c r="G43" s="17"/>
      <c r="H43" s="17"/>
      <c r="J43" s="20">
        <v>9.6010561638109877</v>
      </c>
    </row>
    <row r="44" spans="1:10" ht="14">
      <c r="A44" s="10">
        <v>32905</v>
      </c>
      <c r="B44" s="12"/>
      <c r="C44" s="12"/>
      <c r="D44" s="12"/>
      <c r="E44" s="12"/>
      <c r="F44" s="17">
        <f t="shared" ref="F44" si="3">C75/B75</f>
        <v>0.3415383553219804</v>
      </c>
      <c r="G44" s="17">
        <f t="shared" ref="G44" si="4">D75/B75</f>
        <v>6.0996072780946251E-2</v>
      </c>
      <c r="H44" s="17">
        <f t="shared" ref="H44" si="5">C75/D75</f>
        <v>5.599349921240651</v>
      </c>
      <c r="I44" s="17">
        <f>D75/E75</f>
        <v>7.1522594359807261</v>
      </c>
      <c r="J44" s="20">
        <v>8.6091089685030653</v>
      </c>
    </row>
    <row r="45" spans="1:10" ht="14">
      <c r="A45" s="10">
        <v>32933</v>
      </c>
      <c r="B45" s="15">
        <v>86.986108345360307</v>
      </c>
      <c r="C45" s="15">
        <v>28.166634468202719</v>
      </c>
      <c r="D45" s="15">
        <v>5.0431047741935116</v>
      </c>
      <c r="E45" s="15">
        <v>0.57569470967741498</v>
      </c>
      <c r="F45" s="17">
        <f t="shared" ref="F45:F76" si="6">C45/B45</f>
        <v>0.32380612265550424</v>
      </c>
      <c r="G45" s="17">
        <f t="shared" ref="G45:G76" si="7">D45/B45</f>
        <v>5.7975978809983196E-2</v>
      </c>
      <c r="H45" s="17">
        <f t="shared" ref="H45:I76" si="8">C45/D45</f>
        <v>5.585177332094414</v>
      </c>
      <c r="I45" s="17">
        <f t="shared" si="8"/>
        <v>8.7600332075647653</v>
      </c>
      <c r="J45" s="20">
        <v>7.4817274412303343</v>
      </c>
    </row>
    <row r="46" spans="1:10" ht="14">
      <c r="A46" s="10">
        <v>32964</v>
      </c>
      <c r="B46" s="15">
        <v>136.75740463874655</v>
      </c>
      <c r="C46" s="15">
        <v>47.601378903757862</v>
      </c>
      <c r="D46" s="15">
        <v>8.0843022222221865</v>
      </c>
      <c r="E46" s="15">
        <v>0.94679111111110692</v>
      </c>
      <c r="F46" s="17">
        <f t="shared" si="6"/>
        <v>0.34807167501825553</v>
      </c>
      <c r="G46" s="17">
        <f t="shared" si="7"/>
        <v>5.9114182837685381E-2</v>
      </c>
      <c r="H46" s="17">
        <f t="shared" si="8"/>
        <v>5.8881246142568564</v>
      </c>
      <c r="I46" s="17">
        <f t="shared" si="8"/>
        <v>8.5386334190810604</v>
      </c>
      <c r="J46" s="20">
        <v>7.4398003922636891</v>
      </c>
    </row>
    <row r="47" spans="1:10" ht="14">
      <c r="A47" s="10">
        <v>32994</v>
      </c>
      <c r="B47" s="15">
        <v>133.46981851469536</v>
      </c>
      <c r="C47" s="15">
        <v>42.856851532479695</v>
      </c>
      <c r="D47" s="15">
        <v>7.7569046021505157</v>
      </c>
      <c r="E47" s="15">
        <v>0.8668337204301052</v>
      </c>
      <c r="F47" s="17">
        <f t="shared" si="6"/>
        <v>0.32109769841157798</v>
      </c>
      <c r="G47" s="17">
        <f t="shared" si="7"/>
        <v>5.811729339615803E-2</v>
      </c>
      <c r="H47" s="17">
        <f t="shared" si="8"/>
        <v>5.5249940189541729</v>
      </c>
      <c r="I47" s="17">
        <f t="shared" si="8"/>
        <v>8.9485496691357351</v>
      </c>
      <c r="J47" s="20">
        <v>7.8157265474554514</v>
      </c>
    </row>
    <row r="48" spans="1:10" ht="14">
      <c r="A48" s="10">
        <v>33025</v>
      </c>
      <c r="B48" s="15">
        <v>195.15796364675813</v>
      </c>
      <c r="C48" s="15">
        <v>65.054845907668678</v>
      </c>
      <c r="D48" s="15">
        <v>12.383546850574724</v>
      </c>
      <c r="E48" s="15">
        <v>1.4348818390804605</v>
      </c>
      <c r="F48" s="17">
        <f t="shared" si="6"/>
        <v>0.33334456197452406</v>
      </c>
      <c r="G48" s="17">
        <f t="shared" si="7"/>
        <v>6.3453966311051088E-2</v>
      </c>
      <c r="H48" s="17">
        <f t="shared" si="8"/>
        <v>5.2533290092611438</v>
      </c>
      <c r="I48" s="17">
        <f t="shared" si="8"/>
        <v>8.6303600152265361</v>
      </c>
      <c r="J48" s="20">
        <v>7.669742942260644</v>
      </c>
    </row>
    <row r="49" spans="1:10" ht="14">
      <c r="A49" s="10">
        <v>33055</v>
      </c>
      <c r="B49" s="15">
        <v>141.53756345128755</v>
      </c>
      <c r="C49" s="15">
        <v>40.712788583747248</v>
      </c>
      <c r="D49" s="15">
        <v>10.020611870967787</v>
      </c>
      <c r="E49" s="15">
        <v>1.1546167741935536</v>
      </c>
      <c r="F49" s="17">
        <f t="shared" si="6"/>
        <v>0.28764652711970146</v>
      </c>
      <c r="G49" s="17">
        <f t="shared" si="7"/>
        <v>7.0798250489994788E-2</v>
      </c>
      <c r="H49" s="17">
        <f t="shared" si="8"/>
        <v>4.0629044521425239</v>
      </c>
      <c r="I49" s="17">
        <f t="shared" si="8"/>
        <v>8.6787340136875475</v>
      </c>
      <c r="J49" s="20">
        <v>7.1213985449976924</v>
      </c>
    </row>
    <row r="50" spans="1:10" ht="14">
      <c r="A50" s="10">
        <v>33086</v>
      </c>
      <c r="B50" s="15">
        <v>57.330561319749627</v>
      </c>
      <c r="C50" s="15">
        <v>17.582754342084261</v>
      </c>
      <c r="D50" s="15">
        <v>4.5493292903225377</v>
      </c>
      <c r="E50" s="15">
        <v>0.51158245161289839</v>
      </c>
      <c r="F50" s="17">
        <f t="shared" si="6"/>
        <v>0.30669077604211825</v>
      </c>
      <c r="G50" s="17">
        <f t="shared" si="7"/>
        <v>7.9352603316572679E-2</v>
      </c>
      <c r="H50" s="17">
        <f t="shared" si="8"/>
        <v>3.8649113352789817</v>
      </c>
      <c r="I50" s="17">
        <f t="shared" si="8"/>
        <v>8.8926609503112921</v>
      </c>
      <c r="J50" s="20">
        <v>6.6551454098376288</v>
      </c>
    </row>
    <row r="51" spans="1:10" ht="14">
      <c r="A51" s="10">
        <v>33117</v>
      </c>
      <c r="B51" s="15">
        <v>50.434893630740788</v>
      </c>
      <c r="C51" s="15">
        <v>11.413733303557956</v>
      </c>
      <c r="D51" s="15">
        <v>6.469736533333295</v>
      </c>
      <c r="E51" s="15">
        <v>0.6877861333333295</v>
      </c>
      <c r="F51" s="17">
        <f t="shared" si="6"/>
        <v>0.22630628285098875</v>
      </c>
      <c r="G51" s="17">
        <f t="shared" si="7"/>
        <v>0.12827897647016942</v>
      </c>
      <c r="H51" s="17">
        <f t="shared" si="8"/>
        <v>1.7641728136458514</v>
      </c>
      <c r="I51" s="17">
        <f t="shared" si="8"/>
        <v>9.4066108922230836</v>
      </c>
      <c r="J51" s="20">
        <v>6.1905674195027238</v>
      </c>
    </row>
    <row r="52" spans="1:10" ht="14">
      <c r="A52" s="10">
        <v>33147</v>
      </c>
      <c r="B52" s="12">
        <v>94.411984427694762</v>
      </c>
      <c r="C52" s="12">
        <v>27.723767749734982</v>
      </c>
      <c r="D52" s="12">
        <v>6.1754336382454014</v>
      </c>
      <c r="E52" s="12">
        <v>0.70847774446816658</v>
      </c>
      <c r="F52" s="17">
        <f t="shared" si="6"/>
        <v>0.29364670086949796</v>
      </c>
      <c r="G52" s="17">
        <f t="shared" si="7"/>
        <v>6.5409425251249168E-2</v>
      </c>
      <c r="H52" s="17">
        <f t="shared" si="8"/>
        <v>4.4893637230651242</v>
      </c>
      <c r="I52" s="17">
        <f t="shared" si="8"/>
        <v>8.7164821851688767</v>
      </c>
      <c r="J52" s="20">
        <v>6.048743124051942</v>
      </c>
    </row>
    <row r="53" spans="1:10" ht="14">
      <c r="A53" s="10">
        <v>33178</v>
      </c>
      <c r="B53" s="15">
        <v>112.07859536025489</v>
      </c>
      <c r="C53" s="15">
        <v>26.681516690675767</v>
      </c>
      <c r="D53" s="15">
        <v>8.9880510400000002</v>
      </c>
      <c r="E53" s="15">
        <v>0.93294527999999999</v>
      </c>
      <c r="F53" s="17">
        <f t="shared" si="6"/>
        <v>0.23806076980991073</v>
      </c>
      <c r="G53" s="17">
        <f t="shared" si="7"/>
        <v>8.0194179906606197E-2</v>
      </c>
      <c r="H53" s="17">
        <f t="shared" si="8"/>
        <v>2.9685542029004508</v>
      </c>
      <c r="I53" s="17">
        <f t="shared" si="8"/>
        <v>9.6340602527084975</v>
      </c>
      <c r="J53" s="20">
        <v>6.1747661114244288</v>
      </c>
    </row>
    <row r="54" spans="1:10" ht="14">
      <c r="A54" s="10">
        <v>33208</v>
      </c>
      <c r="B54" s="15">
        <v>60.872197825295942</v>
      </c>
      <c r="C54" s="15">
        <v>23.525199900389254</v>
      </c>
      <c r="D54" s="15">
        <v>6.5409088761904757</v>
      </c>
      <c r="E54" s="15">
        <v>0.65724072380952347</v>
      </c>
      <c r="F54" s="17">
        <f t="shared" si="6"/>
        <v>0.38646871216818729</v>
      </c>
      <c r="G54" s="17">
        <f t="shared" si="7"/>
        <v>0.10745314133330582</v>
      </c>
      <c r="H54" s="17">
        <f t="shared" si="8"/>
        <v>3.5966255371670437</v>
      </c>
      <c r="I54" s="17">
        <f t="shared" si="8"/>
        <v>9.952074847519814</v>
      </c>
      <c r="J54" s="20">
        <v>6.7993025404367238</v>
      </c>
    </row>
    <row r="55" spans="1:10" ht="14">
      <c r="A55" s="10">
        <v>33239</v>
      </c>
      <c r="B55" s="15">
        <v>17.306728136363695</v>
      </c>
      <c r="C55" s="15">
        <v>7.3498257452309081</v>
      </c>
      <c r="D55" s="15">
        <v>2.3234542967741922</v>
      </c>
      <c r="E55" s="15">
        <v>0.24946500645161307</v>
      </c>
      <c r="F55" s="17">
        <f t="shared" si="6"/>
        <v>0.42468025656380221</v>
      </c>
      <c r="G55" s="17">
        <f t="shared" si="7"/>
        <v>0.13425150487528092</v>
      </c>
      <c r="H55" s="17">
        <f t="shared" si="8"/>
        <v>3.1633184071815679</v>
      </c>
      <c r="I55" s="17">
        <f t="shared" si="8"/>
        <v>9.3137483682500211</v>
      </c>
      <c r="J55" s="20">
        <v>6.3213103370426387</v>
      </c>
    </row>
    <row r="56" spans="1:10" ht="14">
      <c r="A56" s="10">
        <v>33270</v>
      </c>
      <c r="B56" s="15">
        <v>18.782487988559232</v>
      </c>
      <c r="C56" s="15">
        <v>7.5673281474748881</v>
      </c>
      <c r="D56" s="15">
        <v>1.5263609230769233</v>
      </c>
      <c r="E56" s="15">
        <v>0.1446344615384616</v>
      </c>
      <c r="F56" s="17">
        <f t="shared" si="6"/>
        <v>0.40289274520416518</v>
      </c>
      <c r="G56" s="17">
        <f t="shared" si="7"/>
        <v>8.1265108435403147E-2</v>
      </c>
      <c r="H56" s="17">
        <f t="shared" si="8"/>
        <v>4.9577580459936348</v>
      </c>
      <c r="I56" s="17">
        <f t="shared" si="8"/>
        <v>10.553231275874243</v>
      </c>
      <c r="J56" s="20">
        <v>5.8439205960997063</v>
      </c>
    </row>
    <row r="57" spans="1:10" ht="14">
      <c r="A57" s="10">
        <v>33298</v>
      </c>
      <c r="B57" s="15">
        <v>10.231661969627737</v>
      </c>
      <c r="C57" s="15">
        <v>3.2886866209751329</v>
      </c>
      <c r="D57" s="15">
        <v>0.61563153548387084</v>
      </c>
      <c r="E57" s="15">
        <v>7.1383019354838678E-2</v>
      </c>
      <c r="F57" s="17">
        <f t="shared" si="6"/>
        <v>0.32142252458471188</v>
      </c>
      <c r="G57" s="17">
        <f t="shared" si="7"/>
        <v>6.0169260606082124E-2</v>
      </c>
      <c r="H57" s="17">
        <f t="shared" si="8"/>
        <v>5.341972318540031</v>
      </c>
      <c r="I57" s="17">
        <f t="shared" si="8"/>
        <v>8.6243414897263015</v>
      </c>
      <c r="J57" s="20">
        <v>5.571806248638997</v>
      </c>
    </row>
    <row r="58" spans="1:10" ht="14">
      <c r="A58" s="10">
        <v>33329</v>
      </c>
      <c r="B58" s="15">
        <v>50.298796114245938</v>
      </c>
      <c r="C58" s="15">
        <v>16.707007117406881</v>
      </c>
      <c r="D58" s="15">
        <v>3.1993889333333341</v>
      </c>
      <c r="E58" s="15">
        <v>0.38693253333333338</v>
      </c>
      <c r="F58" s="17">
        <f t="shared" si="6"/>
        <v>0.33215520863480508</v>
      </c>
      <c r="G58" s="17">
        <f t="shared" si="7"/>
        <v>6.360766420863069E-2</v>
      </c>
      <c r="H58" s="17">
        <f t="shared" si="8"/>
        <v>5.2219368965561879</v>
      </c>
      <c r="I58" s="17">
        <f t="shared" si="8"/>
        <v>8.2685963513363578</v>
      </c>
      <c r="J58" s="20">
        <v>5.2014146520578031</v>
      </c>
    </row>
    <row r="59" spans="1:10" ht="14">
      <c r="A59" s="10">
        <v>33359</v>
      </c>
      <c r="B59" s="15">
        <v>163.64567848896115</v>
      </c>
      <c r="C59" s="15">
        <v>60.499303175402076</v>
      </c>
      <c r="D59" s="15">
        <v>9.7226010580645195</v>
      </c>
      <c r="E59" s="15">
        <v>1.1385067354838709</v>
      </c>
      <c r="F59" s="17">
        <f t="shared" si="6"/>
        <v>0.36969691918557512</v>
      </c>
      <c r="G59" s="17">
        <f t="shared" si="7"/>
        <v>5.9412513351034597E-2</v>
      </c>
      <c r="H59" s="17">
        <f t="shared" si="8"/>
        <v>6.2225430020313608</v>
      </c>
      <c r="I59" s="17">
        <f t="shared" si="8"/>
        <v>8.5397835208523087</v>
      </c>
      <c r="J59" s="20">
        <v>5.2116847072355101</v>
      </c>
    </row>
    <row r="60" spans="1:10" ht="14">
      <c r="A60" s="10">
        <v>33390</v>
      </c>
      <c r="B60" s="15">
        <v>299.16876899057712</v>
      </c>
      <c r="C60" s="15">
        <v>80.878318300693365</v>
      </c>
      <c r="D60" s="15">
        <v>15.87587817931035</v>
      </c>
      <c r="E60" s="15">
        <v>2.0770219034482755</v>
      </c>
      <c r="F60" s="17">
        <f t="shared" si="6"/>
        <v>0.27034345387583147</v>
      </c>
      <c r="G60" s="17">
        <f t="shared" si="7"/>
        <v>5.3066629357325701E-2</v>
      </c>
      <c r="H60" s="17">
        <f t="shared" si="8"/>
        <v>5.0944154009757421</v>
      </c>
      <c r="I60" s="17">
        <f t="shared" si="8"/>
        <v>7.6435776401554492</v>
      </c>
      <c r="J60" s="20">
        <v>5.4523847281453532</v>
      </c>
    </row>
    <row r="61" spans="1:10" ht="14">
      <c r="A61" s="10">
        <v>33420</v>
      </c>
      <c r="B61" s="15">
        <v>103.93661878942864</v>
      </c>
      <c r="C61" s="15">
        <v>32.064950329063954</v>
      </c>
      <c r="D61" s="15">
        <v>6.1696482064516083</v>
      </c>
      <c r="E61" s="15">
        <v>0.84190394838709737</v>
      </c>
      <c r="F61" s="17">
        <f t="shared" si="6"/>
        <v>0.30850484364924591</v>
      </c>
      <c r="G61" s="17">
        <f t="shared" si="7"/>
        <v>5.9359716318567804E-2</v>
      </c>
      <c r="H61" s="17">
        <f t="shared" si="8"/>
        <v>5.1972088612011298</v>
      </c>
      <c r="I61" s="17">
        <f t="shared" si="8"/>
        <v>7.3282091362931556</v>
      </c>
      <c r="J61" s="20">
        <v>5.3247967202994353</v>
      </c>
    </row>
    <row r="62" spans="1:10" ht="14">
      <c r="A62" s="10">
        <v>33451</v>
      </c>
      <c r="B62" s="15">
        <v>58.479843353659163</v>
      </c>
      <c r="C62" s="15">
        <v>15.016399171724927</v>
      </c>
      <c r="D62" s="15">
        <v>3.8145452387096763</v>
      </c>
      <c r="E62" s="15">
        <v>0.44934069677419369</v>
      </c>
      <c r="F62" s="17">
        <f t="shared" si="6"/>
        <v>0.25677905942587193</v>
      </c>
      <c r="G62" s="17">
        <f t="shared" si="7"/>
        <v>6.5228376479072689E-2</v>
      </c>
      <c r="H62" s="17">
        <f t="shared" si="8"/>
        <v>3.9366158302016721</v>
      </c>
      <c r="I62" s="17">
        <f t="shared" si="8"/>
        <v>8.4892048863906755</v>
      </c>
      <c r="J62" s="20">
        <v>5.3068450564450096</v>
      </c>
    </row>
    <row r="63" spans="1:10" ht="14">
      <c r="A63" s="10">
        <v>33482</v>
      </c>
      <c r="B63" s="15">
        <v>12.452130638975751</v>
      </c>
      <c r="C63" s="15">
        <v>4.1435911999333408</v>
      </c>
      <c r="D63" s="15">
        <v>1.0118427733333326</v>
      </c>
      <c r="E63" s="15">
        <v>0.10757679999999996</v>
      </c>
      <c r="F63" s="17">
        <f t="shared" si="6"/>
        <v>0.33276162289557953</v>
      </c>
      <c r="G63" s="17">
        <f t="shared" si="7"/>
        <v>8.1258605669154924E-2</v>
      </c>
      <c r="H63" s="17">
        <f t="shared" si="8"/>
        <v>4.0950939307329639</v>
      </c>
      <c r="I63" s="17">
        <f t="shared" si="8"/>
        <v>9.4057712567517626</v>
      </c>
      <c r="J63" s="20">
        <v>5.2956726380445502</v>
      </c>
    </row>
    <row r="64" spans="1:10" ht="14">
      <c r="A64" s="10">
        <v>33512</v>
      </c>
      <c r="B64" s="15">
        <v>19.991445236322214</v>
      </c>
      <c r="C64" s="15">
        <v>4.6353897441879761</v>
      </c>
      <c r="D64" s="15">
        <v>1.6546457777777752</v>
      </c>
      <c r="E64" s="15">
        <v>0.20376844444444403</v>
      </c>
      <c r="F64" s="17">
        <f t="shared" si="6"/>
        <v>0.23186866629161923</v>
      </c>
      <c r="G64" s="17">
        <f t="shared" si="7"/>
        <v>8.276769179106018E-2</v>
      </c>
      <c r="H64" s="17">
        <f t="shared" si="8"/>
        <v>2.8014393209967898</v>
      </c>
      <c r="I64" s="17">
        <f t="shared" si="8"/>
        <v>8.1202257900580008</v>
      </c>
      <c r="J64" s="20">
        <v>5.3841539455714322</v>
      </c>
    </row>
    <row r="65" spans="1:10" ht="14">
      <c r="A65" s="10">
        <v>33543</v>
      </c>
      <c r="B65" s="15">
        <v>85.802005562128699</v>
      </c>
      <c r="C65" s="15">
        <v>21.207187075743743</v>
      </c>
      <c r="D65" s="15">
        <v>6.308944355555572</v>
      </c>
      <c r="E65" s="15">
        <v>0.74341831111111267</v>
      </c>
      <c r="F65" s="17">
        <f t="shared" si="6"/>
        <v>0.24716423511088853</v>
      </c>
      <c r="G65" s="17">
        <f t="shared" si="7"/>
        <v>7.3529101263108645E-2</v>
      </c>
      <c r="H65" s="17">
        <f t="shared" si="8"/>
        <v>3.3614477923028403</v>
      </c>
      <c r="I65" s="17">
        <f t="shared" si="8"/>
        <v>8.4863989240811488</v>
      </c>
      <c r="J65" s="20">
        <v>5.3218172286152701</v>
      </c>
    </row>
    <row r="66" spans="1:10" ht="14">
      <c r="A66" s="10">
        <v>33573</v>
      </c>
      <c r="B66" s="15">
        <v>151.18789166611253</v>
      </c>
      <c r="C66" s="15">
        <v>49.526891706121305</v>
      </c>
      <c r="D66" s="15">
        <v>12.117151311827966</v>
      </c>
      <c r="E66" s="15">
        <v>1.5559416774193555</v>
      </c>
      <c r="F66" s="17">
        <f t="shared" si="6"/>
        <v>0.32758504110565839</v>
      </c>
      <c r="G66" s="17">
        <f t="shared" si="7"/>
        <v>8.0146307870922709E-2</v>
      </c>
      <c r="H66" s="17">
        <f t="shared" si="8"/>
        <v>4.087337892510793</v>
      </c>
      <c r="I66" s="17">
        <f t="shared" si="8"/>
        <v>7.7876642085487155</v>
      </c>
      <c r="J66" s="20">
        <v>4.785496121584667</v>
      </c>
    </row>
    <row r="67" spans="1:10" ht="14">
      <c r="A67" s="10">
        <v>33604</v>
      </c>
      <c r="B67" s="15">
        <v>57.592306462101675</v>
      </c>
      <c r="C67" s="15">
        <v>29.109421420042903</v>
      </c>
      <c r="D67" s="15">
        <v>4.8822647741935432</v>
      </c>
      <c r="E67" s="15">
        <v>0.62969341935483758</v>
      </c>
      <c r="F67" s="17">
        <f t="shared" si="6"/>
        <v>0.50543941036982454</v>
      </c>
      <c r="G67" s="17">
        <f t="shared" si="7"/>
        <v>8.4772864191613728E-2</v>
      </c>
      <c r="H67" s="17">
        <f t="shared" si="8"/>
        <v>5.9622783208948809</v>
      </c>
      <c r="I67" s="17">
        <f t="shared" si="8"/>
        <v>7.7533997086959321</v>
      </c>
      <c r="J67" s="20">
        <v>3.9855354411248944</v>
      </c>
    </row>
    <row r="68" spans="1:10" ht="14">
      <c r="A68" s="10">
        <v>33635</v>
      </c>
      <c r="B68" s="15">
        <v>23.929904504396255</v>
      </c>
      <c r="C68" s="15">
        <v>12.522659706562873</v>
      </c>
      <c r="D68" s="15">
        <v>2.0900826666666616</v>
      </c>
      <c r="E68" s="15">
        <v>0.27428225641025594</v>
      </c>
      <c r="F68" s="17">
        <f t="shared" si="6"/>
        <v>0.52330587881210666</v>
      </c>
      <c r="G68" s="17">
        <f t="shared" si="7"/>
        <v>8.7341872437588897E-2</v>
      </c>
      <c r="H68" s="17">
        <f t="shared" si="8"/>
        <v>5.9914662258476392</v>
      </c>
      <c r="I68" s="17">
        <f t="shared" si="8"/>
        <v>7.620189122042345</v>
      </c>
      <c r="J68" s="20">
        <v>3.857816768502893</v>
      </c>
    </row>
    <row r="69" spans="1:10" ht="14">
      <c r="A69" s="10">
        <v>33664</v>
      </c>
      <c r="B69" s="15">
        <v>14.388096245541627</v>
      </c>
      <c r="C69" s="15">
        <v>6.8356964334691632</v>
      </c>
      <c r="D69" s="15">
        <v>1.3811194838709484</v>
      </c>
      <c r="E69" s="15">
        <v>0.21116111827956605</v>
      </c>
      <c r="F69" s="17">
        <f t="shared" si="6"/>
        <v>0.47509387738404302</v>
      </c>
      <c r="G69" s="17">
        <f t="shared" si="7"/>
        <v>9.5990425717294561E-2</v>
      </c>
      <c r="H69" s="17">
        <f t="shared" si="8"/>
        <v>4.9493881690165846</v>
      </c>
      <c r="I69" s="17">
        <f t="shared" si="8"/>
        <v>6.5405956130731413</v>
      </c>
      <c r="J69" s="20">
        <v>3.6706754766363363</v>
      </c>
    </row>
    <row r="70" spans="1:10" ht="14">
      <c r="A70" s="10">
        <v>33695</v>
      </c>
      <c r="B70" s="15">
        <v>25.505602334626804</v>
      </c>
      <c r="C70" s="15">
        <v>10.622194635780366</v>
      </c>
      <c r="D70" s="15">
        <v>1.7658885333333363</v>
      </c>
      <c r="E70" s="15">
        <v>0.21821280000000046</v>
      </c>
      <c r="F70" s="17">
        <f t="shared" si="6"/>
        <v>0.41646515524001204</v>
      </c>
      <c r="G70" s="17">
        <f t="shared" si="7"/>
        <v>6.9235319760942812E-2</v>
      </c>
      <c r="H70" s="17">
        <f t="shared" si="8"/>
        <v>6.0152124187191136</v>
      </c>
      <c r="I70" s="17">
        <f t="shared" si="8"/>
        <v>8.0925066418346336</v>
      </c>
      <c r="J70" s="20">
        <v>3.9386657043286424</v>
      </c>
    </row>
    <row r="71" spans="1:10" ht="14">
      <c r="A71" s="10">
        <v>33725</v>
      </c>
      <c r="B71" s="15">
        <v>36.890571107425018</v>
      </c>
      <c r="C71" s="15">
        <v>14.149442722353792</v>
      </c>
      <c r="D71" s="15">
        <v>2.3890116129032246</v>
      </c>
      <c r="E71" s="15">
        <v>0.18065703225806432</v>
      </c>
      <c r="F71" s="17">
        <f t="shared" si="6"/>
        <v>0.38355173958003358</v>
      </c>
      <c r="G71" s="17">
        <f t="shared" si="7"/>
        <v>6.4759409821725011E-2</v>
      </c>
      <c r="H71" s="17">
        <f t="shared" si="8"/>
        <v>5.9227182680618329</v>
      </c>
      <c r="I71" s="17">
        <f t="shared" si="8"/>
        <v>13.224016707473517</v>
      </c>
      <c r="J71" s="20">
        <v>4.5880951333884727</v>
      </c>
    </row>
    <row r="72" spans="1:10" ht="14">
      <c r="A72" s="10">
        <v>33756</v>
      </c>
      <c r="B72" s="15">
        <v>48.733058433983658</v>
      </c>
      <c r="C72" s="15">
        <v>18.324573454281108</v>
      </c>
      <c r="D72" s="15">
        <v>2.7504266666666695</v>
      </c>
      <c r="E72" s="15">
        <v>0.19497011494252867</v>
      </c>
      <c r="F72" s="17">
        <f t="shared" si="6"/>
        <v>0.37601936022760668</v>
      </c>
      <c r="G72" s="17">
        <f t="shared" si="7"/>
        <v>5.643862205760266E-2</v>
      </c>
      <c r="H72" s="17">
        <f t="shared" si="8"/>
        <v>6.6624475672675354</v>
      </c>
      <c r="I72" s="17">
        <f t="shared" si="8"/>
        <v>14.10691411592701</v>
      </c>
      <c r="J72" s="20">
        <v>4.5136085353184443</v>
      </c>
    </row>
    <row r="73" spans="1:10" ht="14">
      <c r="A73" s="10">
        <v>33786</v>
      </c>
      <c r="B73" s="15">
        <v>101.51910101759397</v>
      </c>
      <c r="C73" s="15">
        <v>31.332282013918071</v>
      </c>
      <c r="D73" s="15">
        <v>5.4763893333333105</v>
      </c>
      <c r="E73" s="15">
        <v>0.56986838709677179</v>
      </c>
      <c r="F73" s="17">
        <f t="shared" si="6"/>
        <v>0.30863435254896482</v>
      </c>
      <c r="G73" s="17">
        <f t="shared" si="7"/>
        <v>5.394442305378782E-2</v>
      </c>
      <c r="H73" s="17">
        <f t="shared" si="8"/>
        <v>5.7213393911216084</v>
      </c>
      <c r="I73" s="17">
        <f t="shared" si="8"/>
        <v>9.6099195135794417</v>
      </c>
      <c r="J73" s="20">
        <v>3.9216573492142284</v>
      </c>
    </row>
    <row r="74" spans="1:10" ht="14">
      <c r="A74" s="10">
        <v>33817</v>
      </c>
      <c r="B74" s="15">
        <v>83.472705778000758</v>
      </c>
      <c r="C74" s="15">
        <v>24.813714466590167</v>
      </c>
      <c r="D74" s="15">
        <v>4.5093054623655968</v>
      </c>
      <c r="E74" s="15">
        <v>0.57819286021505434</v>
      </c>
      <c r="F74" s="17">
        <f t="shared" si="6"/>
        <v>0.29726740298299786</v>
      </c>
      <c r="G74" s="17">
        <f t="shared" si="7"/>
        <v>5.4021316552961496E-2</v>
      </c>
      <c r="H74" s="17">
        <f t="shared" si="8"/>
        <v>5.5027796794171513</v>
      </c>
      <c r="I74" s="17">
        <f t="shared" si="8"/>
        <v>7.7989642775740879</v>
      </c>
      <c r="J74" s="20">
        <v>3.7337118537634422</v>
      </c>
    </row>
    <row r="75" spans="1:10" ht="14">
      <c r="A75" s="10">
        <v>33848</v>
      </c>
      <c r="B75" s="15">
        <v>22.652416482722519</v>
      </c>
      <c r="C75" s="15">
        <v>7.7366690695775695</v>
      </c>
      <c r="D75" s="15">
        <v>1.3817084444444492</v>
      </c>
      <c r="E75" s="15">
        <v>0.19318488888888966</v>
      </c>
      <c r="F75" s="17">
        <f t="shared" si="6"/>
        <v>0.3415383553219804</v>
      </c>
      <c r="G75" s="17">
        <f t="shared" si="7"/>
        <v>6.0996072780946251E-2</v>
      </c>
      <c r="H75" s="17">
        <f t="shared" si="8"/>
        <v>5.599349921240651</v>
      </c>
      <c r="I75" s="17">
        <f t="shared" si="8"/>
        <v>7.1522594359807261</v>
      </c>
      <c r="J75" s="20">
        <v>3.6093876691480582</v>
      </c>
    </row>
    <row r="76" spans="1:10" ht="14">
      <c r="A76" s="10">
        <v>33878</v>
      </c>
      <c r="B76" s="15">
        <v>56.877106342957063</v>
      </c>
      <c r="C76" s="15">
        <v>17.416987752353858</v>
      </c>
      <c r="D76" s="15">
        <v>4.4957157333333049</v>
      </c>
      <c r="E76" s="15">
        <v>0.61180408888888504</v>
      </c>
      <c r="F76" s="17">
        <f t="shared" si="6"/>
        <v>0.30622141090183214</v>
      </c>
      <c r="G76" s="17">
        <f t="shared" si="7"/>
        <v>7.904262404323241E-2</v>
      </c>
      <c r="H76" s="17">
        <f t="shared" si="8"/>
        <v>3.8741301242016477</v>
      </c>
      <c r="I76" s="17">
        <f t="shared" si="8"/>
        <v>7.3482930483483742</v>
      </c>
      <c r="J76" s="20">
        <v>3.561015613123796</v>
      </c>
    </row>
    <row r="77" spans="1:10" ht="14">
      <c r="A77" s="10">
        <v>33909</v>
      </c>
      <c r="B77" s="15">
        <v>158.49216143690384</v>
      </c>
      <c r="C77" s="15">
        <v>31.422893590867417</v>
      </c>
      <c r="D77" s="15">
        <v>10.097228355555561</v>
      </c>
      <c r="E77" s="15">
        <v>1.289118044444445</v>
      </c>
      <c r="F77" s="17">
        <f t="shared" ref="F77:F84" si="9">C108/B108</f>
        <v>0.18534724182330523</v>
      </c>
      <c r="G77" s="17">
        <f t="shared" ref="G77:G84" si="10">D108/B108</f>
        <v>4.5336712961417641E-2</v>
      </c>
      <c r="H77" s="17">
        <f t="shared" ref="H77:I84" si="11">C108/D108</f>
        <v>4.0882373184187193</v>
      </c>
      <c r="I77" s="17">
        <f t="shared" si="11"/>
        <v>10.727411250023753</v>
      </c>
      <c r="J77" s="20">
        <v>3.5272490146126287</v>
      </c>
    </row>
    <row r="78" spans="1:10" ht="14">
      <c r="A78" s="10">
        <v>33939</v>
      </c>
      <c r="B78" s="15">
        <v>44.764106823804298</v>
      </c>
      <c r="C78" s="15">
        <v>11.509762499576754</v>
      </c>
      <c r="D78" s="15">
        <v>5.340618580645212</v>
      </c>
      <c r="E78" s="15">
        <v>0.65029135483871559</v>
      </c>
      <c r="F78" s="17">
        <f t="shared" si="9"/>
        <v>0.22076591259148545</v>
      </c>
      <c r="G78" s="17">
        <f t="shared" si="10"/>
        <v>3.9765935589012626E-2</v>
      </c>
      <c r="H78" s="17">
        <f t="shared" si="11"/>
        <v>5.5516338122441491</v>
      </c>
      <c r="I78" s="17">
        <f t="shared" si="11"/>
        <v>14.953541787236672</v>
      </c>
      <c r="J78" s="20">
        <v>4.5896936700303286</v>
      </c>
    </row>
    <row r="79" spans="1:10" ht="14">
      <c r="A79" s="10">
        <v>33970</v>
      </c>
      <c r="B79" s="15">
        <v>32.2783058614365</v>
      </c>
      <c r="C79" s="15">
        <v>9.2906192630184599</v>
      </c>
      <c r="D79" s="15">
        <v>4.4217858924731432</v>
      </c>
      <c r="E79" s="15">
        <v>0.61491759139785296</v>
      </c>
      <c r="F79" s="17">
        <f t="shared" si="9"/>
        <v>0.24509432909199186</v>
      </c>
      <c r="G79" s="17">
        <f t="shared" si="10"/>
        <v>3.7046541472387506E-2</v>
      </c>
      <c r="H79" s="17">
        <f t="shared" si="11"/>
        <v>6.6158491279050144</v>
      </c>
      <c r="I79" s="17">
        <f t="shared" si="11"/>
        <v>19.696154137298205</v>
      </c>
      <c r="J79" s="20">
        <v>5.6572944631927209</v>
      </c>
    </row>
    <row r="80" spans="1:10" ht="14">
      <c r="A80" s="10">
        <v>34001</v>
      </c>
      <c r="B80" s="15">
        <v>19.749870307031347</v>
      </c>
      <c r="C80" s="15">
        <v>6.9724818398465587</v>
      </c>
      <c r="D80" s="15">
        <v>2.438973333333323</v>
      </c>
      <c r="E80" s="15">
        <v>0.3553119999999978</v>
      </c>
      <c r="F80" s="17">
        <f t="shared" si="9"/>
        <v>0.24160398874113362</v>
      </c>
      <c r="G80" s="17">
        <f t="shared" si="10"/>
        <v>3.5096911860617828E-2</v>
      </c>
      <c r="H80" s="17">
        <f t="shared" si="11"/>
        <v>6.8839101770727851</v>
      </c>
      <c r="I80" s="17">
        <f t="shared" si="11"/>
        <v>20.429468818164899</v>
      </c>
      <c r="J80" s="20">
        <v>5.7486167593052118</v>
      </c>
    </row>
    <row r="81" spans="1:10" ht="14">
      <c r="A81" s="10">
        <v>34029</v>
      </c>
      <c r="B81" s="15">
        <v>4.4749126426955179</v>
      </c>
      <c r="C81" s="15">
        <v>1.4757572250312558</v>
      </c>
      <c r="D81" s="15">
        <v>0.47386826666667098</v>
      </c>
      <c r="E81" s="15">
        <v>5.4534720000000397E-2</v>
      </c>
      <c r="F81" s="17">
        <f t="shared" si="9"/>
        <v>0.22803071959691182</v>
      </c>
      <c r="G81" s="17">
        <f t="shared" si="10"/>
        <v>4.0920312300283659E-2</v>
      </c>
      <c r="H81" s="17">
        <f t="shared" si="11"/>
        <v>5.5725557010309306</v>
      </c>
      <c r="I81" s="17">
        <f t="shared" si="11"/>
        <v>15.442429145148319</v>
      </c>
      <c r="J81" s="20">
        <v>5.795503771601874</v>
      </c>
    </row>
    <row r="82" spans="1:10" ht="14">
      <c r="A82" s="10">
        <v>34060</v>
      </c>
      <c r="B82" s="15">
        <v>6.8589784949548394</v>
      </c>
      <c r="C82" s="15">
        <v>2.2147385531205686</v>
      </c>
      <c r="D82" s="15">
        <v>0.75228275555553858</v>
      </c>
      <c r="E82" s="15">
        <v>7.0665422222220997E-2</v>
      </c>
      <c r="F82" s="17">
        <f t="shared" si="9"/>
        <v>0.19276786009968191</v>
      </c>
      <c r="G82" s="17">
        <f t="shared" si="10"/>
        <v>4.7759314572667556E-2</v>
      </c>
      <c r="H82" s="17">
        <f t="shared" si="11"/>
        <v>4.0362359013000173</v>
      </c>
      <c r="I82" s="17">
        <f t="shared" si="11"/>
        <v>8.6294920285919297</v>
      </c>
      <c r="J82" s="20">
        <v>6.0337550426247581</v>
      </c>
    </row>
    <row r="83" spans="1:10" ht="14">
      <c r="A83" s="10">
        <v>34090</v>
      </c>
      <c r="B83" s="15">
        <v>17.397103542857487</v>
      </c>
      <c r="C83" s="15">
        <v>6.4992684226851383</v>
      </c>
      <c r="D83" s="15">
        <v>1.3269227526881588</v>
      </c>
      <c r="E83" s="15">
        <v>0.23333295238094934</v>
      </c>
      <c r="F83" s="17">
        <f t="shared" si="9"/>
        <v>0.3141104339188579</v>
      </c>
      <c r="G83" s="17">
        <f t="shared" si="10"/>
        <v>4.1112549993504104E-2</v>
      </c>
      <c r="H83" s="17">
        <f t="shared" si="11"/>
        <v>7.6402566605206488</v>
      </c>
      <c r="I83" s="17">
        <f t="shared" si="11"/>
        <v>7.4223393771105064</v>
      </c>
      <c r="J83" s="20">
        <v>5.9502791998897173</v>
      </c>
    </row>
    <row r="84" spans="1:10" ht="14">
      <c r="A84" s="10">
        <v>34121</v>
      </c>
      <c r="B84" s="15">
        <v>229.14481779440257</v>
      </c>
      <c r="C84" s="15">
        <v>54.640762725772809</v>
      </c>
      <c r="D84" s="15">
        <v>16.200792133333323</v>
      </c>
      <c r="E84" s="15">
        <v>2.1680435999999985</v>
      </c>
      <c r="F84" s="17">
        <f t="shared" si="9"/>
        <v>0.22854333619104561</v>
      </c>
      <c r="G84" s="17">
        <f t="shared" si="10"/>
        <v>5.7499544369796159E-2</v>
      </c>
      <c r="H84" s="17">
        <f t="shared" si="11"/>
        <v>3.974698211888732</v>
      </c>
      <c r="I84" s="17">
        <f t="shared" si="11"/>
        <v>9.889649601618796</v>
      </c>
      <c r="J84" s="20">
        <v>5.3984141369727077</v>
      </c>
    </row>
    <row r="85" spans="1:10" ht="14">
      <c r="A85" s="10">
        <v>34151</v>
      </c>
      <c r="B85" s="15">
        <v>264.07527795849978</v>
      </c>
      <c r="C85" s="15">
        <v>78.39444592417297</v>
      </c>
      <c r="D85" s="15">
        <v>16.629236977777772</v>
      </c>
      <c r="E85" s="15">
        <v>2.2062336</v>
      </c>
      <c r="F85" s="17">
        <f t="shared" ref="F85:F123" si="12">C85/B85</f>
        <v>0.2968640098771112</v>
      </c>
      <c r="G85" s="17">
        <f t="shared" ref="G85:G123" si="13">D85/B85</f>
        <v>6.2971578052797156E-2</v>
      </c>
      <c r="H85" s="17">
        <f t="shared" ref="H85:I123" si="14">C85/D85</f>
        <v>4.7142539389470599</v>
      </c>
      <c r="I85" s="17">
        <f t="shared" si="14"/>
        <v>7.5373872366814521</v>
      </c>
      <c r="J85" s="20">
        <v>5.1454614488006607</v>
      </c>
    </row>
    <row r="86" spans="1:10" ht="14">
      <c r="A86" s="10">
        <v>34182</v>
      </c>
      <c r="B86" s="15">
        <v>108.49209924392113</v>
      </c>
      <c r="C86" s="15">
        <v>31.85761877779003</v>
      </c>
      <c r="D86" s="15">
        <v>6.6635791827956989</v>
      </c>
      <c r="E86" s="15">
        <v>0.76730443010752658</v>
      </c>
      <c r="F86" s="17">
        <f t="shared" si="12"/>
        <v>0.29363998853193019</v>
      </c>
      <c r="G86" s="17">
        <f t="shared" si="13"/>
        <v>6.141994881870684E-2</v>
      </c>
      <c r="H86" s="17">
        <f t="shared" si="14"/>
        <v>4.7808569394720077</v>
      </c>
      <c r="I86" s="17">
        <f t="shared" si="14"/>
        <v>8.6844007688863396</v>
      </c>
      <c r="J86" s="20">
        <v>4.8832463666104182</v>
      </c>
    </row>
    <row r="87" spans="1:10" ht="14">
      <c r="A87" s="10">
        <v>34213</v>
      </c>
      <c r="B87" s="15">
        <v>77.533167250121096</v>
      </c>
      <c r="C87" s="15">
        <v>24.99092102858096</v>
      </c>
      <c r="D87" s="15">
        <v>5.1188366222222239</v>
      </c>
      <c r="E87" s="15">
        <v>0.6403511111111112</v>
      </c>
      <c r="F87" s="17">
        <f t="shared" si="12"/>
        <v>0.32232555324304679</v>
      </c>
      <c r="G87" s="17">
        <f t="shared" si="13"/>
        <v>6.6021250050432176E-2</v>
      </c>
      <c r="H87" s="17">
        <f t="shared" si="14"/>
        <v>4.8821485960479301</v>
      </c>
      <c r="I87" s="17">
        <f t="shared" si="14"/>
        <v>7.9937967365126088</v>
      </c>
      <c r="J87" s="20">
        <v>4.8405040499851086</v>
      </c>
    </row>
    <row r="88" spans="1:10" ht="14">
      <c r="A88" s="10">
        <v>34243</v>
      </c>
      <c r="B88" s="15">
        <v>61.737718148791373</v>
      </c>
      <c r="C88" s="15">
        <v>22.315204151912074</v>
      </c>
      <c r="D88" s="15">
        <v>4.4789749677419364</v>
      </c>
      <c r="E88" s="15">
        <v>0.55373367741935475</v>
      </c>
      <c r="F88" s="17">
        <f t="shared" si="12"/>
        <v>0.36145171575877127</v>
      </c>
      <c r="G88" s="17">
        <f t="shared" si="13"/>
        <v>7.2548437195999932E-2</v>
      </c>
      <c r="H88" s="17">
        <f t="shared" si="14"/>
        <v>4.9822122946943432</v>
      </c>
      <c r="I88" s="17">
        <f t="shared" si="14"/>
        <v>8.0886808052129897</v>
      </c>
      <c r="J88" s="20">
        <v>4.9448345593868188</v>
      </c>
    </row>
    <row r="89" spans="1:10" ht="14">
      <c r="A89" s="10">
        <v>34274</v>
      </c>
      <c r="B89" s="15">
        <v>46.654243364436361</v>
      </c>
      <c r="C89" s="15">
        <v>12.676349677526872</v>
      </c>
      <c r="D89" s="15">
        <v>3.410529777777779</v>
      </c>
      <c r="E89" s="15">
        <v>0.38420533333333323</v>
      </c>
      <c r="F89" s="17">
        <f t="shared" si="12"/>
        <v>0.27170839699416949</v>
      </c>
      <c r="G89" s="17">
        <f t="shared" si="13"/>
        <v>7.310224176473433E-2</v>
      </c>
      <c r="H89" s="17">
        <f t="shared" si="14"/>
        <v>3.7168271510552486</v>
      </c>
      <c r="I89" s="17">
        <f t="shared" si="14"/>
        <v>8.876841318646747</v>
      </c>
      <c r="J89" s="20">
        <v>5.1467685131778316</v>
      </c>
    </row>
    <row r="90" spans="1:10" ht="14">
      <c r="A90" s="10">
        <v>34304</v>
      </c>
      <c r="B90" s="15">
        <v>33.283420751899655</v>
      </c>
      <c r="C90" s="15">
        <v>10.921219900922241</v>
      </c>
      <c r="D90" s="15">
        <v>2.9229825376344101</v>
      </c>
      <c r="E90" s="15">
        <v>0.32029935483870969</v>
      </c>
      <c r="F90" s="17">
        <f t="shared" si="12"/>
        <v>0.3281279283860542</v>
      </c>
      <c r="G90" s="17">
        <f t="shared" si="13"/>
        <v>8.7820977279433651E-2</v>
      </c>
      <c r="H90" s="17">
        <f t="shared" si="14"/>
        <v>3.7363274533144692</v>
      </c>
      <c r="I90" s="17">
        <f t="shared" si="14"/>
        <v>9.1257834069204122</v>
      </c>
      <c r="J90" s="20">
        <v>5.3001560375952765</v>
      </c>
    </row>
    <row r="91" spans="1:10" ht="14">
      <c r="A91" s="10">
        <v>34335</v>
      </c>
      <c r="B91" s="15">
        <v>22.287915795592703</v>
      </c>
      <c r="C91" s="15">
        <v>8.3646694577602343</v>
      </c>
      <c r="D91" s="15">
        <v>2.0522336344086032</v>
      </c>
      <c r="E91" s="15">
        <v>0.2696003440860214</v>
      </c>
      <c r="F91" s="17">
        <f t="shared" si="12"/>
        <v>0.37530065774092236</v>
      </c>
      <c r="G91" s="17">
        <f t="shared" si="13"/>
        <v>9.2078310651838496E-2</v>
      </c>
      <c r="H91" s="17">
        <f t="shared" si="14"/>
        <v>4.0758855704899801</v>
      </c>
      <c r="I91" s="17">
        <f t="shared" si="14"/>
        <v>7.6121328456235089</v>
      </c>
      <c r="J91" s="20">
        <v>4.6116450567593255</v>
      </c>
    </row>
    <row r="92" spans="1:10" ht="14">
      <c r="A92" s="10">
        <v>34366</v>
      </c>
      <c r="B92" s="15">
        <v>12.778635791450995</v>
      </c>
      <c r="C92" s="15">
        <v>4.3743380363103057</v>
      </c>
      <c r="D92" s="15">
        <v>1.0129898240000004</v>
      </c>
      <c r="E92" s="15">
        <v>0.10972508799999997</v>
      </c>
      <c r="F92" s="17">
        <f t="shared" si="12"/>
        <v>0.34231651231790888</v>
      </c>
      <c r="G92" s="17">
        <f t="shared" si="13"/>
        <v>7.9272141450161551E-2</v>
      </c>
      <c r="H92" s="17">
        <f t="shared" si="14"/>
        <v>4.3182447964159447</v>
      </c>
      <c r="I92" s="17">
        <f t="shared" si="14"/>
        <v>9.2320711923238612</v>
      </c>
      <c r="J92" s="20">
        <v>3.8068884546839801</v>
      </c>
    </row>
    <row r="93" spans="1:10" ht="14">
      <c r="A93" s="10">
        <v>34394</v>
      </c>
      <c r="B93" s="15">
        <v>26.340007474320959</v>
      </c>
      <c r="C93" s="15">
        <v>9.017526713892126</v>
      </c>
      <c r="D93" s="15">
        <v>1.8833232172043013</v>
      </c>
      <c r="E93" s="15">
        <v>0.21167331612903212</v>
      </c>
      <c r="F93" s="17">
        <f t="shared" si="12"/>
        <v>0.34235095501333362</v>
      </c>
      <c r="G93" s="17">
        <f t="shared" si="13"/>
        <v>7.1500481502913965E-2</v>
      </c>
      <c r="H93" s="17">
        <f t="shared" si="14"/>
        <v>4.7880930004559659</v>
      </c>
      <c r="I93" s="17">
        <f t="shared" si="14"/>
        <v>8.8973104954630298</v>
      </c>
      <c r="J93" s="20">
        <v>4.1476353301507736</v>
      </c>
    </row>
    <row r="94" spans="1:10" ht="14">
      <c r="A94" s="10">
        <v>34425</v>
      </c>
      <c r="B94" s="15">
        <v>24.59535116465198</v>
      </c>
      <c r="C94" s="15">
        <v>7.3465919600033347</v>
      </c>
      <c r="D94" s="15">
        <v>1.8301648888888886</v>
      </c>
      <c r="E94" s="15">
        <v>0.20178257777777775</v>
      </c>
      <c r="F94" s="17">
        <f t="shared" si="12"/>
        <v>0.29869839673449067</v>
      </c>
      <c r="G94" s="17">
        <f t="shared" si="13"/>
        <v>7.4411008675459384E-2</v>
      </c>
      <c r="H94" s="17">
        <f t="shared" si="14"/>
        <v>4.0141694361012048</v>
      </c>
      <c r="I94" s="17">
        <f t="shared" si="14"/>
        <v>9.0699846787785656</v>
      </c>
      <c r="J94" s="20">
        <v>4.1436898156732518</v>
      </c>
    </row>
    <row r="95" spans="1:10" ht="14">
      <c r="A95" s="10">
        <v>34455</v>
      </c>
      <c r="B95" s="15">
        <v>54.229017392409126</v>
      </c>
      <c r="C95" s="15">
        <v>16.800692520354477</v>
      </c>
      <c r="D95" s="15">
        <v>3.3774241548387081</v>
      </c>
      <c r="E95" s="15">
        <v>0.37158770752688186</v>
      </c>
      <c r="F95" s="17">
        <f t="shared" si="12"/>
        <v>0.30981001183890539</v>
      </c>
      <c r="G95" s="17">
        <f t="shared" si="13"/>
        <v>6.2280755161008568E-2</v>
      </c>
      <c r="H95" s="17">
        <f t="shared" si="14"/>
        <v>4.9744100089663776</v>
      </c>
      <c r="I95" s="17">
        <f t="shared" si="14"/>
        <v>9.0891708375320093</v>
      </c>
      <c r="J95" s="20">
        <v>4.4802776598640435</v>
      </c>
    </row>
    <row r="96" spans="1:10" ht="14">
      <c r="A96" s="10">
        <v>34486</v>
      </c>
      <c r="B96" s="15">
        <v>57.091195777223525</v>
      </c>
      <c r="C96" s="15">
        <v>16.634414482931028</v>
      </c>
      <c r="D96" s="15">
        <v>3.3209605701149436</v>
      </c>
      <c r="E96" s="15">
        <v>0.37689166896551723</v>
      </c>
      <c r="F96" s="17">
        <f t="shared" si="12"/>
        <v>0.29136566954807613</v>
      </c>
      <c r="G96" s="17">
        <f t="shared" si="13"/>
        <v>5.8169399412717107E-2</v>
      </c>
      <c r="H96" s="17">
        <f t="shared" si="14"/>
        <v>5.0089165865511269</v>
      </c>
      <c r="I96" s="17">
        <f t="shared" si="14"/>
        <v>8.8114459500530558</v>
      </c>
      <c r="J96" s="20">
        <v>4.7745903634758431</v>
      </c>
    </row>
    <row r="97" spans="1:10" ht="14">
      <c r="A97" s="10">
        <v>34516</v>
      </c>
      <c r="B97" s="12">
        <v>161.42211496081006</v>
      </c>
      <c r="C97" s="12">
        <v>40.229124678753152</v>
      </c>
      <c r="D97" s="12">
        <v>7.2501493824659669</v>
      </c>
      <c r="E97" s="12">
        <v>1.0802036915490412</v>
      </c>
      <c r="F97" s="17">
        <f t="shared" si="12"/>
        <v>0.24921693467168329</v>
      </c>
      <c r="G97" s="17">
        <f t="shared" si="13"/>
        <v>4.4914226184102173E-2</v>
      </c>
      <c r="H97" s="17">
        <f t="shared" si="14"/>
        <v>5.54873045458136</v>
      </c>
      <c r="I97" s="17">
        <f t="shared" si="14"/>
        <v>6.7118354058474452</v>
      </c>
      <c r="J97" s="20">
        <v>4.7514033235179518</v>
      </c>
    </row>
    <row r="98" spans="1:10" ht="14">
      <c r="A98" s="10">
        <v>34547</v>
      </c>
      <c r="B98" s="12">
        <v>131.77361616026684</v>
      </c>
      <c r="C98" s="12">
        <v>36.339975318310223</v>
      </c>
      <c r="D98" s="12">
        <v>6.1674011507982822</v>
      </c>
      <c r="E98" s="12">
        <v>1.0594452080746306</v>
      </c>
      <c r="F98" s="17">
        <f t="shared" si="12"/>
        <v>0.27577580685129338</v>
      </c>
      <c r="G98" s="17">
        <f t="shared" si="13"/>
        <v>4.6803004505069606E-2</v>
      </c>
      <c r="H98" s="17">
        <f t="shared" si="14"/>
        <v>5.8922671689041231</v>
      </c>
      <c r="I98" s="17">
        <f t="shared" si="14"/>
        <v>5.8213498006249242</v>
      </c>
      <c r="J98" s="20">
        <v>4.680891731127546</v>
      </c>
    </row>
    <row r="99" spans="1:10" ht="14">
      <c r="A99" s="10">
        <v>34578</v>
      </c>
      <c r="B99" s="12">
        <v>206.8613061063175</v>
      </c>
      <c r="C99" s="12">
        <v>39.907393098428983</v>
      </c>
      <c r="D99" s="12">
        <v>11.093288563864009</v>
      </c>
      <c r="E99" s="12">
        <v>1.5801189259213575</v>
      </c>
      <c r="F99" s="17">
        <f t="shared" si="12"/>
        <v>0.19291859772904246</v>
      </c>
      <c r="G99" s="17">
        <f t="shared" si="13"/>
        <v>5.3626696904652396E-2</v>
      </c>
      <c r="H99" s="17">
        <f t="shared" si="14"/>
        <v>3.5974357710684539</v>
      </c>
      <c r="I99" s="17">
        <f t="shared" si="14"/>
        <v>7.0205402782550568</v>
      </c>
      <c r="J99" s="20">
        <v>4.6599974945419378</v>
      </c>
    </row>
    <row r="100" spans="1:10" ht="14">
      <c r="A100" s="10">
        <v>34608</v>
      </c>
      <c r="B100" s="12">
        <v>99.694517677324242</v>
      </c>
      <c r="C100" s="12">
        <v>27.911882833630528</v>
      </c>
      <c r="D100" s="12">
        <v>5.0675449340144461</v>
      </c>
      <c r="E100" s="12">
        <v>0.7907050191732693</v>
      </c>
      <c r="F100" s="17">
        <f t="shared" si="12"/>
        <v>0.27997409971901749</v>
      </c>
      <c r="G100" s="17">
        <f t="shared" si="13"/>
        <v>5.0830728229372547E-2</v>
      </c>
      <c r="H100" s="17">
        <f t="shared" si="14"/>
        <v>5.5079694797139336</v>
      </c>
      <c r="I100" s="17">
        <f t="shared" si="14"/>
        <v>6.4088943552083126</v>
      </c>
      <c r="J100" s="20">
        <v>4.642035775611693</v>
      </c>
    </row>
    <row r="101" spans="1:10" ht="14">
      <c r="A101" s="10">
        <v>34639</v>
      </c>
      <c r="B101" s="15">
        <v>123.79173229626571</v>
      </c>
      <c r="C101" s="15">
        <v>31.083629905507888</v>
      </c>
      <c r="D101" s="15">
        <v>8.8546169422222185</v>
      </c>
      <c r="E101" s="15">
        <v>1.0960402488888883</v>
      </c>
      <c r="F101" s="17">
        <f t="shared" si="12"/>
        <v>0.25109617038976967</v>
      </c>
      <c r="G101" s="17">
        <f t="shared" si="13"/>
        <v>7.1528338589129881E-2</v>
      </c>
      <c r="H101" s="17">
        <f t="shared" si="14"/>
        <v>3.5104432081402854</v>
      </c>
      <c r="I101" s="17">
        <f t="shared" si="14"/>
        <v>8.0787333779015817</v>
      </c>
      <c r="J101" s="20">
        <v>4.8474939656309921</v>
      </c>
    </row>
    <row r="102" spans="1:10" ht="14">
      <c r="A102" s="10">
        <v>34669</v>
      </c>
      <c r="B102" s="15">
        <v>99.776838559336483</v>
      </c>
      <c r="C102" s="15">
        <v>36.141491737279956</v>
      </c>
      <c r="D102" s="15">
        <v>7.2365949247311825</v>
      </c>
      <c r="E102" s="15">
        <v>0.88285211182795664</v>
      </c>
      <c r="F102" s="17">
        <f t="shared" si="12"/>
        <v>0.36222326001827471</v>
      </c>
      <c r="G102" s="17">
        <f t="shared" si="13"/>
        <v>7.2527803338122782E-2</v>
      </c>
      <c r="H102" s="17">
        <f t="shared" si="14"/>
        <v>4.9942676235429193</v>
      </c>
      <c r="I102" s="17">
        <f t="shared" si="14"/>
        <v>8.1968370781236732</v>
      </c>
      <c r="J102" s="20">
        <v>4.8304665333974359</v>
      </c>
    </row>
    <row r="103" spans="1:10" ht="14">
      <c r="A103" s="10">
        <v>34700</v>
      </c>
      <c r="B103" s="15">
        <v>35.655829094969775</v>
      </c>
      <c r="C103" s="15">
        <v>12.925172908803058</v>
      </c>
      <c r="D103" s="15">
        <v>2.6215510181818176</v>
      </c>
      <c r="E103" s="15">
        <v>0.35936538181818184</v>
      </c>
      <c r="F103" s="17">
        <f t="shared" si="12"/>
        <v>0.3624981731423686</v>
      </c>
      <c r="G103" s="17">
        <f t="shared" si="13"/>
        <v>7.3523771139896416E-2</v>
      </c>
      <c r="H103" s="17">
        <f t="shared" si="14"/>
        <v>4.9303533744566757</v>
      </c>
      <c r="I103" s="17">
        <f t="shared" si="14"/>
        <v>7.2949458985678568</v>
      </c>
      <c r="J103" s="20">
        <v>4.8131012124539367</v>
      </c>
    </row>
    <row r="104" spans="1:10" ht="14">
      <c r="A104" s="10">
        <v>34731</v>
      </c>
      <c r="B104" s="15">
        <v>21.494598776917883</v>
      </c>
      <c r="C104" s="15">
        <v>4.8892181758186792</v>
      </c>
      <c r="D104" s="15">
        <v>1.1355829333333334</v>
      </c>
      <c r="E104" s="15">
        <v>0.14500098765432096</v>
      </c>
      <c r="F104" s="17">
        <f t="shared" si="12"/>
        <v>0.22746263964084776</v>
      </c>
      <c r="G104" s="17">
        <f t="shared" si="13"/>
        <v>5.2831083060400581E-2</v>
      </c>
      <c r="H104" s="17">
        <f t="shared" si="14"/>
        <v>4.3054699329331347</v>
      </c>
      <c r="I104" s="17">
        <f t="shared" si="14"/>
        <v>7.8315530928695267</v>
      </c>
      <c r="J104" s="20">
        <v>4.379791926292369</v>
      </c>
    </row>
    <row r="105" spans="1:10" ht="14">
      <c r="A105" s="10">
        <v>34759</v>
      </c>
      <c r="B105" s="15">
        <v>14.120681304813308</v>
      </c>
      <c r="C105" s="15">
        <v>3.3304623427617579</v>
      </c>
      <c r="D105" s="15">
        <v>0.74136474838709676</v>
      </c>
      <c r="E105" s="15">
        <v>0.10539148387096771</v>
      </c>
      <c r="F105" s="17">
        <f t="shared" si="12"/>
        <v>0.23585705752218239</v>
      </c>
      <c r="G105" s="17">
        <f t="shared" si="13"/>
        <v>5.2502052300719242E-2</v>
      </c>
      <c r="H105" s="17">
        <f t="shared" si="14"/>
        <v>4.4923397693341469</v>
      </c>
      <c r="I105" s="17">
        <f t="shared" si="14"/>
        <v>7.0343895081196521</v>
      </c>
      <c r="J105" s="20">
        <v>4.1392372832395106</v>
      </c>
    </row>
    <row r="106" spans="1:10" ht="14">
      <c r="A106" s="10">
        <v>34790</v>
      </c>
      <c r="B106" s="15">
        <v>33.443834766305002</v>
      </c>
      <c r="C106" s="15">
        <v>6.9886630567452697</v>
      </c>
      <c r="D106" s="15">
        <v>1.6498208711111111</v>
      </c>
      <c r="E106" s="15">
        <v>0.21076012444444456</v>
      </c>
      <c r="F106" s="17">
        <f t="shared" si="12"/>
        <v>0.20896715659492546</v>
      </c>
      <c r="G106" s="17">
        <f t="shared" si="13"/>
        <v>4.9331091444493144E-2</v>
      </c>
      <c r="H106" s="17">
        <f t="shared" si="14"/>
        <v>4.2360132418730938</v>
      </c>
      <c r="I106" s="17">
        <f t="shared" si="14"/>
        <v>7.8279554800035083</v>
      </c>
      <c r="J106" s="20">
        <v>3.5424407090961245</v>
      </c>
    </row>
    <row r="107" spans="1:10" ht="14">
      <c r="A107" s="10">
        <v>34820</v>
      </c>
      <c r="B107" s="15">
        <v>79.126095440282484</v>
      </c>
      <c r="C107" s="15">
        <v>15.889228572199626</v>
      </c>
      <c r="D107" s="15">
        <v>4.5011213591397832</v>
      </c>
      <c r="E107" s="15">
        <v>0.70456555698924717</v>
      </c>
      <c r="F107" s="17">
        <f t="shared" si="12"/>
        <v>0.20080895542471747</v>
      </c>
      <c r="G107" s="17">
        <f t="shared" si="13"/>
        <v>5.6885422364064957E-2</v>
      </c>
      <c r="H107" s="17">
        <f t="shared" si="14"/>
        <v>3.5300600238062105</v>
      </c>
      <c r="I107" s="17">
        <f t="shared" si="14"/>
        <v>6.3885061006586756</v>
      </c>
      <c r="J107" s="20">
        <v>3.3690370406676631</v>
      </c>
    </row>
    <row r="108" spans="1:10" ht="14">
      <c r="A108" s="10">
        <v>34851</v>
      </c>
      <c r="B108" s="15">
        <v>69.613947056292758</v>
      </c>
      <c r="C108" s="15">
        <v>12.902753079317462</v>
      </c>
      <c r="D108" s="15">
        <v>3.1560675358024692</v>
      </c>
      <c r="E108" s="15">
        <v>0.29420588641975304</v>
      </c>
      <c r="F108" s="17">
        <f t="shared" si="12"/>
        <v>0.18534724182330523</v>
      </c>
      <c r="G108" s="17">
        <f t="shared" si="13"/>
        <v>4.5336712961417641E-2</v>
      </c>
      <c r="H108" s="17">
        <f t="shared" si="14"/>
        <v>4.0882373184187193</v>
      </c>
      <c r="I108" s="17">
        <f t="shared" si="14"/>
        <v>10.727411250023753</v>
      </c>
      <c r="J108" s="20">
        <v>2.8911626720765407</v>
      </c>
    </row>
    <row r="109" spans="1:10" ht="14">
      <c r="A109" s="10">
        <v>34881</v>
      </c>
      <c r="B109" s="15">
        <v>77.835749417264395</v>
      </c>
      <c r="C109" s="15">
        <v>17.183480252344555</v>
      </c>
      <c r="D109" s="15">
        <v>3.0952113978494631</v>
      </c>
      <c r="E109" s="15">
        <v>0.20698851428571427</v>
      </c>
      <c r="F109" s="17">
        <f t="shared" si="12"/>
        <v>0.22076591259148545</v>
      </c>
      <c r="G109" s="17">
        <f t="shared" si="13"/>
        <v>3.9765935589012626E-2</v>
      </c>
      <c r="H109" s="17">
        <f t="shared" si="14"/>
        <v>5.5516338122441491</v>
      </c>
      <c r="I109" s="17">
        <f t="shared" si="14"/>
        <v>14.953541787236672</v>
      </c>
      <c r="J109" s="20">
        <v>2.501913458379271</v>
      </c>
    </row>
    <row r="110" spans="1:10" ht="14">
      <c r="A110" s="10">
        <v>34912</v>
      </c>
      <c r="B110" s="15">
        <v>43.651272105141331</v>
      </c>
      <c r="C110" s="15">
        <v>10.698679250621593</v>
      </c>
      <c r="D110" s="15">
        <v>1.6171286623655903</v>
      </c>
      <c r="E110" s="15">
        <v>8.2103777777777789E-2</v>
      </c>
      <c r="F110" s="17">
        <f t="shared" si="12"/>
        <v>0.24509432909199186</v>
      </c>
      <c r="G110" s="17">
        <f t="shared" si="13"/>
        <v>3.7046541472387506E-2</v>
      </c>
      <c r="H110" s="17">
        <f t="shared" si="14"/>
        <v>6.6158491279050144</v>
      </c>
      <c r="I110" s="17">
        <f t="shared" si="14"/>
        <v>19.696154137298205</v>
      </c>
      <c r="J110" s="20">
        <v>2.4920942207295642</v>
      </c>
    </row>
    <row r="111" spans="1:10" ht="14">
      <c r="A111" s="10">
        <v>34943</v>
      </c>
      <c r="B111" s="15">
        <v>86.622743424970778</v>
      </c>
      <c r="C111" s="15">
        <v>20.928400327172746</v>
      </c>
      <c r="D111" s="15">
        <v>3.0401907911111121</v>
      </c>
      <c r="E111" s="15">
        <v>0.14881399111111107</v>
      </c>
      <c r="F111" s="17">
        <f t="shared" si="12"/>
        <v>0.24160398874113362</v>
      </c>
      <c r="G111" s="17">
        <f t="shared" si="13"/>
        <v>3.5096911860617828E-2</v>
      </c>
      <c r="H111" s="17">
        <f t="shared" si="14"/>
        <v>6.8839101770727851</v>
      </c>
      <c r="I111" s="17">
        <f t="shared" si="14"/>
        <v>20.429468818164899</v>
      </c>
      <c r="J111" s="20">
        <v>2.4943064450885393</v>
      </c>
    </row>
    <row r="112" spans="1:10" ht="14">
      <c r="A112" s="10">
        <v>34973</v>
      </c>
      <c r="B112" s="15">
        <v>81.498231868989947</v>
      </c>
      <c r="C112" s="15">
        <v>18.58410045896175</v>
      </c>
      <c r="D112" s="15">
        <v>3.3349330999999993</v>
      </c>
      <c r="E112" s="15">
        <v>0.21595909999999993</v>
      </c>
      <c r="F112" s="17">
        <f t="shared" si="12"/>
        <v>0.22803071959691182</v>
      </c>
      <c r="G112" s="17">
        <f t="shared" si="13"/>
        <v>4.0920312300283659E-2</v>
      </c>
      <c r="H112" s="17">
        <f t="shared" si="14"/>
        <v>5.5725557010309306</v>
      </c>
      <c r="I112" s="17">
        <f t="shared" si="14"/>
        <v>15.442429145148319</v>
      </c>
      <c r="J112" s="20">
        <v>2.6622459239305565</v>
      </c>
    </row>
    <row r="113" spans="1:10" ht="14">
      <c r="A113" s="10">
        <v>35004</v>
      </c>
      <c r="B113" s="15">
        <v>58.905729062838802</v>
      </c>
      <c r="C113" s="15">
        <v>11.355131339055077</v>
      </c>
      <c r="D113" s="15">
        <v>2.8132972444444442</v>
      </c>
      <c r="E113" s="15">
        <v>0.32600960000000007</v>
      </c>
      <c r="F113" s="17">
        <f t="shared" si="12"/>
        <v>0.19276786009968191</v>
      </c>
      <c r="G113" s="17">
        <f t="shared" si="13"/>
        <v>4.7759314572667556E-2</v>
      </c>
      <c r="H113" s="17">
        <f t="shared" si="14"/>
        <v>4.0362359013000173</v>
      </c>
      <c r="I113" s="17">
        <f t="shared" si="14"/>
        <v>8.6294920285919297</v>
      </c>
      <c r="J113" s="20">
        <v>2.6065999062189493</v>
      </c>
    </row>
    <row r="114" spans="1:10" ht="14">
      <c r="A114" s="10">
        <v>35034</v>
      </c>
      <c r="B114" s="15">
        <v>64.26870021331969</v>
      </c>
      <c r="C114" s="15">
        <v>20.187469311406844</v>
      </c>
      <c r="D114" s="15">
        <v>2.6422501505376337</v>
      </c>
      <c r="E114" s="15">
        <v>0.35598616774193548</v>
      </c>
      <c r="F114" s="17">
        <f t="shared" si="12"/>
        <v>0.3141104339188579</v>
      </c>
      <c r="G114" s="17">
        <f t="shared" si="13"/>
        <v>4.1112549993504104E-2</v>
      </c>
      <c r="H114" s="17">
        <f t="shared" si="14"/>
        <v>7.6402566605206488</v>
      </c>
      <c r="I114" s="17">
        <f t="shared" si="14"/>
        <v>7.4223393771105064</v>
      </c>
      <c r="J114" s="20">
        <v>2.3715360124566498</v>
      </c>
    </row>
    <row r="115" spans="1:10" ht="14">
      <c r="A115" s="10">
        <v>35065</v>
      </c>
      <c r="B115" s="15">
        <v>37.849954647812503</v>
      </c>
      <c r="C115" s="15">
        <v>8.6503549098908419</v>
      </c>
      <c r="D115" s="15">
        <v>2.1763551466666673</v>
      </c>
      <c r="E115" s="15">
        <v>0.22006392888888893</v>
      </c>
      <c r="F115" s="17">
        <f t="shared" si="12"/>
        <v>0.22854333619104561</v>
      </c>
      <c r="G115" s="17">
        <f t="shared" si="13"/>
        <v>5.7499544369796159E-2</v>
      </c>
      <c r="H115" s="17">
        <f t="shared" si="14"/>
        <v>3.974698211888732</v>
      </c>
      <c r="I115" s="17">
        <f t="shared" si="14"/>
        <v>9.889649601618796</v>
      </c>
      <c r="J115" s="20">
        <v>2.4458369189664682</v>
      </c>
    </row>
    <row r="116" spans="1:10" ht="14">
      <c r="A116" s="10">
        <v>35096</v>
      </c>
      <c r="B116" s="15">
        <v>26.492599524867565</v>
      </c>
      <c r="C116" s="15">
        <v>8.1432313173902191</v>
      </c>
      <c r="D116" s="15">
        <v>2.4939009287356306</v>
      </c>
      <c r="E116" s="15">
        <v>0.25867573333333321</v>
      </c>
      <c r="F116" s="17">
        <f t="shared" si="12"/>
        <v>0.30737758707847779</v>
      </c>
      <c r="G116" s="17">
        <f t="shared" si="13"/>
        <v>9.4135757662992023E-2</v>
      </c>
      <c r="H116" s="17">
        <f t="shared" si="14"/>
        <v>3.2652585447805706</v>
      </c>
      <c r="I116" s="17">
        <f t="shared" si="14"/>
        <v>9.6410316367865647</v>
      </c>
      <c r="J116" s="20">
        <v>2.3701283499011252</v>
      </c>
    </row>
    <row r="117" spans="1:10" ht="14">
      <c r="A117" s="10">
        <v>35125</v>
      </c>
      <c r="B117" s="15">
        <v>16.939945712323855</v>
      </c>
      <c r="C117" s="15">
        <v>5.2052673207232729</v>
      </c>
      <c r="D117" s="15">
        <v>1.16434185</v>
      </c>
      <c r="E117" s="15">
        <v>0.10857711666666667</v>
      </c>
      <c r="F117" s="17">
        <f t="shared" si="12"/>
        <v>0.30727768607525274</v>
      </c>
      <c r="G117" s="17">
        <f t="shared" si="13"/>
        <v>6.8733505394467598E-2</v>
      </c>
      <c r="H117" s="17">
        <f t="shared" si="14"/>
        <v>4.4705662007453162</v>
      </c>
      <c r="I117" s="17">
        <f t="shared" si="14"/>
        <v>10.723639434767332</v>
      </c>
      <c r="J117" s="20">
        <v>2.3943665300610366</v>
      </c>
    </row>
    <row r="118" spans="1:10" ht="14">
      <c r="A118" s="10">
        <v>35156</v>
      </c>
      <c r="B118" s="15">
        <v>44.380813413276151</v>
      </c>
      <c r="C118" s="15">
        <v>17.957165385017912</v>
      </c>
      <c r="D118" s="15">
        <v>2.9245779733333337</v>
      </c>
      <c r="E118" s="15">
        <v>0.30929349333333328</v>
      </c>
      <c r="F118" s="17">
        <f t="shared" si="12"/>
        <v>0.40461550845857586</v>
      </c>
      <c r="G118" s="17">
        <f t="shared" si="13"/>
        <v>6.589734951677273E-2</v>
      </c>
      <c r="H118" s="17">
        <f t="shared" si="14"/>
        <v>6.1400877489858647</v>
      </c>
      <c r="I118" s="17">
        <f t="shared" si="14"/>
        <v>9.4556724805763803</v>
      </c>
    </row>
    <row r="119" spans="1:10" ht="14">
      <c r="A119" s="10">
        <v>35186</v>
      </c>
      <c r="B119" s="15">
        <v>21.454740820570127</v>
      </c>
      <c r="C119" s="15">
        <v>8.4121402972117867</v>
      </c>
      <c r="D119" s="15">
        <v>0.92642264086021542</v>
      </c>
      <c r="E119" s="15">
        <v>0.11894375913978497</v>
      </c>
      <c r="F119" s="17">
        <f t="shared" si="12"/>
        <v>0.39208771467173786</v>
      </c>
      <c r="G119" s="17">
        <f t="shared" si="13"/>
        <v>4.3180323109379665E-2</v>
      </c>
      <c r="H119" s="17">
        <f t="shared" si="14"/>
        <v>9.0802404066904323</v>
      </c>
      <c r="I119" s="17">
        <f t="shared" si="14"/>
        <v>7.788745265495316</v>
      </c>
    </row>
    <row r="120" spans="1:10" ht="14">
      <c r="A120" s="10">
        <v>35217</v>
      </c>
      <c r="B120" s="15">
        <v>32.753967640922781</v>
      </c>
      <c r="C120" s="15">
        <v>11.268265150042097</v>
      </c>
      <c r="D120" s="15">
        <v>1.4452907402298854</v>
      </c>
      <c r="E120" s="15">
        <v>0.16595006896551726</v>
      </c>
      <c r="F120" s="17">
        <f t="shared" si="12"/>
        <v>0.34402748618349172</v>
      </c>
      <c r="G120" s="17">
        <f t="shared" si="13"/>
        <v>4.4125669173103177E-2</v>
      </c>
      <c r="H120" s="17">
        <f t="shared" si="14"/>
        <v>7.7965386730768005</v>
      </c>
      <c r="I120" s="17">
        <f t="shared" si="14"/>
        <v>8.7091903561076691</v>
      </c>
    </row>
    <row r="121" spans="1:10" ht="14">
      <c r="A121" s="10">
        <v>35247</v>
      </c>
      <c r="B121" s="15">
        <v>92.439641880014932</v>
      </c>
      <c r="C121" s="15">
        <v>33.564575025371532</v>
      </c>
      <c r="D121" s="15">
        <v>4.1219793204301096</v>
      </c>
      <c r="E121" s="15">
        <v>0.45626921290322586</v>
      </c>
      <c r="F121" s="17">
        <f t="shared" si="12"/>
        <v>0.36309719880717167</v>
      </c>
      <c r="G121" s="17">
        <f t="shared" si="13"/>
        <v>4.4591035151135355E-2</v>
      </c>
      <c r="H121" s="17">
        <f t="shared" si="14"/>
        <v>8.1428295525435157</v>
      </c>
      <c r="I121" s="17">
        <f t="shared" si="14"/>
        <v>9.0340947928572515</v>
      </c>
    </row>
    <row r="122" spans="1:10" ht="14">
      <c r="A122" s="10">
        <v>35278</v>
      </c>
      <c r="B122" s="15">
        <v>51.596966727774557</v>
      </c>
      <c r="C122" s="15">
        <v>15.115480732734639</v>
      </c>
      <c r="D122" s="15">
        <v>2.1110000000000007</v>
      </c>
      <c r="E122" s="15">
        <v>0.24964034408602157</v>
      </c>
      <c r="F122" s="17">
        <f t="shared" si="12"/>
        <v>0.29295289415914449</v>
      </c>
      <c r="G122" s="17">
        <f t="shared" si="13"/>
        <v>4.091325777225685E-2</v>
      </c>
      <c r="H122" s="17">
        <f t="shared" si="14"/>
        <v>7.1603414176857578</v>
      </c>
      <c r="I122" s="17">
        <f t="shared" si="14"/>
        <v>8.45616523935165</v>
      </c>
    </row>
    <row r="123" spans="1:10" ht="14">
      <c r="A123" s="10">
        <v>35309</v>
      </c>
      <c r="B123" s="15">
        <v>37.541051386422062</v>
      </c>
      <c r="C123" s="15">
        <v>13.690591154737112</v>
      </c>
      <c r="D123" s="15">
        <v>1.9322250044444442</v>
      </c>
      <c r="E123" s="15">
        <v>0.20040993777777782</v>
      </c>
      <c r="F123" s="17">
        <f t="shared" si="12"/>
        <v>0.36468321075548665</v>
      </c>
      <c r="G123" s="17">
        <f t="shared" si="13"/>
        <v>5.146965609874464E-2</v>
      </c>
      <c r="H123" s="17">
        <f t="shared" si="14"/>
        <v>7.0854021261739382</v>
      </c>
      <c r="I123" s="17">
        <f t="shared" si="14"/>
        <v>9.6413632271418042</v>
      </c>
    </row>
    <row r="124" spans="1:10" ht="14">
      <c r="A124" s="10">
        <v>35339</v>
      </c>
      <c r="F124" s="17"/>
      <c r="G124" s="17"/>
      <c r="H124" s="17"/>
      <c r="I124" s="17"/>
    </row>
    <row r="125" spans="1:10" ht="14">
      <c r="A125" s="10">
        <v>35370</v>
      </c>
      <c r="F125" s="17"/>
      <c r="G125" s="17"/>
      <c r="H125" s="17"/>
      <c r="J125" s="20"/>
    </row>
    <row r="126" spans="1:10" ht="14">
      <c r="A126" s="10">
        <v>35400</v>
      </c>
      <c r="F126" s="17"/>
      <c r="G126" s="17"/>
      <c r="H126" s="17"/>
      <c r="J126" s="20"/>
    </row>
    <row r="127" spans="1:10" ht="14">
      <c r="A127" s="10">
        <v>35431</v>
      </c>
      <c r="F127" s="17"/>
      <c r="G127" s="17"/>
      <c r="H127" s="17"/>
      <c r="J127" s="20"/>
    </row>
    <row r="128" spans="1:10" ht="14">
      <c r="A128" s="10">
        <v>35462</v>
      </c>
      <c r="F128" s="17"/>
      <c r="G128" s="17"/>
      <c r="H128" s="17"/>
      <c r="J128" s="20"/>
    </row>
    <row r="129" spans="1:10" ht="14">
      <c r="A129" s="10">
        <v>35490</v>
      </c>
      <c r="F129" s="17"/>
      <c r="G129" s="17"/>
      <c r="H129" s="17"/>
      <c r="J129" s="20"/>
    </row>
    <row r="130" spans="1:10" ht="14">
      <c r="A130" s="10">
        <v>35521</v>
      </c>
      <c r="F130" s="17"/>
      <c r="G130" s="17"/>
      <c r="H130" s="17"/>
      <c r="J130" s="20"/>
    </row>
    <row r="131" spans="1:10" ht="14">
      <c r="A131" s="10">
        <v>35551</v>
      </c>
      <c r="F131" s="17"/>
      <c r="G131" s="17"/>
      <c r="H131" s="17"/>
      <c r="J131" s="20"/>
    </row>
    <row r="132" spans="1:10" ht="14">
      <c r="A132" s="10">
        <v>35582</v>
      </c>
      <c r="F132" s="17"/>
      <c r="G132" s="17"/>
      <c r="H132" s="17"/>
      <c r="J132" s="20"/>
    </row>
    <row r="133" spans="1:10" ht="14">
      <c r="A133" s="10">
        <v>35612</v>
      </c>
      <c r="B133" s="17"/>
      <c r="C133" s="1"/>
      <c r="F133" s="15"/>
      <c r="G133" s="15"/>
      <c r="H133" s="17"/>
      <c r="I133" s="17"/>
      <c r="J133" s="20"/>
    </row>
    <row r="134" spans="1:10" ht="14">
      <c r="A134" s="10">
        <v>35643</v>
      </c>
      <c r="B134" s="17"/>
      <c r="C134" s="1"/>
      <c r="F134" s="15"/>
      <c r="G134" s="15"/>
      <c r="H134" s="17"/>
      <c r="I134" s="17"/>
      <c r="J134" s="20"/>
    </row>
    <row r="135" spans="1:10" ht="14">
      <c r="A135" s="10">
        <v>35674</v>
      </c>
      <c r="F135" s="17"/>
      <c r="G135" s="17"/>
      <c r="H135" s="17"/>
      <c r="J135" s="20"/>
    </row>
    <row r="136" spans="1:10" ht="14">
      <c r="A136" s="10">
        <v>35704</v>
      </c>
      <c r="F136" s="17"/>
      <c r="G136" s="17"/>
      <c r="H136" s="17"/>
      <c r="J136" s="20"/>
    </row>
    <row r="137" spans="1:10" ht="14">
      <c r="A137" s="10">
        <v>35735</v>
      </c>
      <c r="B137" s="12">
        <v>100.6706184964512</v>
      </c>
      <c r="C137" s="12">
        <v>23.68349648618068</v>
      </c>
      <c r="D137" s="12">
        <v>6.1181145177595679</v>
      </c>
      <c r="E137" s="12">
        <v>0.64292108929225189</v>
      </c>
      <c r="F137" s="17">
        <f t="shared" ref="F137:F141" si="15">C137/B137</f>
        <v>0.23525728598772402</v>
      </c>
      <c r="G137" s="17">
        <f t="shared" ref="G137:G141" si="16">D137/B137</f>
        <v>6.0773586267131571E-2</v>
      </c>
      <c r="H137" s="17">
        <f t="shared" ref="H137:I141" si="17">C137/D137</f>
        <v>3.8710449792060273</v>
      </c>
      <c r="I137" s="17">
        <f t="shared" si="17"/>
        <v>9.5161204378823285</v>
      </c>
      <c r="J137" s="20"/>
    </row>
    <row r="138" spans="1:10" ht="14">
      <c r="A138" s="10">
        <v>35765</v>
      </c>
      <c r="B138" s="12">
        <v>89.164893613280356</v>
      </c>
      <c r="C138" s="12">
        <v>22.677314215746883</v>
      </c>
      <c r="D138" s="12">
        <v>5.5342037463848772</v>
      </c>
      <c r="E138" s="12">
        <v>0.56705852234267173</v>
      </c>
      <c r="F138" s="17">
        <f t="shared" si="15"/>
        <v>0.25433007652205947</v>
      </c>
      <c r="G138" s="17">
        <f t="shared" si="16"/>
        <v>6.2067070593808282E-2</v>
      </c>
      <c r="H138" s="17">
        <f t="shared" si="17"/>
        <v>4.0976652206851698</v>
      </c>
      <c r="I138" s="17">
        <f t="shared" si="17"/>
        <v>9.7594931181381224</v>
      </c>
      <c r="J138" s="21"/>
    </row>
    <row r="139" spans="1:10" ht="14">
      <c r="A139" s="10">
        <v>35796</v>
      </c>
      <c r="B139" s="12">
        <v>55.048644537955695</v>
      </c>
      <c r="C139" s="12">
        <v>19.568272909924687</v>
      </c>
      <c r="D139" s="12">
        <v>3.1163095982464846</v>
      </c>
      <c r="E139" s="12">
        <v>0.32965083222515978</v>
      </c>
      <c r="F139" s="17">
        <f t="shared" si="15"/>
        <v>0.3554723840008901</v>
      </c>
      <c r="G139" s="17">
        <f t="shared" si="16"/>
        <v>5.661010592364011E-2</v>
      </c>
      <c r="H139" s="17">
        <f t="shared" si="17"/>
        <v>6.2793096427054467</v>
      </c>
      <c r="I139" s="17">
        <f t="shared" si="17"/>
        <v>9.4533648746197212</v>
      </c>
    </row>
    <row r="140" spans="1:10" ht="14">
      <c r="A140" s="10">
        <v>35827</v>
      </c>
      <c r="B140" s="12">
        <v>54.792034539034177</v>
      </c>
      <c r="C140" s="12">
        <v>19.023365233953172</v>
      </c>
      <c r="D140" s="12">
        <v>2.814620658617391</v>
      </c>
      <c r="E140" s="12">
        <v>0.28100260736718063</v>
      </c>
      <c r="F140" s="17">
        <f t="shared" si="15"/>
        <v>0.34719216751115184</v>
      </c>
      <c r="G140" s="17">
        <f t="shared" si="16"/>
        <v>5.1369157621118051E-2</v>
      </c>
      <c r="H140" s="17">
        <f t="shared" si="17"/>
        <v>6.7587670031875282</v>
      </c>
      <c r="I140" s="17">
        <f t="shared" si="17"/>
        <v>10.016350684389135</v>
      </c>
      <c r="J140" s="22">
        <v>47.526305924486408</v>
      </c>
    </row>
    <row r="141" spans="1:10" ht="14">
      <c r="A141" s="10">
        <v>35855</v>
      </c>
      <c r="B141" s="12">
        <v>107.08514682272167</v>
      </c>
      <c r="C141" s="12">
        <v>24.364997795719695</v>
      </c>
      <c r="D141" s="12">
        <v>5.4809521053925359</v>
      </c>
      <c r="E141" s="12">
        <v>0.57702323147776435</v>
      </c>
      <c r="F141" s="17">
        <f t="shared" si="15"/>
        <v>0.22752920006782726</v>
      </c>
      <c r="G141" s="17">
        <f t="shared" si="16"/>
        <v>5.1183121730842787E-2</v>
      </c>
      <c r="H141" s="17">
        <f t="shared" si="17"/>
        <v>4.4453951297526837</v>
      </c>
      <c r="I141" s="17">
        <f t="shared" si="17"/>
        <v>9.498668002249655</v>
      </c>
      <c r="J141" s="22">
        <v>47.00594531679409</v>
      </c>
    </row>
    <row r="142" spans="1:10" ht="14">
      <c r="A142" s="10">
        <v>35886</v>
      </c>
      <c r="D142" s="12"/>
      <c r="F142" s="17"/>
      <c r="G142" s="17"/>
      <c r="H142" s="17"/>
      <c r="J142" s="22">
        <v>34.868091321671159</v>
      </c>
    </row>
    <row r="143" spans="1:10" ht="14">
      <c r="A143" s="10">
        <v>35916</v>
      </c>
      <c r="B143" s="12">
        <v>47.973590710469132</v>
      </c>
      <c r="C143" s="12">
        <v>19.995954153033484</v>
      </c>
      <c r="D143" s="12">
        <v>1.9914199300664546</v>
      </c>
      <c r="E143" s="12">
        <v>0.19798051497252611</v>
      </c>
      <c r="F143" s="17">
        <f t="shared" ref="F143:F150" si="18">C143/B143</f>
        <v>0.41681170529246681</v>
      </c>
      <c r="G143" s="17">
        <f t="shared" ref="G143:G150" si="19">D143/B143</f>
        <v>4.1510754158159628E-2</v>
      </c>
      <c r="H143" s="17">
        <f t="shared" ref="H143:I150" si="20">C143/D143</f>
        <v>10.041053547338059</v>
      </c>
      <c r="I143" s="17">
        <f t="shared" si="20"/>
        <v>10.058666280077134</v>
      </c>
      <c r="J143" s="20">
        <v>5.3669020727570755</v>
      </c>
    </row>
    <row r="144" spans="1:10" ht="14">
      <c r="A144" s="10">
        <v>35947</v>
      </c>
      <c r="B144" s="12">
        <v>70.00086977199625</v>
      </c>
      <c r="C144" s="12">
        <v>22.442824805056112</v>
      </c>
      <c r="D144" s="12">
        <v>3.3608339764032404</v>
      </c>
      <c r="E144" s="12">
        <v>0.34602613402367643</v>
      </c>
      <c r="F144" s="17">
        <f t="shared" si="18"/>
        <v>0.32060779927672173</v>
      </c>
      <c r="G144" s="17">
        <f t="shared" si="19"/>
        <v>4.8011317392912416E-2</v>
      </c>
      <c r="H144" s="17">
        <f t="shared" si="20"/>
        <v>6.6777546771514107</v>
      </c>
      <c r="I144" s="17">
        <f t="shared" si="20"/>
        <v>9.7126593801532906</v>
      </c>
      <c r="J144" s="20">
        <v>5.4643263588502125</v>
      </c>
    </row>
    <row r="145" spans="1:10" ht="14">
      <c r="A145" s="10">
        <v>35977</v>
      </c>
      <c r="B145" s="12">
        <v>96.918550279766947</v>
      </c>
      <c r="C145" s="12">
        <v>25.439329700109855</v>
      </c>
      <c r="D145" s="12">
        <v>4.9853123260335508</v>
      </c>
      <c r="E145" s="12">
        <v>0.5485968142181149</v>
      </c>
      <c r="F145" s="17">
        <f t="shared" si="18"/>
        <v>0.26248153348018721</v>
      </c>
      <c r="G145" s="17">
        <f t="shared" si="19"/>
        <v>5.14381644343921E-2</v>
      </c>
      <c r="H145" s="17">
        <f t="shared" si="20"/>
        <v>5.102855756351393</v>
      </c>
      <c r="I145" s="17">
        <f t="shared" si="20"/>
        <v>9.0873884004208882</v>
      </c>
      <c r="J145" s="22">
        <v>2.6679034405594431</v>
      </c>
    </row>
    <row r="146" spans="1:10" ht="14">
      <c r="A146" s="10">
        <v>36008</v>
      </c>
      <c r="B146" s="12">
        <v>63.749669065653521</v>
      </c>
      <c r="C146" s="12">
        <v>21.304944000565285</v>
      </c>
      <c r="D146" s="12">
        <v>3.1028594174782973</v>
      </c>
      <c r="E146" s="12">
        <v>0.34690325617616585</v>
      </c>
      <c r="F146" s="17">
        <f t="shared" si="18"/>
        <v>0.33419693486760033</v>
      </c>
      <c r="G146" s="17">
        <f t="shared" si="19"/>
        <v>4.8672557253321154E-2</v>
      </c>
      <c r="H146" s="17">
        <f t="shared" si="20"/>
        <v>6.866229220877778</v>
      </c>
      <c r="I146" s="17">
        <f t="shared" si="20"/>
        <v>8.9444516943438277</v>
      </c>
      <c r="J146" s="22">
        <v>3.8407283188811205</v>
      </c>
    </row>
    <row r="147" spans="1:10" ht="14">
      <c r="A147" s="10">
        <v>36039</v>
      </c>
      <c r="B147" s="15">
        <v>137.07182734874212</v>
      </c>
      <c r="C147" s="15">
        <v>29.094292760936586</v>
      </c>
      <c r="D147" s="15">
        <v>6.5556626666666649</v>
      </c>
      <c r="E147" s="15">
        <v>0.62258097777777799</v>
      </c>
      <c r="F147" s="17">
        <f t="shared" si="18"/>
        <v>0.21225581743295829</v>
      </c>
      <c r="G147" s="17">
        <f t="shared" si="19"/>
        <v>4.7826477500643207E-2</v>
      </c>
      <c r="H147" s="17">
        <f t="shared" si="20"/>
        <v>4.4380399419987331</v>
      </c>
      <c r="I147" s="17">
        <f t="shared" si="20"/>
        <v>10.529815237957081</v>
      </c>
      <c r="J147" s="22">
        <v>3.0695880244755256</v>
      </c>
    </row>
    <row r="148" spans="1:10" ht="14">
      <c r="A148" s="10">
        <v>36069</v>
      </c>
      <c r="B148" s="15">
        <v>173.79058937098242</v>
      </c>
      <c r="C148" s="15">
        <v>32.846804259989092</v>
      </c>
      <c r="D148" s="15">
        <v>8.7025556989247317</v>
      </c>
      <c r="E148" s="15">
        <v>0.84520275268817224</v>
      </c>
      <c r="F148" s="17">
        <f t="shared" si="18"/>
        <v>0.18900220304721216</v>
      </c>
      <c r="G148" s="17">
        <f t="shared" si="19"/>
        <v>5.0074953600322998E-2</v>
      </c>
      <c r="H148" s="17">
        <f t="shared" si="20"/>
        <v>3.7743859845731951</v>
      </c>
      <c r="I148" s="17">
        <f t="shared" si="20"/>
        <v>10.296411921572904</v>
      </c>
      <c r="J148" s="22">
        <v>3.259973923776224</v>
      </c>
    </row>
    <row r="149" spans="1:10" ht="14">
      <c r="A149" s="10">
        <v>36100</v>
      </c>
      <c r="B149" s="15">
        <v>238.16861149056206</v>
      </c>
      <c r="C149" s="15">
        <v>45.553507991667381</v>
      </c>
      <c r="D149" s="15">
        <v>12.639980231111117</v>
      </c>
      <c r="E149" s="15">
        <v>1.250066488888889</v>
      </c>
      <c r="F149" s="17">
        <f t="shared" si="18"/>
        <v>0.19126579151876416</v>
      </c>
      <c r="G149" s="17">
        <f t="shared" si="19"/>
        <v>5.3071561999730614E-2</v>
      </c>
      <c r="H149" s="17">
        <f t="shared" si="20"/>
        <v>3.6039224080070418</v>
      </c>
      <c r="I149" s="17">
        <f t="shared" si="20"/>
        <v>10.111446345822818</v>
      </c>
      <c r="J149" s="22">
        <v>4.3788312570512815</v>
      </c>
    </row>
    <row r="150" spans="1:10" ht="14">
      <c r="A150" s="10">
        <v>36130</v>
      </c>
      <c r="B150" s="15">
        <v>148.65205116450144</v>
      </c>
      <c r="C150" s="15">
        <v>28.381978427552106</v>
      </c>
      <c r="D150" s="15">
        <v>7.2872059508771958</v>
      </c>
      <c r="E150" s="15">
        <v>0.70385964912280707</v>
      </c>
      <c r="F150" s="17">
        <f t="shared" si="18"/>
        <v>0.19092893912472167</v>
      </c>
      <c r="G150" s="17">
        <f t="shared" si="19"/>
        <v>4.9021899757124926E-2</v>
      </c>
      <c r="H150" s="17">
        <f t="shared" si="20"/>
        <v>3.8947682580777934</v>
      </c>
      <c r="I150" s="17">
        <f t="shared" si="20"/>
        <v>10.353208853439684</v>
      </c>
      <c r="J150" s="22">
        <v>4.6328562076923081</v>
      </c>
    </row>
    <row r="151" spans="1:10" ht="14">
      <c r="A151" s="10">
        <v>36161</v>
      </c>
      <c r="F151" s="17"/>
      <c r="G151" s="17"/>
      <c r="H151" s="17"/>
      <c r="J151" s="22">
        <v>4.1892957923076946</v>
      </c>
    </row>
    <row r="152" spans="1:10" ht="14">
      <c r="A152" s="10">
        <v>36192</v>
      </c>
      <c r="F152" s="17"/>
      <c r="G152" s="17"/>
      <c r="H152" s="17"/>
      <c r="J152" s="22">
        <v>4.2783900153846153</v>
      </c>
    </row>
    <row r="153" spans="1:10" ht="14">
      <c r="A153" s="10">
        <v>36220</v>
      </c>
      <c r="F153" s="17"/>
      <c r="G153" s="17"/>
      <c r="H153" s="17"/>
      <c r="J153" s="22">
        <v>4.0427453538461524</v>
      </c>
    </row>
    <row r="154" spans="1:10" ht="14">
      <c r="A154" s="10">
        <v>36251</v>
      </c>
      <c r="F154" s="17"/>
      <c r="G154" s="17"/>
      <c r="H154" s="17"/>
      <c r="J154" s="22">
        <v>3.8970262230769253</v>
      </c>
    </row>
    <row r="155" spans="1:10" ht="14">
      <c r="A155" s="10">
        <v>36281</v>
      </c>
      <c r="F155" s="17"/>
      <c r="G155" s="17"/>
      <c r="H155" s="17"/>
      <c r="J155" s="22">
        <v>3.4513205692307709</v>
      </c>
    </row>
    <row r="156" spans="1:10" ht="14">
      <c r="A156" s="10">
        <v>36312</v>
      </c>
      <c r="F156" s="17"/>
      <c r="G156" s="17"/>
      <c r="H156" s="17"/>
      <c r="J156" s="22">
        <v>3.8982436923076942</v>
      </c>
    </row>
    <row r="157" spans="1:10" ht="14">
      <c r="A157" s="10">
        <v>36342</v>
      </c>
      <c r="F157" s="17"/>
      <c r="G157" s="17"/>
      <c r="H157" s="17"/>
      <c r="J157" s="22">
        <v>4.0009579769230763</v>
      </c>
    </row>
    <row r="158" spans="1:10" ht="14">
      <c r="A158" s="10">
        <v>36373</v>
      </c>
      <c r="F158" s="17"/>
      <c r="G158" s="17"/>
      <c r="H158" s="17"/>
      <c r="J158" s="22">
        <v>6.5925689769230775</v>
      </c>
    </row>
    <row r="159" spans="1:10" ht="14">
      <c r="A159" s="10">
        <v>36404</v>
      </c>
      <c r="F159" s="17"/>
      <c r="G159" s="17"/>
      <c r="H159" s="17"/>
      <c r="J159" s="22">
        <v>6.0554517307692297</v>
      </c>
    </row>
    <row r="160" spans="1:10" ht="14">
      <c r="A160" s="10">
        <v>36434</v>
      </c>
      <c r="F160" s="17"/>
      <c r="G160" s="17"/>
      <c r="H160" s="17"/>
      <c r="J160" s="22">
        <v>5.2547593230769225</v>
      </c>
    </row>
    <row r="161" spans="1:10" ht="14">
      <c r="A161" s="10">
        <v>36465</v>
      </c>
      <c r="F161" s="17"/>
      <c r="G161" s="17"/>
      <c r="H161" s="17"/>
      <c r="J161" s="22">
        <v>5.8203664615384643</v>
      </c>
    </row>
    <row r="162" spans="1:10" ht="14">
      <c r="A162" s="10">
        <v>36495</v>
      </c>
      <c r="F162" s="17"/>
      <c r="G162" s="17"/>
      <c r="H162" s="17"/>
      <c r="J162" s="22">
        <v>5.8851247692307691</v>
      </c>
    </row>
    <row r="163" spans="1:10" ht="14">
      <c r="A163" s="10">
        <v>36526</v>
      </c>
      <c r="F163" s="17"/>
      <c r="G163" s="17"/>
      <c r="H163" s="17"/>
      <c r="J163" s="22">
        <v>5.2653604461538439</v>
      </c>
    </row>
    <row r="164" spans="1:10" ht="14">
      <c r="A164" s="10">
        <v>36557</v>
      </c>
      <c r="F164" s="17"/>
      <c r="G164" s="17"/>
      <c r="H164" s="17"/>
      <c r="J164" s="22">
        <v>4.6535562692307657</v>
      </c>
    </row>
    <row r="165" spans="1:10" ht="14">
      <c r="A165" s="10">
        <v>36586</v>
      </c>
      <c r="F165" s="17"/>
      <c r="G165" s="17"/>
      <c r="H165" s="17"/>
      <c r="J165" s="22">
        <v>5.0681183461538417</v>
      </c>
    </row>
    <row r="166" spans="1:10" ht="14">
      <c r="A166" s="10">
        <v>36617</v>
      </c>
      <c r="F166" s="17"/>
      <c r="G166" s="17"/>
      <c r="H166" s="17"/>
      <c r="J166" s="22">
        <v>4.7014996307692272</v>
      </c>
    </row>
    <row r="167" spans="1:10" ht="14">
      <c r="A167" s="10">
        <v>36647</v>
      </c>
      <c r="F167" s="17"/>
      <c r="G167" s="17"/>
      <c r="H167" s="17"/>
      <c r="J167" s="22">
        <v>4.2171523846153853</v>
      </c>
    </row>
    <row r="168" spans="1:10" ht="14">
      <c r="A168" s="10">
        <v>36678</v>
      </c>
      <c r="F168" s="17"/>
      <c r="G168" s="17"/>
      <c r="H168" s="17"/>
      <c r="J168" s="22">
        <v>5.3688920000000024</v>
      </c>
    </row>
    <row r="169" spans="1:10" ht="14">
      <c r="A169" s="10">
        <v>36708</v>
      </c>
      <c r="F169" s="17"/>
      <c r="G169" s="17"/>
      <c r="H169" s="17"/>
      <c r="J169" s="22">
        <v>6.4988408461538505</v>
      </c>
    </row>
    <row r="170" spans="1:10" ht="14">
      <c r="A170" s="10">
        <v>36739</v>
      </c>
      <c r="F170" s="17"/>
      <c r="G170" s="17"/>
      <c r="H170" s="17"/>
      <c r="J170" s="22">
        <v>7.6487432307692327</v>
      </c>
    </row>
    <row r="171" spans="1:10" ht="14">
      <c r="A171" s="10">
        <v>36770</v>
      </c>
      <c r="F171" s="17"/>
      <c r="G171" s="17"/>
      <c r="H171" s="17"/>
      <c r="J171" s="22">
        <v>6.5105723076923088</v>
      </c>
    </row>
    <row r="172" spans="1:10" ht="14">
      <c r="A172" s="10">
        <v>36800</v>
      </c>
      <c r="F172" s="17"/>
      <c r="G172" s="17"/>
      <c r="H172" s="17"/>
      <c r="J172" s="22">
        <v>6.2453299230769259</v>
      </c>
    </row>
    <row r="173" spans="1:10" ht="14">
      <c r="A173" s="10">
        <v>36831</v>
      </c>
      <c r="F173" s="17"/>
      <c r="G173" s="17"/>
      <c r="H173" s="17"/>
      <c r="J173" s="22">
        <v>7.2153659230769236</v>
      </c>
    </row>
    <row r="174" spans="1:10" ht="14">
      <c r="A174" s="10">
        <v>36861</v>
      </c>
      <c r="F174" s="17"/>
      <c r="G174" s="17"/>
      <c r="H174" s="17"/>
      <c r="J174" s="22">
        <v>6.659894846153847</v>
      </c>
    </row>
    <row r="175" spans="1:10" ht="14">
      <c r="A175" s="10">
        <v>36892</v>
      </c>
      <c r="F175" s="17"/>
      <c r="G175" s="17"/>
      <c r="H175" s="17"/>
      <c r="J175" s="22">
        <v>6.8036954461538475</v>
      </c>
    </row>
    <row r="176" spans="1:10" ht="14">
      <c r="A176" s="10">
        <v>36923</v>
      </c>
      <c r="F176" s="17"/>
      <c r="G176" s="17"/>
      <c r="H176" s="17"/>
      <c r="J176" s="22">
        <v>7.950755307692309</v>
      </c>
    </row>
    <row r="177" spans="1:10" ht="14">
      <c r="A177" s="10">
        <v>36951</v>
      </c>
      <c r="F177" s="17"/>
      <c r="G177" s="17"/>
      <c r="H177" s="17"/>
      <c r="J177" s="22">
        <v>8.6134053307692309</v>
      </c>
    </row>
    <row r="178" spans="1:10" ht="14">
      <c r="A178" s="10">
        <v>36982</v>
      </c>
      <c r="F178" s="17"/>
      <c r="G178" s="17"/>
      <c r="H178" s="17"/>
      <c r="J178" s="22">
        <v>7.7857179384615405</v>
      </c>
    </row>
    <row r="179" spans="1:10" ht="14">
      <c r="A179" s="10">
        <v>37012</v>
      </c>
      <c r="F179" s="17"/>
      <c r="G179" s="17"/>
      <c r="H179" s="17"/>
      <c r="J179" s="22">
        <v>8.0119583461538468</v>
      </c>
    </row>
    <row r="180" spans="1:10" ht="14">
      <c r="A180" s="10">
        <v>37043</v>
      </c>
      <c r="F180" s="17"/>
      <c r="G180" s="17"/>
      <c r="H180" s="17"/>
      <c r="J180" s="22">
        <v>8.7604962846153835</v>
      </c>
    </row>
    <row r="181" spans="1:10" ht="14">
      <c r="A181" s="10">
        <v>37073</v>
      </c>
      <c r="B181" s="12">
        <v>130.55324576758801</v>
      </c>
      <c r="C181" s="12">
        <v>37.308545503354644</v>
      </c>
      <c r="D181" s="12">
        <v>7.2098745335430321</v>
      </c>
      <c r="E181" s="12">
        <v>0.94551166754039395</v>
      </c>
      <c r="F181" s="17">
        <f t="shared" ref="F181:F194" si="21">C181/B181</f>
        <v>0.28577263846638967</v>
      </c>
      <c r="G181" s="17">
        <f t="shared" ref="G181:G194" si="22">D181/B181</f>
        <v>5.5225547945227736E-2</v>
      </c>
      <c r="H181" s="17">
        <f t="shared" ref="H181:I194" si="23">C181/D181</f>
        <v>5.1746455960892721</v>
      </c>
      <c r="I181" s="17">
        <f t="shared" si="23"/>
        <v>7.6253681271839131</v>
      </c>
      <c r="J181" s="22">
        <v>8.0125457461538474</v>
      </c>
    </row>
    <row r="182" spans="1:10" ht="14">
      <c r="A182" s="10">
        <v>37104</v>
      </c>
      <c r="B182" s="12">
        <v>135.43841100332259</v>
      </c>
      <c r="C182" s="12">
        <v>38.895726525440232</v>
      </c>
      <c r="D182" s="12">
        <v>8.0966430323322918</v>
      </c>
      <c r="E182" s="12">
        <v>1.0332006103756404</v>
      </c>
      <c r="F182" s="17">
        <f t="shared" si="21"/>
        <v>0.28718386635890197</v>
      </c>
      <c r="G182" s="17">
        <f t="shared" si="22"/>
        <v>5.9780995452860593E-2</v>
      </c>
      <c r="H182" s="17">
        <f t="shared" si="23"/>
        <v>4.8039324903071661</v>
      </c>
      <c r="I182" s="17">
        <f t="shared" si="23"/>
        <v>7.8364675272390691</v>
      </c>
      <c r="J182" s="22">
        <v>7.5542336692307686</v>
      </c>
    </row>
    <row r="183" spans="1:10" ht="14">
      <c r="A183" s="10">
        <v>37135</v>
      </c>
      <c r="B183" s="12">
        <v>102.78636620478963</v>
      </c>
      <c r="C183" s="12">
        <v>32.102317757972337</v>
      </c>
      <c r="D183" s="12">
        <v>5.811264216748933</v>
      </c>
      <c r="E183" s="12">
        <v>0.74643640619973206</v>
      </c>
      <c r="F183" s="17">
        <f t="shared" si="21"/>
        <v>0.31232077699888994</v>
      </c>
      <c r="G183" s="17">
        <f t="shared" si="22"/>
        <v>5.6537305785970479E-2</v>
      </c>
      <c r="H183" s="17">
        <f t="shared" si="23"/>
        <v>5.5241538778169224</v>
      </c>
      <c r="I183" s="17">
        <f t="shared" si="23"/>
        <v>7.7853440272766523</v>
      </c>
      <c r="J183" s="22">
        <v>7.5515511307692327</v>
      </c>
    </row>
    <row r="184" spans="1:10" ht="14">
      <c r="A184" s="10">
        <v>37165</v>
      </c>
      <c r="B184" s="12">
        <v>76.378239917026036</v>
      </c>
      <c r="C184" s="12">
        <v>28.166885157789963</v>
      </c>
      <c r="D184" s="12">
        <v>4.6877971571362922</v>
      </c>
      <c r="E184" s="12">
        <v>0.61091954602371223</v>
      </c>
      <c r="F184" s="17">
        <f t="shared" si="21"/>
        <v>0.36878154286337611</v>
      </c>
      <c r="G184" s="17">
        <f t="shared" si="22"/>
        <v>6.1376082536451597E-2</v>
      </c>
      <c r="H184" s="17">
        <f t="shared" si="23"/>
        <v>6.0085545968880423</v>
      </c>
      <c r="I184" s="17">
        <f t="shared" si="23"/>
        <v>7.6733461675072023</v>
      </c>
      <c r="J184" s="22">
        <v>7.1035039769230783</v>
      </c>
    </row>
    <row r="185" spans="1:10" ht="14">
      <c r="A185" s="10">
        <v>37196</v>
      </c>
      <c r="B185" s="12">
        <v>96.480149612558179</v>
      </c>
      <c r="C185" s="12">
        <v>35.201192502925515</v>
      </c>
      <c r="D185" s="12">
        <v>8.9275880369583671</v>
      </c>
      <c r="E185" s="12">
        <v>1.1658346468298972</v>
      </c>
      <c r="F185" s="17">
        <f t="shared" si="21"/>
        <v>0.36485424871629357</v>
      </c>
      <c r="G185" s="17">
        <f t="shared" si="22"/>
        <v>9.2532900009063862E-2</v>
      </c>
      <c r="H185" s="17">
        <f t="shared" si="23"/>
        <v>3.9429678382559614</v>
      </c>
      <c r="I185" s="17">
        <f t="shared" si="23"/>
        <v>7.6576794670101789</v>
      </c>
      <c r="J185" s="22">
        <v>7.4462110538461559</v>
      </c>
    </row>
    <row r="186" spans="1:10" ht="14">
      <c r="A186" s="10">
        <v>37226</v>
      </c>
      <c r="B186" s="12">
        <v>92.671390398659895</v>
      </c>
      <c r="C186" s="12">
        <v>31.407423147903053</v>
      </c>
      <c r="D186" s="12">
        <v>8.7358353993757287</v>
      </c>
      <c r="E186" s="12">
        <v>1.1570984069864221</v>
      </c>
      <c r="F186" s="17">
        <f t="shared" si="21"/>
        <v>0.33891175057148198</v>
      </c>
      <c r="G186" s="17">
        <f t="shared" si="22"/>
        <v>9.4266799729618128E-2</v>
      </c>
      <c r="H186" s="17">
        <f t="shared" si="23"/>
        <v>3.5952398038712428</v>
      </c>
      <c r="I186" s="17">
        <f t="shared" si="23"/>
        <v>7.5497773971771087</v>
      </c>
      <c r="J186" s="22">
        <v>7.3427002846153835</v>
      </c>
    </row>
    <row r="187" spans="1:10" ht="14">
      <c r="A187" s="10">
        <v>37257</v>
      </c>
      <c r="B187" s="12">
        <v>110.17350556541787</v>
      </c>
      <c r="C187" s="12">
        <v>30.805232791900192</v>
      </c>
      <c r="D187" s="12">
        <v>8.3911692909514422</v>
      </c>
      <c r="E187" s="12">
        <v>1.1639763887065193</v>
      </c>
      <c r="F187" s="17">
        <f t="shared" si="21"/>
        <v>0.27960654091748882</v>
      </c>
      <c r="G187" s="17">
        <f t="shared" si="22"/>
        <v>7.6163223162296553E-2</v>
      </c>
      <c r="H187" s="17">
        <f t="shared" si="23"/>
        <v>3.6711490048375972</v>
      </c>
      <c r="I187" s="17">
        <f t="shared" si="23"/>
        <v>7.2090545584659278</v>
      </c>
      <c r="J187" s="20">
        <v>6.5179110414695085</v>
      </c>
    </row>
    <row r="188" spans="1:10" ht="14">
      <c r="A188" s="10">
        <v>37288</v>
      </c>
      <c r="B188" s="12">
        <v>99.257124811664141</v>
      </c>
      <c r="C188" s="12">
        <v>27.648453842165644</v>
      </c>
      <c r="D188" s="12">
        <v>6.2146764756131692</v>
      </c>
      <c r="E188" s="12">
        <v>0.89517340091000963</v>
      </c>
      <c r="F188" s="17">
        <f t="shared" si="21"/>
        <v>0.27855384582847148</v>
      </c>
      <c r="G188" s="17">
        <f t="shared" si="22"/>
        <v>6.2611892973982813E-2</v>
      </c>
      <c r="H188" s="17">
        <f t="shared" si="23"/>
        <v>4.4488967286809116</v>
      </c>
      <c r="I188" s="17">
        <f t="shared" si="23"/>
        <v>6.9424275445354979</v>
      </c>
      <c r="J188" s="20">
        <v>6.9270338662384514</v>
      </c>
    </row>
    <row r="189" spans="1:10" ht="14">
      <c r="A189" s="10">
        <v>37316</v>
      </c>
      <c r="B189" s="12">
        <v>74.985717291683699</v>
      </c>
      <c r="C189" s="12">
        <v>24.567436284795498</v>
      </c>
      <c r="D189" s="12">
        <v>4.7456546164636988</v>
      </c>
      <c r="E189" s="12">
        <v>0.68970878014128989</v>
      </c>
      <c r="F189" s="17">
        <f t="shared" si="21"/>
        <v>0.32762820937261544</v>
      </c>
      <c r="G189" s="17">
        <f t="shared" si="22"/>
        <v>6.3287447101476435E-2</v>
      </c>
      <c r="H189" s="17">
        <f t="shared" si="23"/>
        <v>5.1768277024555829</v>
      </c>
      <c r="I189" s="17">
        <f t="shared" si="23"/>
        <v>6.8806643515420092</v>
      </c>
      <c r="J189" s="22">
        <v>7.2691639461538484</v>
      </c>
    </row>
    <row r="190" spans="1:10" ht="14">
      <c r="A190" s="10">
        <v>37347</v>
      </c>
      <c r="B190" s="12">
        <v>62.536729850183697</v>
      </c>
      <c r="C190" s="12">
        <v>22.522606706436719</v>
      </c>
      <c r="D190" s="12">
        <v>3.5946014166967708</v>
      </c>
      <c r="E190" s="12">
        <v>0.51901527588144691</v>
      </c>
      <c r="F190" s="17">
        <f t="shared" si="21"/>
        <v>0.36015005518185983</v>
      </c>
      <c r="G190" s="17">
        <f t="shared" si="22"/>
        <v>5.7479843050766942E-2</v>
      </c>
      <c r="H190" s="17">
        <f t="shared" si="23"/>
        <v>6.2656756884978035</v>
      </c>
      <c r="I190" s="17">
        <f t="shared" si="23"/>
        <v>6.925810440920138</v>
      </c>
      <c r="J190" s="22">
        <v>6.8417077538461548</v>
      </c>
    </row>
    <row r="191" spans="1:10" ht="14">
      <c r="A191" s="10">
        <v>37377</v>
      </c>
      <c r="B191" s="12">
        <v>56.218495654943027</v>
      </c>
      <c r="C191" s="12">
        <v>22.891231955919608</v>
      </c>
      <c r="D191" s="12">
        <v>2.864232443803703</v>
      </c>
      <c r="E191" s="12">
        <v>0.40261069182756526</v>
      </c>
      <c r="F191" s="17">
        <f t="shared" si="21"/>
        <v>0.40718328886672889</v>
      </c>
      <c r="G191" s="17">
        <f t="shared" si="22"/>
        <v>5.0948222830147265E-2</v>
      </c>
      <c r="H191" s="17">
        <f t="shared" si="23"/>
        <v>7.992099944765668</v>
      </c>
      <c r="I191" s="17">
        <f t="shared" si="23"/>
        <v>7.1141489829843598</v>
      </c>
      <c r="J191" s="22">
        <v>6.6997423769230799</v>
      </c>
    </row>
    <row r="192" spans="1:10" ht="14">
      <c r="A192" s="10">
        <v>37408</v>
      </c>
      <c r="B192" s="12">
        <v>103.99332740019668</v>
      </c>
      <c r="C192" s="12">
        <v>34.736487403270495</v>
      </c>
      <c r="D192" s="12">
        <v>5.352675101197562</v>
      </c>
      <c r="E192" s="12">
        <v>0.76871599479898456</v>
      </c>
      <c r="F192" s="17">
        <f t="shared" si="21"/>
        <v>0.33402611755650774</v>
      </c>
      <c r="G192" s="17">
        <f t="shared" si="22"/>
        <v>5.1471332199987271E-2</v>
      </c>
      <c r="H192" s="17">
        <f t="shared" si="23"/>
        <v>6.4895564827947148</v>
      </c>
      <c r="I192" s="17">
        <f t="shared" si="23"/>
        <v>6.9631374101917318</v>
      </c>
      <c r="J192" s="22">
        <v>6.8876809153846175</v>
      </c>
    </row>
    <row r="193" spans="1:10" ht="14">
      <c r="A193" s="10">
        <v>37438</v>
      </c>
      <c r="B193" s="12">
        <v>196.11404056404098</v>
      </c>
      <c r="C193" s="12">
        <v>49.591683824838974</v>
      </c>
      <c r="D193" s="12">
        <v>10.100831818282625</v>
      </c>
      <c r="E193" s="12">
        <v>1.3839503308685674</v>
      </c>
      <c r="F193" s="17">
        <f t="shared" si="21"/>
        <v>0.25287166427354713</v>
      </c>
      <c r="G193" s="17">
        <f t="shared" si="22"/>
        <v>5.1504888631286966E-2</v>
      </c>
      <c r="H193" s="17">
        <f t="shared" si="23"/>
        <v>4.9096633541682619</v>
      </c>
      <c r="I193" s="17">
        <f t="shared" si="23"/>
        <v>7.298550817169386</v>
      </c>
      <c r="J193" s="22">
        <v>6.4944491461538512</v>
      </c>
    </row>
    <row r="194" spans="1:10" ht="14">
      <c r="A194" s="10">
        <v>37469</v>
      </c>
      <c r="B194" s="12">
        <v>241.78490235379479</v>
      </c>
      <c r="C194" s="12">
        <v>49.172871755240124</v>
      </c>
      <c r="D194" s="12">
        <v>12.528471255539291</v>
      </c>
      <c r="E194" s="12">
        <v>1.7270977051354897</v>
      </c>
      <c r="F194" s="17">
        <f t="shared" si="21"/>
        <v>0.20337445091293294</v>
      </c>
      <c r="G194" s="17">
        <f t="shared" si="22"/>
        <v>5.1816598694019562E-2</v>
      </c>
      <c r="H194" s="17">
        <f t="shared" si="23"/>
        <v>3.9248900166889089</v>
      </c>
      <c r="I194" s="17">
        <f t="shared" si="23"/>
        <v>7.2540605075706708</v>
      </c>
      <c r="J194" s="22">
        <v>6.0073832230769222</v>
      </c>
    </row>
    <row r="195" spans="1:10" ht="14">
      <c r="A195" s="10">
        <v>37500</v>
      </c>
      <c r="F195" s="17"/>
      <c r="G195" s="17"/>
      <c r="H195" s="17"/>
      <c r="J195" s="22">
        <v>6.1491210692307696</v>
      </c>
    </row>
    <row r="196" spans="1:10" ht="14">
      <c r="A196" s="10">
        <v>37530</v>
      </c>
      <c r="F196" s="17"/>
      <c r="G196" s="17"/>
      <c r="H196" s="17"/>
      <c r="J196" s="22">
        <v>5.9010156846153841</v>
      </c>
    </row>
    <row r="197" spans="1:10" ht="14">
      <c r="A197" s="10">
        <v>37561</v>
      </c>
      <c r="F197" s="17"/>
      <c r="G197" s="17"/>
      <c r="H197" s="17"/>
      <c r="J197" s="22">
        <v>5.8591332230769275</v>
      </c>
    </row>
    <row r="198" spans="1:10" ht="14">
      <c r="A198" s="10">
        <v>37591</v>
      </c>
      <c r="F198" s="17"/>
      <c r="G198" s="17"/>
      <c r="H198" s="17"/>
      <c r="J198" s="22">
        <v>5.0132250692307689</v>
      </c>
    </row>
    <row r="199" spans="1:10" ht="14">
      <c r="A199" s="10">
        <v>37622</v>
      </c>
      <c r="F199" s="17"/>
      <c r="G199" s="17"/>
      <c r="H199" s="17"/>
      <c r="J199" s="22">
        <v>4.6039453846153844</v>
      </c>
    </row>
    <row r="200" spans="1:10" ht="14">
      <c r="A200" s="10">
        <v>37653</v>
      </c>
      <c r="F200" s="17"/>
      <c r="G200" s="17"/>
      <c r="H200" s="17"/>
      <c r="J200" s="22">
        <v>3.6759383846153866</v>
      </c>
    </row>
    <row r="201" spans="1:10" ht="14">
      <c r="A201" s="10">
        <v>37681</v>
      </c>
      <c r="F201" s="17"/>
      <c r="G201" s="17"/>
      <c r="H201" s="17"/>
      <c r="J201" s="22">
        <v>2.9884619076923098</v>
      </c>
    </row>
    <row r="202" spans="1:10" ht="14">
      <c r="A202" s="10">
        <v>37712</v>
      </c>
      <c r="F202" s="17"/>
      <c r="G202" s="17"/>
      <c r="H202" s="17"/>
      <c r="J202" s="22">
        <v>3.0568584076923107</v>
      </c>
    </row>
    <row r="203" spans="1:10" ht="14">
      <c r="A203" s="10">
        <v>37742</v>
      </c>
      <c r="F203" s="17"/>
      <c r="G203" s="17"/>
      <c r="H203" s="17"/>
      <c r="J203" s="22">
        <v>3.1741785230769262</v>
      </c>
    </row>
    <row r="204" spans="1:10" ht="14">
      <c r="A204" s="10">
        <v>37773</v>
      </c>
      <c r="F204" s="17"/>
      <c r="G204" s="17"/>
      <c r="H204" s="17"/>
      <c r="J204" s="22">
        <v>3.9184131384615397</v>
      </c>
    </row>
    <row r="205" spans="1:10" ht="14">
      <c r="A205" s="10">
        <v>37803</v>
      </c>
      <c r="F205" s="17"/>
      <c r="G205" s="17"/>
      <c r="H205" s="17"/>
      <c r="J205" s="22">
        <v>3.5764076615384677</v>
      </c>
    </row>
    <row r="206" spans="1:10" ht="14">
      <c r="A206" s="10">
        <v>37834</v>
      </c>
      <c r="F206" s="17"/>
      <c r="G206" s="17"/>
      <c r="H206" s="17"/>
      <c r="J206" s="22">
        <v>3.3680363538461524</v>
      </c>
    </row>
    <row r="207" spans="1:10" ht="14">
      <c r="A207" s="10">
        <v>37865</v>
      </c>
      <c r="F207" s="17"/>
      <c r="G207" s="17"/>
      <c r="H207" s="17"/>
      <c r="J207" s="22">
        <v>4.1840468923076912</v>
      </c>
    </row>
    <row r="208" spans="1:10" ht="14">
      <c r="A208" s="10">
        <v>37895</v>
      </c>
      <c r="B208" s="12">
        <v>117.93046930315232</v>
      </c>
      <c r="C208" s="12">
        <v>26.324438963384054</v>
      </c>
      <c r="D208" s="12">
        <v>5.9457951452526441</v>
      </c>
      <c r="E208" s="12">
        <v>0.73969351224651425</v>
      </c>
      <c r="F208" s="17">
        <f t="shared" ref="F208:F216" si="24">C208/B208</f>
        <v>0.22321999665510017</v>
      </c>
      <c r="G208" s="17">
        <f t="shared" ref="G208:G216" si="25">D208/B208</f>
        <v>5.0417802798430063E-2</v>
      </c>
      <c r="H208" s="17">
        <f t="shared" ref="H208:I216" si="26">C208/D208</f>
        <v>4.4274042950172134</v>
      </c>
      <c r="I208" s="17">
        <f t="shared" si="26"/>
        <v>8.0381875017326312</v>
      </c>
      <c r="J208" s="22">
        <v>3.7558208923076917</v>
      </c>
    </row>
    <row r="209" spans="1:10" ht="14">
      <c r="A209" s="10">
        <v>37926</v>
      </c>
      <c r="B209" s="15">
        <v>299.02186882513485</v>
      </c>
      <c r="C209" s="15">
        <v>52.835988106646617</v>
      </c>
      <c r="D209" s="15">
        <v>21.881643617588434</v>
      </c>
      <c r="E209" s="15">
        <v>2.6859933676190471</v>
      </c>
      <c r="F209" s="17">
        <f t="shared" si="24"/>
        <v>0.17669606679351135</v>
      </c>
      <c r="G209" s="17">
        <f t="shared" si="25"/>
        <v>7.317740238719668E-2</v>
      </c>
      <c r="H209" s="17">
        <f t="shared" si="26"/>
        <v>2.4146261144741943</v>
      </c>
      <c r="I209" s="17">
        <f t="shared" si="26"/>
        <v>8.1465739570999176</v>
      </c>
      <c r="J209" s="22">
        <v>4.0567697999999996</v>
      </c>
    </row>
    <row r="210" spans="1:10" ht="14">
      <c r="A210" s="10">
        <v>37956</v>
      </c>
      <c r="B210" s="15">
        <v>61.237390272733052</v>
      </c>
      <c r="C210" s="15">
        <v>12.740658551771633</v>
      </c>
      <c r="D210" s="15">
        <v>4.204929827254408</v>
      </c>
      <c r="E210" s="15">
        <v>0.54013538752688139</v>
      </c>
      <c r="F210" s="17">
        <f t="shared" si="24"/>
        <v>0.20805358450169975</v>
      </c>
      <c r="G210" s="17">
        <f t="shared" si="25"/>
        <v>6.866605203988782E-2</v>
      </c>
      <c r="H210" s="17">
        <f t="shared" si="26"/>
        <v>3.0299336909721024</v>
      </c>
      <c r="I210" s="17">
        <f t="shared" si="26"/>
        <v>7.7849552618789257</v>
      </c>
      <c r="J210" s="22">
        <v>3.4474837846153834</v>
      </c>
    </row>
    <row r="211" spans="1:10" ht="14">
      <c r="A211" s="10">
        <v>37987</v>
      </c>
      <c r="B211" s="12">
        <v>82.796034053607087</v>
      </c>
      <c r="C211" s="12">
        <v>22.573352922315074</v>
      </c>
      <c r="D211" s="12">
        <v>3.7643499478879909</v>
      </c>
      <c r="E211" s="12">
        <v>0.48812144554643933</v>
      </c>
      <c r="F211" s="17">
        <f t="shared" si="24"/>
        <v>0.27263809408672568</v>
      </c>
      <c r="G211" s="17">
        <f t="shared" si="25"/>
        <v>4.5465341316357329E-2</v>
      </c>
      <c r="H211" s="17">
        <f t="shared" si="26"/>
        <v>5.9966138203967931</v>
      </c>
      <c r="I211" s="17">
        <f t="shared" si="26"/>
        <v>7.7119126443500114</v>
      </c>
      <c r="J211" s="22">
        <v>4.6231394769230789</v>
      </c>
    </row>
    <row r="212" spans="1:10" ht="14">
      <c r="A212" s="10">
        <v>38018</v>
      </c>
      <c r="B212" s="12">
        <v>93.325860652490292</v>
      </c>
      <c r="C212" s="12">
        <v>25.786117894362775</v>
      </c>
      <c r="D212" s="12">
        <v>4.3191268671151031</v>
      </c>
      <c r="E212" s="12">
        <v>0.55032576810523437</v>
      </c>
      <c r="F212" s="17">
        <f t="shared" si="24"/>
        <v>0.27630195654321782</v>
      </c>
      <c r="G212" s="17">
        <f t="shared" si="25"/>
        <v>4.6280064677869673E-2</v>
      </c>
      <c r="H212" s="17">
        <f t="shared" si="26"/>
        <v>5.970215436525538</v>
      </c>
      <c r="I212" s="17">
        <f t="shared" si="26"/>
        <v>7.8483093422752308</v>
      </c>
      <c r="J212" s="22">
        <v>5.0059257230769223</v>
      </c>
    </row>
    <row r="213" spans="1:10" ht="14">
      <c r="A213" s="10">
        <v>38047</v>
      </c>
      <c r="B213" s="15">
        <v>180.6766258401783</v>
      </c>
      <c r="C213" s="15">
        <v>67.77594604644257</v>
      </c>
      <c r="D213" s="15">
        <v>8.9222471280345861</v>
      </c>
      <c r="E213" s="15">
        <v>1.22072879139785</v>
      </c>
      <c r="F213" s="17">
        <f t="shared" si="24"/>
        <v>0.37512293431024862</v>
      </c>
      <c r="G213" s="17">
        <f t="shared" si="25"/>
        <v>4.9382409520570561E-2</v>
      </c>
      <c r="H213" s="17">
        <f t="shared" si="26"/>
        <v>7.5962865715166998</v>
      </c>
      <c r="I213" s="17">
        <f t="shared" si="26"/>
        <v>7.3089511699136454</v>
      </c>
      <c r="J213" s="22">
        <v>5.1926119076923092</v>
      </c>
    </row>
    <row r="214" spans="1:10" ht="14">
      <c r="A214" s="10">
        <v>38078</v>
      </c>
      <c r="B214" s="15">
        <v>258.58992859537295</v>
      </c>
      <c r="C214" s="15">
        <v>113.7017469057039</v>
      </c>
      <c r="D214" s="15">
        <v>10.973427834011263</v>
      </c>
      <c r="E214" s="15">
        <v>1.4764382106666676</v>
      </c>
      <c r="F214" s="17">
        <f t="shared" si="24"/>
        <v>0.43969905372307838</v>
      </c>
      <c r="G214" s="17">
        <f t="shared" si="25"/>
        <v>4.243563503659057E-2</v>
      </c>
      <c r="H214" s="17">
        <f t="shared" si="26"/>
        <v>10.361552344955914</v>
      </c>
      <c r="I214" s="17">
        <f t="shared" si="26"/>
        <v>7.4323651032144085</v>
      </c>
      <c r="J214" s="20">
        <v>8.5188082574376711</v>
      </c>
    </row>
    <row r="215" spans="1:10" ht="14">
      <c r="A215" s="10">
        <v>38108</v>
      </c>
      <c r="B215" s="15">
        <v>135.18956990381335</v>
      </c>
      <c r="C215" s="15">
        <v>54.258575956948256</v>
      </c>
      <c r="D215" s="15">
        <v>5.8414881926924833</v>
      </c>
      <c r="E215" s="15">
        <v>0.69640585548387102</v>
      </c>
      <c r="F215" s="17">
        <f t="shared" si="24"/>
        <v>0.40135179064148913</v>
      </c>
      <c r="G215" s="17">
        <f t="shared" si="25"/>
        <v>4.3209607049187825E-2</v>
      </c>
      <c r="H215" s="17">
        <f t="shared" si="26"/>
        <v>9.2884850858423391</v>
      </c>
      <c r="I215" s="17">
        <f t="shared" si="26"/>
        <v>8.3880515172201537</v>
      </c>
      <c r="J215" s="20">
        <v>8.2875679792387764</v>
      </c>
    </row>
    <row r="216" spans="1:10" ht="14">
      <c r="A216" s="10">
        <v>38139</v>
      </c>
      <c r="B216" s="15">
        <v>89.864345561956924</v>
      </c>
      <c r="C216" s="15">
        <v>34.576837754793011</v>
      </c>
      <c r="D216" s="15">
        <v>4.2098489671535706</v>
      </c>
      <c r="E216" s="15">
        <v>0.49853535669841281</v>
      </c>
      <c r="F216" s="17">
        <f t="shared" si="24"/>
        <v>0.38476703456271238</v>
      </c>
      <c r="G216" s="17">
        <f t="shared" si="25"/>
        <v>4.6846710347999948E-2</v>
      </c>
      <c r="H216" s="17">
        <f t="shared" si="26"/>
        <v>8.2133202460637555</v>
      </c>
      <c r="I216" s="17">
        <f t="shared" si="26"/>
        <v>8.4444341019934992</v>
      </c>
      <c r="J216" s="20">
        <v>6.7943213566959493</v>
      </c>
    </row>
    <row r="217" spans="1:10" ht="14">
      <c r="A217" s="10">
        <v>38169</v>
      </c>
      <c r="F217" s="17"/>
      <c r="G217" s="17"/>
      <c r="H217" s="17"/>
      <c r="J217" s="20">
        <v>6.7571792632584193</v>
      </c>
    </row>
    <row r="218" spans="1:10" ht="14">
      <c r="A218" s="10">
        <v>38200</v>
      </c>
      <c r="B218" s="15">
        <v>228.26140869215038</v>
      </c>
      <c r="C218" s="15">
        <v>76.930962307996325</v>
      </c>
      <c r="D218" s="15">
        <v>16.620114426068518</v>
      </c>
      <c r="E218" s="15">
        <v>2.0942724977777782</v>
      </c>
      <c r="F218" s="17">
        <f t="shared" ref="F218:F229" si="27">C218/B218</f>
        <v>0.33703008646437871</v>
      </c>
      <c r="G218" s="17">
        <f t="shared" ref="G218:G229" si="28">D218/B218</f>
        <v>7.2811757893265217E-2</v>
      </c>
      <c r="H218" s="17">
        <f t="shared" ref="H218:I229" si="29">C218/D218</f>
        <v>4.6287865616214239</v>
      </c>
      <c r="I218" s="17">
        <f t="shared" si="29"/>
        <v>7.9359846647005279</v>
      </c>
      <c r="J218" s="20">
        <v>6.7600128924803338</v>
      </c>
    </row>
    <row r="219" spans="1:10" ht="14">
      <c r="A219" s="10">
        <v>38231</v>
      </c>
      <c r="B219" s="15">
        <v>101.66268281478702</v>
      </c>
      <c r="C219" s="15">
        <v>40.461052379847224</v>
      </c>
      <c r="D219" s="15">
        <v>6.6573342900944636</v>
      </c>
      <c r="E219" s="15">
        <v>0.8572135555555559</v>
      </c>
      <c r="F219" s="17">
        <f t="shared" si="27"/>
        <v>0.39799315992438172</v>
      </c>
      <c r="G219" s="17">
        <f t="shared" si="28"/>
        <v>6.5484542663732881E-2</v>
      </c>
      <c r="H219" s="17">
        <f t="shared" si="29"/>
        <v>6.0776657167493848</v>
      </c>
      <c r="I219" s="17">
        <f t="shared" si="29"/>
        <v>7.766249433351387</v>
      </c>
      <c r="J219" s="20">
        <v>7.1106369977691282</v>
      </c>
    </row>
    <row r="220" spans="1:10" ht="14">
      <c r="A220" s="10">
        <v>38261</v>
      </c>
      <c r="B220" s="15">
        <v>112.12627120397076</v>
      </c>
      <c r="C220" s="15">
        <v>41.854320625679236</v>
      </c>
      <c r="D220" s="15">
        <v>8.8853928460985774</v>
      </c>
      <c r="E220" s="15">
        <v>1.091005935483871</v>
      </c>
      <c r="F220" s="17">
        <f t="shared" si="27"/>
        <v>0.37327844916506092</v>
      </c>
      <c r="G220" s="17">
        <f t="shared" si="28"/>
        <v>7.9244522721486133E-2</v>
      </c>
      <c r="H220" s="17">
        <f t="shared" si="29"/>
        <v>4.7104637184451272</v>
      </c>
      <c r="I220" s="17">
        <f t="shared" si="29"/>
        <v>8.1442204456548861</v>
      </c>
      <c r="J220" s="20">
        <v>7.3189096862847665</v>
      </c>
    </row>
    <row r="221" spans="1:10" ht="14">
      <c r="A221" s="10">
        <v>38292</v>
      </c>
      <c r="B221" s="15">
        <v>45.229086351532857</v>
      </c>
      <c r="C221" s="15">
        <v>19.085927504289241</v>
      </c>
      <c r="D221" s="15">
        <v>3.1709118068659166</v>
      </c>
      <c r="E221" s="15">
        <v>0.41093410236559152</v>
      </c>
      <c r="F221" s="17">
        <f t="shared" si="27"/>
        <v>0.42198348549312231</v>
      </c>
      <c r="G221" s="17">
        <f t="shared" si="28"/>
        <v>7.0107801475818479E-2</v>
      </c>
      <c r="H221" s="17">
        <f t="shared" si="29"/>
        <v>6.0190660184754545</v>
      </c>
      <c r="I221" s="17">
        <f t="shared" si="29"/>
        <v>7.7163510855199942</v>
      </c>
      <c r="J221" s="20">
        <v>7.2500539806189543</v>
      </c>
    </row>
    <row r="222" spans="1:10" ht="14">
      <c r="A222" s="10">
        <v>38322</v>
      </c>
      <c r="B222" s="15">
        <v>54.413817368451049</v>
      </c>
      <c r="C222" s="15">
        <v>23.616484492662906</v>
      </c>
      <c r="D222" s="15">
        <v>3.9626841470745102</v>
      </c>
      <c r="E222" s="15">
        <v>0.51800764903225816</v>
      </c>
      <c r="F222" s="17">
        <f t="shared" si="27"/>
        <v>0.434016314877325</v>
      </c>
      <c r="G222" s="17">
        <f t="shared" si="28"/>
        <v>7.2824961355717366E-2</v>
      </c>
      <c r="H222" s="17">
        <f t="shared" si="29"/>
        <v>5.9597191237404079</v>
      </c>
      <c r="I222" s="17">
        <f t="shared" si="29"/>
        <v>7.649856434509406</v>
      </c>
      <c r="J222" s="20">
        <v>7.2758105210533115</v>
      </c>
    </row>
    <row r="223" spans="1:10" ht="14">
      <c r="A223" s="10">
        <v>38353</v>
      </c>
      <c r="B223" s="15">
        <v>74.100340972347155</v>
      </c>
      <c r="C223" s="15">
        <v>42.292252332377977</v>
      </c>
      <c r="D223" s="15">
        <v>3.7592247060040678</v>
      </c>
      <c r="E223" s="15">
        <v>0.49038600430107537</v>
      </c>
      <c r="F223" s="17">
        <f t="shared" si="27"/>
        <v>0.5707430192279499</v>
      </c>
      <c r="G223" s="17">
        <f t="shared" si="28"/>
        <v>5.0731543966942599E-2</v>
      </c>
      <c r="H223" s="17">
        <f t="shared" si="29"/>
        <v>11.250259199677705</v>
      </c>
      <c r="I223" s="17">
        <f t="shared" si="29"/>
        <v>7.6658482767303235</v>
      </c>
      <c r="J223" s="20">
        <v>7.2803362364878303</v>
      </c>
    </row>
    <row r="224" spans="1:10" ht="14">
      <c r="A224" s="10">
        <v>38384</v>
      </c>
      <c r="B224" s="15">
        <v>60.89669107786343</v>
      </c>
      <c r="C224" s="15">
        <v>30.221196377498046</v>
      </c>
      <c r="D224" s="15">
        <v>3.7983534985509522</v>
      </c>
      <c r="E224" s="15">
        <v>0.47158777876543212</v>
      </c>
      <c r="F224" s="17">
        <f t="shared" si="27"/>
        <v>0.49626992604338332</v>
      </c>
      <c r="G224" s="17">
        <f t="shared" si="28"/>
        <v>6.2373725588707601E-2</v>
      </c>
      <c r="H224" s="17">
        <f t="shared" si="29"/>
        <v>7.9563938398643623</v>
      </c>
      <c r="I224" s="17">
        <f t="shared" si="29"/>
        <v>8.0543934121758785</v>
      </c>
      <c r="J224" s="20">
        <v>7.2803362364878303</v>
      </c>
    </row>
    <row r="225" spans="1:10" ht="14">
      <c r="A225" s="10">
        <v>38412</v>
      </c>
      <c r="B225" s="15">
        <v>127.37490294329292</v>
      </c>
      <c r="C225" s="15">
        <v>40.218994767440755</v>
      </c>
      <c r="D225" s="15">
        <v>8.5266161305806456</v>
      </c>
      <c r="E225" s="15">
        <v>1.0153263535483867</v>
      </c>
      <c r="F225" s="17">
        <f t="shared" si="27"/>
        <v>0.31575289824044994</v>
      </c>
      <c r="G225" s="17">
        <f t="shared" si="28"/>
        <v>6.6941100119045263E-2</v>
      </c>
      <c r="H225" s="17">
        <f t="shared" si="29"/>
        <v>4.7168764433050558</v>
      </c>
      <c r="I225" s="17">
        <f t="shared" si="29"/>
        <v>8.3979068412650033</v>
      </c>
      <c r="J225" s="20">
        <v>6.4312654919804944</v>
      </c>
    </row>
    <row r="226" spans="1:10" ht="14">
      <c r="A226" s="10">
        <v>38443</v>
      </c>
      <c r="B226" s="15">
        <v>165.48821435970706</v>
      </c>
      <c r="C226" s="15">
        <v>50.136719378665134</v>
      </c>
      <c r="D226" s="15">
        <v>11.421519390222223</v>
      </c>
      <c r="E226" s="15">
        <v>1.3955609333333334</v>
      </c>
      <c r="F226" s="17">
        <f t="shared" si="27"/>
        <v>0.30296247725343989</v>
      </c>
      <c r="G226" s="17">
        <f t="shared" si="28"/>
        <v>6.9017116623158903E-2</v>
      </c>
      <c r="H226" s="17">
        <f t="shared" si="29"/>
        <v>4.3896716072282267</v>
      </c>
      <c r="I226" s="17">
        <f t="shared" si="29"/>
        <v>8.1841782163833052</v>
      </c>
      <c r="J226" s="20">
        <v>6.5208813847642766</v>
      </c>
    </row>
    <row r="227" spans="1:10" ht="14">
      <c r="A227" s="10">
        <v>38473</v>
      </c>
      <c r="B227" s="15">
        <v>138.4724358480716</v>
      </c>
      <c r="C227" s="15">
        <v>56.899914901611957</v>
      </c>
      <c r="D227" s="15">
        <v>10.14715936602151</v>
      </c>
      <c r="E227" s="15">
        <v>1.3165319311827957</v>
      </c>
      <c r="F227" s="17">
        <f t="shared" si="27"/>
        <v>0.41091148973533681</v>
      </c>
      <c r="G227" s="17">
        <f t="shared" si="28"/>
        <v>7.3279272541682691E-2</v>
      </c>
      <c r="H227" s="17">
        <f t="shared" si="29"/>
        <v>5.6074722835383266</v>
      </c>
      <c r="I227" s="17">
        <f t="shared" si="29"/>
        <v>7.7074920293844462</v>
      </c>
      <c r="J227" s="20">
        <v>6.5482864496644035</v>
      </c>
    </row>
    <row r="228" spans="1:10" ht="14">
      <c r="A228" s="10">
        <v>38504</v>
      </c>
      <c r="B228" s="15">
        <v>83.137592122024429</v>
      </c>
      <c r="C228" s="15">
        <v>33.769001154616163</v>
      </c>
      <c r="D228" s="15">
        <v>6.1505666779047621</v>
      </c>
      <c r="E228" s="15">
        <v>0.80177111238095278</v>
      </c>
      <c r="F228" s="17">
        <f t="shared" si="27"/>
        <v>0.40618209275356476</v>
      </c>
      <c r="G228" s="17">
        <f t="shared" si="28"/>
        <v>7.3980572697815508E-2</v>
      </c>
      <c r="H228" s="17">
        <f t="shared" si="29"/>
        <v>5.4903885971885495</v>
      </c>
      <c r="I228" s="17">
        <f t="shared" si="29"/>
        <v>7.6712250952019678</v>
      </c>
      <c r="J228" s="20">
        <v>7.3052650677459976</v>
      </c>
    </row>
    <row r="229" spans="1:10" ht="14">
      <c r="A229" s="10">
        <v>38534</v>
      </c>
      <c r="B229" s="15">
        <v>57.137237828112596</v>
      </c>
      <c r="C229" s="15">
        <v>26.514095681223782</v>
      </c>
      <c r="D229" s="15">
        <v>4.2641575523678164</v>
      </c>
      <c r="E229" s="15">
        <v>0.65068414896551729</v>
      </c>
      <c r="F229" s="17">
        <f t="shared" si="27"/>
        <v>0.46404230741756908</v>
      </c>
      <c r="G229" s="17">
        <f t="shared" si="28"/>
        <v>7.4630096141430388E-2</v>
      </c>
      <c r="H229" s="17">
        <f t="shared" si="29"/>
        <v>6.2178977572019924</v>
      </c>
      <c r="I229" s="17">
        <f t="shared" si="29"/>
        <v>6.5533447512854561</v>
      </c>
      <c r="J229" s="20">
        <v>7.2400754112240717</v>
      </c>
    </row>
    <row r="230" spans="1:10" ht="14">
      <c r="A230" s="10">
        <v>38565</v>
      </c>
      <c r="F230" s="17"/>
      <c r="G230" s="17"/>
      <c r="H230" s="17"/>
      <c r="I230" s="17"/>
      <c r="J230" s="20">
        <v>7.2472002177431838</v>
      </c>
    </row>
    <row r="231" spans="1:10" ht="14">
      <c r="A231" s="10">
        <v>38596</v>
      </c>
      <c r="B231" s="15">
        <v>125.35011060345295</v>
      </c>
      <c r="F231" s="17"/>
      <c r="G231" s="17"/>
      <c r="H231" s="17"/>
      <c r="I231" s="17"/>
      <c r="J231" s="20">
        <v>7.346291295248653</v>
      </c>
    </row>
    <row r="232" spans="1:10" ht="14">
      <c r="A232" s="10">
        <v>38626</v>
      </c>
      <c r="B232" s="15">
        <v>82.943614947545143</v>
      </c>
      <c r="C232" s="15">
        <v>38.349519988155038</v>
      </c>
      <c r="D232" s="15">
        <v>7.6431091107160496</v>
      </c>
      <c r="E232" s="15">
        <v>0.99289579654321003</v>
      </c>
      <c r="F232" s="17"/>
      <c r="G232" s="17"/>
      <c r="H232" s="17"/>
      <c r="I232" s="17"/>
      <c r="J232" s="20">
        <v>7.2282588117154543</v>
      </c>
    </row>
    <row r="233" spans="1:10" ht="14">
      <c r="A233" s="10">
        <v>38657</v>
      </c>
      <c r="B233" s="15">
        <v>121.06086871634709</v>
      </c>
      <c r="C233" s="15">
        <v>33.998985128839252</v>
      </c>
      <c r="D233" s="15">
        <v>9.1868485599999978</v>
      </c>
      <c r="E233" s="15">
        <v>1.1818407999999998</v>
      </c>
      <c r="F233" s="17">
        <f t="shared" ref="F233:F237" si="30">C233/B233</f>
        <v>0.28084207134264766</v>
      </c>
      <c r="G233" s="17">
        <f t="shared" ref="G233:G237" si="31">D233/B233</f>
        <v>7.5886193923862699E-2</v>
      </c>
      <c r="H233" s="17">
        <f t="shared" ref="H233:I237" si="32">C233/D233</f>
        <v>3.7008322175759538</v>
      </c>
      <c r="I233" s="17">
        <f t="shared" si="32"/>
        <v>7.7733384733375255</v>
      </c>
      <c r="J233" s="20">
        <v>6.762340969659145</v>
      </c>
    </row>
    <row r="234" spans="1:10" ht="14">
      <c r="A234" s="10">
        <v>38687</v>
      </c>
      <c r="B234" s="15">
        <v>142.84719010806077</v>
      </c>
      <c r="C234" s="15">
        <v>34.717061846645656</v>
      </c>
      <c r="D234" s="15">
        <v>11.49767660576344</v>
      </c>
      <c r="E234" s="15">
        <v>1.3864769445161289</v>
      </c>
      <c r="F234" s="17">
        <f t="shared" si="30"/>
        <v>0.24303636508623627</v>
      </c>
      <c r="G234" s="17">
        <f t="shared" si="31"/>
        <v>8.0489343872047453E-2</v>
      </c>
      <c r="H234" s="17">
        <f t="shared" si="32"/>
        <v>3.0194849826653707</v>
      </c>
      <c r="I234" s="17">
        <f t="shared" si="32"/>
        <v>8.292728307700818</v>
      </c>
      <c r="J234" s="20">
        <v>6.3392386701138497</v>
      </c>
    </row>
    <row r="235" spans="1:10" ht="14">
      <c r="A235" s="10">
        <v>38718</v>
      </c>
      <c r="B235" s="15">
        <v>61.112024579830205</v>
      </c>
      <c r="C235" s="15">
        <v>35.679617205415234</v>
      </c>
      <c r="D235" s="15">
        <v>3.2455979253333345</v>
      </c>
      <c r="E235" s="15">
        <v>0.60442963440860209</v>
      </c>
      <c r="F235" s="17">
        <f t="shared" si="30"/>
        <v>0.5838395545021946</v>
      </c>
      <c r="G235" s="17">
        <f t="shared" si="31"/>
        <v>5.3108990377067823E-2</v>
      </c>
      <c r="H235" s="17">
        <f t="shared" si="32"/>
        <v>10.993233920603647</v>
      </c>
      <c r="I235" s="17">
        <f t="shared" si="32"/>
        <v>5.3696869586961204</v>
      </c>
      <c r="J235" s="20">
        <v>6.3661918118580045</v>
      </c>
    </row>
    <row r="236" spans="1:10" ht="14">
      <c r="A236" s="10">
        <v>38749</v>
      </c>
      <c r="B236" s="15">
        <v>58.057810627530735</v>
      </c>
      <c r="C236" s="15">
        <v>28.820784618268483</v>
      </c>
      <c r="D236" s="15">
        <v>3.8375975777142872</v>
      </c>
      <c r="E236" s="15">
        <v>0.55738240190476174</v>
      </c>
      <c r="F236" s="17">
        <f t="shared" si="30"/>
        <v>0.49641528515720168</v>
      </c>
      <c r="G236" s="17">
        <f t="shared" si="31"/>
        <v>6.6099591704109437E-2</v>
      </c>
      <c r="H236" s="17">
        <f t="shared" si="32"/>
        <v>7.5101112179235949</v>
      </c>
      <c r="I236" s="17">
        <f t="shared" si="32"/>
        <v>6.8850354166187078</v>
      </c>
      <c r="J236" s="20">
        <v>7.1084959934851124</v>
      </c>
    </row>
    <row r="237" spans="1:10" ht="14">
      <c r="A237" s="10">
        <v>38777</v>
      </c>
      <c r="B237" s="15">
        <v>59.024835693195108</v>
      </c>
      <c r="C237" s="15">
        <v>39.0019120270644</v>
      </c>
      <c r="D237" s="15">
        <v>4.8883553511111115</v>
      </c>
      <c r="E237" s="15">
        <v>0.704565911111111</v>
      </c>
      <c r="F237" s="17">
        <f t="shared" si="30"/>
        <v>0.66077120874664075</v>
      </c>
      <c r="G237" s="17">
        <f t="shared" si="31"/>
        <v>8.2818618530685437E-2</v>
      </c>
      <c r="H237" s="17">
        <f t="shared" si="32"/>
        <v>7.9785345429520298</v>
      </c>
      <c r="I237" s="17">
        <f t="shared" si="32"/>
        <v>6.9381093720559113</v>
      </c>
      <c r="J237" s="20">
        <v>6.8572524136105848</v>
      </c>
    </row>
    <row r="238" spans="1:10" ht="14">
      <c r="A238" s="10">
        <v>38808</v>
      </c>
      <c r="F238" s="17"/>
      <c r="G238" s="17"/>
      <c r="H238" s="17"/>
      <c r="J238" s="20">
        <v>7.1869384648772705</v>
      </c>
    </row>
    <row r="239" spans="1:10" ht="14">
      <c r="A239" s="10">
        <v>38838</v>
      </c>
      <c r="F239" s="17"/>
      <c r="G239" s="17"/>
      <c r="H239" s="17"/>
      <c r="J239" s="20">
        <v>7.2354024359236364</v>
      </c>
    </row>
    <row r="240" spans="1:10" ht="14">
      <c r="A240" s="10">
        <v>38869</v>
      </c>
      <c r="F240" s="17"/>
      <c r="G240" s="17"/>
      <c r="H240" s="17"/>
      <c r="J240" s="20">
        <v>6.8004265475209777</v>
      </c>
    </row>
    <row r="241" spans="1:10" ht="14">
      <c r="A241" s="10">
        <v>38899</v>
      </c>
      <c r="F241" s="17"/>
      <c r="G241" s="17"/>
      <c r="H241" s="17"/>
      <c r="J241" s="20">
        <v>6.287989453291833</v>
      </c>
    </row>
    <row r="242" spans="1:10" ht="14">
      <c r="A242" s="10">
        <v>38930</v>
      </c>
      <c r="B242" s="15">
        <v>126.52401171464241</v>
      </c>
      <c r="C242" s="15">
        <v>47.730817443050661</v>
      </c>
      <c r="D242" s="15">
        <v>9.4602868237575723</v>
      </c>
      <c r="E242" s="15">
        <v>1.1642483224242426</v>
      </c>
      <c r="F242" s="17">
        <f t="shared" ref="F242:F255" si="33">C242/B242</f>
        <v>0.37724710745578466</v>
      </c>
      <c r="G242" s="17">
        <f t="shared" ref="G242:G255" si="34">D242/B242</f>
        <v>7.4770683410623706E-2</v>
      </c>
      <c r="H242" s="17">
        <f t="shared" ref="H242:I255" si="35">C242/D242</f>
        <v>5.0453879815973961</v>
      </c>
      <c r="I242" s="17">
        <f t="shared" si="35"/>
        <v>8.1256606872827604</v>
      </c>
      <c r="J242" s="20">
        <v>6.6146848351721745</v>
      </c>
    </row>
    <row r="243" spans="1:10" ht="14">
      <c r="A243" s="10">
        <v>38961</v>
      </c>
      <c r="B243" s="15">
        <v>80.17531531894673</v>
      </c>
      <c r="C243" s="15">
        <v>31.546534115746361</v>
      </c>
      <c r="D243" s="15">
        <v>5.0985473544888906</v>
      </c>
      <c r="E243" s="15">
        <v>0.61844254222222217</v>
      </c>
      <c r="F243" s="17">
        <f t="shared" si="33"/>
        <v>0.39346941125520468</v>
      </c>
      <c r="G243" s="17">
        <f t="shared" si="34"/>
        <v>6.3592482726214122E-2</v>
      </c>
      <c r="H243" s="17">
        <f t="shared" si="35"/>
        <v>6.187357284810151</v>
      </c>
      <c r="I243" s="17">
        <f t="shared" si="35"/>
        <v>8.2441730741363717</v>
      </c>
      <c r="J243" s="20">
        <v>7.5658810820259044</v>
      </c>
    </row>
    <row r="244" spans="1:10" ht="14">
      <c r="A244" s="10">
        <v>38991</v>
      </c>
      <c r="B244" s="15">
        <v>139.38277380801699</v>
      </c>
      <c r="C244" s="15">
        <v>40.059678600402243</v>
      </c>
      <c r="D244" s="15">
        <v>9.8244268750107544</v>
      </c>
      <c r="E244" s="15">
        <v>1.1638828800000001</v>
      </c>
      <c r="F244" s="17">
        <f t="shared" si="33"/>
        <v>0.28740767245441418</v>
      </c>
      <c r="G244" s="17">
        <f t="shared" si="34"/>
        <v>7.0485230036695365E-2</v>
      </c>
      <c r="H244" s="17">
        <f t="shared" si="35"/>
        <v>4.0775588347344067</v>
      </c>
      <c r="I244" s="17">
        <f t="shared" si="35"/>
        <v>8.4410786032102774</v>
      </c>
      <c r="J244" s="20">
        <v>8.7472786353296073</v>
      </c>
    </row>
    <row r="245" spans="1:10" ht="14">
      <c r="A245" s="10">
        <v>39022</v>
      </c>
      <c r="B245" s="15">
        <v>119.49469253850081</v>
      </c>
      <c r="C245" s="15">
        <v>30.982146623589362</v>
      </c>
      <c r="D245" s="15">
        <v>8.0792848501333321</v>
      </c>
      <c r="E245" s="15">
        <v>0.92404391644444417</v>
      </c>
      <c r="F245" s="17">
        <f t="shared" si="33"/>
        <v>0.25927634077644923</v>
      </c>
      <c r="G245" s="17">
        <f t="shared" si="34"/>
        <v>6.7612081160259158E-2</v>
      </c>
      <c r="H245" s="17">
        <f t="shared" si="35"/>
        <v>3.8347634968060405</v>
      </c>
      <c r="I245" s="17">
        <f t="shared" si="35"/>
        <v>8.7433992111770795</v>
      </c>
      <c r="J245" s="20">
        <v>9.6474436139643878</v>
      </c>
    </row>
    <row r="246" spans="1:10" ht="14">
      <c r="A246" s="10">
        <v>39052</v>
      </c>
      <c r="B246" s="15">
        <v>71.051611372279268</v>
      </c>
      <c r="C246" s="15">
        <v>17.969321526422537</v>
      </c>
      <c r="D246" s="15">
        <v>5.2720655643760699</v>
      </c>
      <c r="E246" s="15">
        <v>0.63112356717948737</v>
      </c>
      <c r="F246" s="17">
        <f t="shared" si="33"/>
        <v>0.25290519355389668</v>
      </c>
      <c r="G246" s="17">
        <f t="shared" si="34"/>
        <v>7.4200506681724065E-2</v>
      </c>
      <c r="H246" s="17">
        <f t="shared" si="35"/>
        <v>3.4084025145368506</v>
      </c>
      <c r="I246" s="17">
        <f t="shared" si="35"/>
        <v>8.3534601440049361</v>
      </c>
      <c r="J246" s="20">
        <v>10.332044081359141</v>
      </c>
    </row>
    <row r="247" spans="1:10" ht="14">
      <c r="A247" s="10">
        <v>39083</v>
      </c>
      <c r="B247" s="15">
        <v>95.778741865742361</v>
      </c>
      <c r="C247" s="15">
        <v>30.56274811057818</v>
      </c>
      <c r="D247" s="15">
        <v>6.8857427577011432</v>
      </c>
      <c r="E247" s="15">
        <v>0.90424332398961849</v>
      </c>
      <c r="F247" s="17">
        <f t="shared" si="33"/>
        <v>0.31909740632654626</v>
      </c>
      <c r="G247" s="17">
        <f t="shared" si="34"/>
        <v>7.1892182164526836E-2</v>
      </c>
      <c r="H247" s="17">
        <f t="shared" si="35"/>
        <v>4.4385550239146285</v>
      </c>
      <c r="I247" s="17">
        <f t="shared" si="35"/>
        <v>7.6149224163696427</v>
      </c>
      <c r="J247" s="20">
        <v>11.4765214171957</v>
      </c>
    </row>
    <row r="248" spans="1:10" ht="14">
      <c r="A248" s="10">
        <v>39114</v>
      </c>
      <c r="B248" s="15">
        <v>104.28340192519275</v>
      </c>
      <c r="C248" s="15">
        <v>30.184387577334697</v>
      </c>
      <c r="D248" s="15">
        <v>6.1858563622564109</v>
      </c>
      <c r="E248" s="15">
        <v>0.75997145230769236</v>
      </c>
      <c r="F248" s="17">
        <f t="shared" si="33"/>
        <v>0.289445750906624</v>
      </c>
      <c r="G248" s="17">
        <f t="shared" si="34"/>
        <v>5.9317746142322901E-2</v>
      </c>
      <c r="H248" s="17">
        <f t="shared" si="35"/>
        <v>4.8795810652034532</v>
      </c>
      <c r="I248" s="17">
        <f t="shared" si="35"/>
        <v>8.1395904326047255</v>
      </c>
      <c r="J248" s="20">
        <v>12.427960449487511</v>
      </c>
    </row>
    <row r="249" spans="1:10" ht="14">
      <c r="A249" s="10">
        <v>39142</v>
      </c>
      <c r="B249" s="15">
        <v>232.30763834236225</v>
      </c>
      <c r="C249" s="15">
        <v>68.085094547917166</v>
      </c>
      <c r="D249" s="15">
        <v>12.398363799397851</v>
      </c>
      <c r="E249" s="15">
        <v>1.669583088172043</v>
      </c>
      <c r="F249" s="17">
        <f t="shared" si="33"/>
        <v>0.29308160090533525</v>
      </c>
      <c r="G249" s="17">
        <f t="shared" si="34"/>
        <v>5.3370452594097756E-2</v>
      </c>
      <c r="H249" s="17">
        <f t="shared" si="35"/>
        <v>5.4914580382956535</v>
      </c>
      <c r="I249" s="17">
        <f t="shared" si="35"/>
        <v>7.4260238302798713</v>
      </c>
      <c r="J249" s="20">
        <v>12.77499318498954</v>
      </c>
    </row>
    <row r="250" spans="1:10" ht="14">
      <c r="A250" s="10">
        <v>39173</v>
      </c>
      <c r="B250" s="15">
        <v>263.58018038483556</v>
      </c>
      <c r="C250" s="15">
        <v>81.453116728976539</v>
      </c>
      <c r="D250" s="15">
        <v>15.520933330844446</v>
      </c>
      <c r="E250" s="15">
        <v>2.1522813297777788</v>
      </c>
      <c r="F250" s="17">
        <f t="shared" si="33"/>
        <v>0.30902595411404743</v>
      </c>
      <c r="G250" s="17">
        <f t="shared" si="34"/>
        <v>5.8885054666035143E-2</v>
      </c>
      <c r="H250" s="17">
        <f t="shared" si="35"/>
        <v>5.2479522328149146</v>
      </c>
      <c r="I250" s="17">
        <f t="shared" si="35"/>
        <v>7.2113868740602651</v>
      </c>
      <c r="J250" s="20">
        <v>13.31360439666685</v>
      </c>
    </row>
    <row r="251" spans="1:10" ht="14">
      <c r="A251" s="10">
        <v>39203</v>
      </c>
      <c r="B251" s="15">
        <v>285.24194284656755</v>
      </c>
      <c r="C251" s="15">
        <v>81.81122569933963</v>
      </c>
      <c r="D251" s="15">
        <v>17.748928421677423</v>
      </c>
      <c r="E251" s="15">
        <v>2.4198991036559145</v>
      </c>
      <c r="F251" s="17">
        <f t="shared" si="33"/>
        <v>0.28681344995376828</v>
      </c>
      <c r="G251" s="17">
        <f t="shared" si="34"/>
        <v>6.2224118390697615E-2</v>
      </c>
      <c r="H251" s="17">
        <f t="shared" si="35"/>
        <v>4.6093614079495948</v>
      </c>
      <c r="I251" s="17">
        <f t="shared" si="35"/>
        <v>7.3345737410550909</v>
      </c>
      <c r="J251" s="20">
        <v>13.359416907147505</v>
      </c>
    </row>
    <row r="252" spans="1:10" ht="14">
      <c r="A252" s="10">
        <v>39234</v>
      </c>
      <c r="B252" s="15">
        <v>267.70731312181317</v>
      </c>
      <c r="C252" s="15">
        <v>59.42536531650201</v>
      </c>
      <c r="D252" s="15">
        <v>17.178048755306669</v>
      </c>
      <c r="E252" s="15">
        <v>2.6189757546666654</v>
      </c>
      <c r="F252" s="17">
        <f t="shared" si="33"/>
        <v>0.22197886424366023</v>
      </c>
      <c r="G252" s="17">
        <f t="shared" si="34"/>
        <v>6.4167274905524346E-2</v>
      </c>
      <c r="H252" s="17">
        <f t="shared" si="35"/>
        <v>3.4593780797219029</v>
      </c>
      <c r="I252" s="17">
        <f t="shared" si="35"/>
        <v>6.5590713181279661</v>
      </c>
      <c r="J252" s="20">
        <v>13.364399207394765</v>
      </c>
    </row>
    <row r="253" spans="1:10" ht="14">
      <c r="A253" s="10">
        <v>39264</v>
      </c>
      <c r="B253" s="15">
        <v>433.13256373458091</v>
      </c>
      <c r="C253" s="15">
        <v>97.446077265716013</v>
      </c>
      <c r="D253" s="15">
        <v>24.065772111397841</v>
      </c>
      <c r="E253" s="15">
        <v>3.2470594941935502</v>
      </c>
      <c r="F253" s="17">
        <f t="shared" si="33"/>
        <v>0.22497979931481196</v>
      </c>
      <c r="G253" s="17">
        <f t="shared" si="34"/>
        <v>5.5562139922929216E-2</v>
      </c>
      <c r="H253" s="17">
        <f t="shared" si="35"/>
        <v>4.0491564872570356</v>
      </c>
      <c r="I253" s="17">
        <f t="shared" si="35"/>
        <v>7.4115587208773617</v>
      </c>
      <c r="J253" s="20">
        <v>13.347859188201788</v>
      </c>
    </row>
    <row r="254" spans="1:10" ht="14">
      <c r="A254" s="10">
        <v>39295</v>
      </c>
      <c r="B254" s="15">
        <v>394.87197313152535</v>
      </c>
      <c r="C254" s="15">
        <v>116.15392809603078</v>
      </c>
      <c r="D254" s="15">
        <v>23.845228836989243</v>
      </c>
      <c r="E254" s="15">
        <v>3.3406475681720429</v>
      </c>
      <c r="F254" s="17">
        <f t="shared" si="33"/>
        <v>0.29415591887890669</v>
      </c>
      <c r="G254" s="17">
        <f t="shared" si="34"/>
        <v>6.0387240572900298E-2</v>
      </c>
      <c r="H254" s="17">
        <f t="shared" si="35"/>
        <v>4.8711601339656783</v>
      </c>
      <c r="I254" s="17">
        <f t="shared" si="35"/>
        <v>7.1379061545354903</v>
      </c>
      <c r="J254" s="20">
        <v>13.129062849136652</v>
      </c>
    </row>
    <row r="255" spans="1:10" ht="14">
      <c r="A255" s="10">
        <v>39326</v>
      </c>
      <c r="B255" s="15">
        <v>220.45282459032845</v>
      </c>
      <c r="C255" s="15">
        <v>60.47142898359062</v>
      </c>
      <c r="D255" s="15">
        <v>13.971712385283958</v>
      </c>
      <c r="E255" s="15">
        <v>1.9781415071604935</v>
      </c>
      <c r="F255" s="17">
        <f t="shared" si="33"/>
        <v>0.27430553042795341</v>
      </c>
      <c r="G255" s="17">
        <f t="shared" si="34"/>
        <v>6.337733440815671E-2</v>
      </c>
      <c r="H255" s="17">
        <f t="shared" si="35"/>
        <v>4.3281329672434143</v>
      </c>
      <c r="I255" s="17">
        <f t="shared" si="35"/>
        <v>7.0630500066395827</v>
      </c>
      <c r="J255" s="20">
        <v>13.100729969776978</v>
      </c>
    </row>
    <row r="256" spans="1:10" ht="14">
      <c r="A256" s="10">
        <v>39356</v>
      </c>
      <c r="B256" s="15">
        <v>205.06401602160767</v>
      </c>
      <c r="C256" s="15">
        <v>48.6309675544965</v>
      </c>
      <c r="D256" s="15">
        <v>12.100493106293911</v>
      </c>
      <c r="E256" s="15">
        <v>1.7458424745519723</v>
      </c>
      <c r="F256" s="17">
        <f t="shared" ref="F256:F260" si="36">C287/B287</f>
        <v>0.42087274806174818</v>
      </c>
      <c r="G256" s="17">
        <f t="shared" ref="G256:G260" si="37">D287/B287</f>
        <v>6.2798384991496967E-2</v>
      </c>
      <c r="H256" s="17">
        <f t="shared" ref="H256:H260" si="38">C287/D287</f>
        <v>6.7019677037671475</v>
      </c>
      <c r="I256" s="17">
        <f>D287/E287</f>
        <v>7.8805730263371796</v>
      </c>
      <c r="J256" s="20">
        <v>12.941883198992526</v>
      </c>
    </row>
    <row r="257" spans="1:10" ht="14">
      <c r="A257" s="10">
        <v>39387</v>
      </c>
      <c r="B257" s="15">
        <v>163.45826118086234</v>
      </c>
      <c r="C257" s="15">
        <v>37.648197673953845</v>
      </c>
      <c r="D257" s="15">
        <v>10.419989511259262</v>
      </c>
      <c r="E257" s="15">
        <v>1.4615039466666653</v>
      </c>
      <c r="F257" s="17">
        <f t="shared" si="36"/>
        <v>0.47978993311012269</v>
      </c>
      <c r="G257" s="17">
        <f t="shared" si="37"/>
        <v>6.0917106863798587E-2</v>
      </c>
      <c r="H257" s="17">
        <f t="shared" si="38"/>
        <v>7.8761116180855444</v>
      </c>
      <c r="I257" s="17">
        <f>D288/E288</f>
        <v>7.8082850864410895</v>
      </c>
      <c r="J257" s="20">
        <v>12.635336929288197</v>
      </c>
    </row>
    <row r="258" spans="1:10" ht="14">
      <c r="A258" s="10">
        <v>39417</v>
      </c>
      <c r="B258" s="15">
        <v>127.46312524364814</v>
      </c>
      <c r="C258" s="15">
        <v>32.537024631109539</v>
      </c>
      <c r="D258" s="15">
        <v>8.1440547533476781</v>
      </c>
      <c r="E258" s="15">
        <v>1.1510083848028672</v>
      </c>
      <c r="F258" s="17">
        <f t="shared" si="36"/>
        <v>0.36296512608385745</v>
      </c>
      <c r="G258" s="17">
        <f t="shared" si="37"/>
        <v>6.3606435350008109E-2</v>
      </c>
      <c r="H258" s="17">
        <f t="shared" si="38"/>
        <v>5.7064214349784521</v>
      </c>
      <c r="I258" s="17">
        <f>D289/E289</f>
        <v>7.9225304072173905</v>
      </c>
      <c r="J258" s="20">
        <v>12.148669259764292</v>
      </c>
    </row>
    <row r="259" spans="1:10" ht="14">
      <c r="A259" s="10">
        <v>39448</v>
      </c>
      <c r="B259" s="15">
        <v>90.286604105604852</v>
      </c>
      <c r="C259" s="15">
        <v>21.698577209019231</v>
      </c>
      <c r="D259" s="15">
        <v>5.057045314867386</v>
      </c>
      <c r="E259" s="15">
        <v>0.71853440000000002</v>
      </c>
      <c r="F259" s="17">
        <f t="shared" si="36"/>
        <v>0.25390648157570428</v>
      </c>
      <c r="G259" s="17">
        <f t="shared" si="37"/>
        <v>7.0529583347330227E-2</v>
      </c>
      <c r="H259" s="17">
        <f t="shared" si="38"/>
        <v>3.5999997380576536</v>
      </c>
      <c r="I259" s="17">
        <f>D290/E290</f>
        <v>8.0605646285519725</v>
      </c>
      <c r="J259" s="20">
        <v>11.691649951241946</v>
      </c>
    </row>
    <row r="260" spans="1:10" ht="14">
      <c r="A260" s="10">
        <v>39479</v>
      </c>
      <c r="B260" s="15">
        <v>69.594288782014047</v>
      </c>
      <c r="C260" s="15">
        <v>18.82549446364343</v>
      </c>
      <c r="D260" s="15">
        <v>4.0413903498544048</v>
      </c>
      <c r="E260" s="15">
        <v>0.57063880091954045</v>
      </c>
      <c r="F260" s="17">
        <f t="shared" si="36"/>
        <v>0.25446951602881884</v>
      </c>
      <c r="G260" s="17">
        <f t="shared" si="37"/>
        <v>7.8364076528018772E-2</v>
      </c>
      <c r="H260" s="17">
        <f t="shared" si="38"/>
        <v>3.2472725680348478</v>
      </c>
      <c r="I260" s="17">
        <f>D291/E291</f>
        <v>8.4122985993680288</v>
      </c>
      <c r="J260" s="20">
        <v>10.535219203704038</v>
      </c>
    </row>
    <row r="261" spans="1:10" ht="14">
      <c r="A261" s="10">
        <v>39508</v>
      </c>
      <c r="B261" s="15">
        <v>103.46683251418609</v>
      </c>
      <c r="C261" s="15">
        <v>29.577601226932575</v>
      </c>
      <c r="D261" s="15">
        <v>5.8175289305806466</v>
      </c>
      <c r="E261" s="15">
        <v>0.87332358709677393</v>
      </c>
      <c r="F261" s="17"/>
      <c r="G261" s="17"/>
      <c r="H261" s="17"/>
      <c r="I261" s="17"/>
      <c r="J261" s="20">
        <v>9.2986830439128436</v>
      </c>
    </row>
    <row r="262" spans="1:10" ht="14">
      <c r="A262" s="10">
        <v>39539</v>
      </c>
      <c r="B262" s="15">
        <v>181.43714048646541</v>
      </c>
      <c r="C262" s="15">
        <v>49.798322909869505</v>
      </c>
      <c r="D262" s="15">
        <v>10.3333557792</v>
      </c>
      <c r="E262" s="15">
        <v>1.5550642559999999</v>
      </c>
      <c r="F262" s="17"/>
      <c r="G262" s="17"/>
      <c r="H262" s="17"/>
      <c r="I262" s="17"/>
      <c r="J262" s="22">
        <v>12.059373984615384</v>
      </c>
    </row>
    <row r="263" spans="1:10" ht="14">
      <c r="A263" s="10">
        <v>39569</v>
      </c>
      <c r="B263" s="15">
        <v>216.70042498622584</v>
      </c>
      <c r="C263" s="15">
        <v>66.567733922346889</v>
      </c>
      <c r="D263" s="15">
        <v>11.535831824688172</v>
      </c>
      <c r="E263" s="15">
        <v>1.727202467956988</v>
      </c>
      <c r="F263" s="17"/>
      <c r="G263" s="17"/>
      <c r="H263" s="17"/>
      <c r="I263" s="17"/>
      <c r="J263" s="22">
        <v>12.95843683076923</v>
      </c>
    </row>
    <row r="264" spans="1:10" ht="14">
      <c r="A264" s="10">
        <v>39600</v>
      </c>
      <c r="B264" s="15">
        <v>243.88659146111632</v>
      </c>
      <c r="C264" s="15">
        <v>70.047667903066682</v>
      </c>
      <c r="D264" s="15">
        <v>11.422248717866673</v>
      </c>
      <c r="E264" s="15">
        <v>1.7926306417777775</v>
      </c>
      <c r="F264" s="17"/>
      <c r="G264" s="17"/>
      <c r="H264" s="17"/>
      <c r="I264" s="17"/>
      <c r="J264" s="22">
        <v>13.123281984615385</v>
      </c>
    </row>
    <row r="265" spans="1:10" ht="14">
      <c r="A265" s="10">
        <v>39630</v>
      </c>
      <c r="B265" s="15">
        <v>241.02386129909576</v>
      </c>
      <c r="C265" s="15">
        <v>58.36356039974735</v>
      </c>
      <c r="D265" s="15">
        <v>11.236797744516135</v>
      </c>
      <c r="E265" s="15">
        <v>1.7992124834408609</v>
      </c>
      <c r="F265" s="17"/>
      <c r="G265" s="17"/>
      <c r="H265" s="17"/>
      <c r="I265" s="17"/>
      <c r="J265" s="22">
        <v>12.712496984615386</v>
      </c>
    </row>
    <row r="266" spans="1:10" ht="14">
      <c r="A266" s="10">
        <v>39661</v>
      </c>
      <c r="B266" s="15">
        <v>173.64675194315862</v>
      </c>
      <c r="C266" s="15">
        <v>44.831331617453415</v>
      </c>
      <c r="D266" s="15">
        <v>9.032172393405018</v>
      </c>
      <c r="E266" s="15">
        <v>1.3899669562724013</v>
      </c>
      <c r="F266" s="17"/>
      <c r="G266" s="17"/>
      <c r="H266" s="17"/>
      <c r="I266" s="17"/>
      <c r="J266" s="22">
        <v>13.515222523076924</v>
      </c>
    </row>
    <row r="267" spans="1:10" ht="14">
      <c r="A267" s="10">
        <v>39692</v>
      </c>
      <c r="B267" s="15">
        <v>137.06918796093248</v>
      </c>
      <c r="C267" s="15">
        <v>30.958855582550314</v>
      </c>
      <c r="D267" s="15">
        <v>7.7702587597036992</v>
      </c>
      <c r="E267" s="15">
        <v>1.1244932740740745</v>
      </c>
      <c r="F267" s="17"/>
      <c r="G267" s="17"/>
      <c r="H267" s="17"/>
      <c r="I267" s="17"/>
      <c r="J267" s="22">
        <v>13.655433523076923</v>
      </c>
    </row>
    <row r="268" spans="1:10" ht="14">
      <c r="A268" s="10">
        <v>39722</v>
      </c>
      <c r="F268" s="17"/>
      <c r="G268" s="17"/>
      <c r="H268" s="17"/>
      <c r="I268" s="17"/>
      <c r="J268" s="22">
        <v>12.495187215384615</v>
      </c>
    </row>
    <row r="269" spans="1:10" ht="14">
      <c r="A269" s="10">
        <v>39753</v>
      </c>
      <c r="J269" s="22">
        <v>12.487569292307693</v>
      </c>
    </row>
    <row r="270" spans="1:10" ht="14">
      <c r="A270" s="10">
        <v>39783</v>
      </c>
      <c r="J270" s="22">
        <v>12.347097830769236</v>
      </c>
    </row>
    <row r="271" spans="1:10" ht="14">
      <c r="A271" s="10">
        <v>39814</v>
      </c>
      <c r="J271" s="22">
        <v>12.736234138461539</v>
      </c>
    </row>
    <row r="272" spans="1:10" ht="14">
      <c r="A272" s="10">
        <v>39845</v>
      </c>
      <c r="J272" s="22">
        <v>12.618567369230773</v>
      </c>
    </row>
    <row r="273" spans="1:10" ht="14">
      <c r="A273" s="10">
        <v>39873</v>
      </c>
      <c r="J273" s="22">
        <v>12.486810130769232</v>
      </c>
    </row>
    <row r="274" spans="1:10" ht="14">
      <c r="A274" s="10">
        <v>39904</v>
      </c>
      <c r="J274" s="22">
        <v>13.172646376923081</v>
      </c>
    </row>
    <row r="275" spans="1:10" ht="14">
      <c r="A275" s="10">
        <v>39934</v>
      </c>
      <c r="J275" s="22">
        <v>14.52023522307692</v>
      </c>
    </row>
    <row r="276" spans="1:10" ht="14">
      <c r="A276" s="10">
        <v>39965</v>
      </c>
      <c r="J276" s="22">
        <v>14.464831376923083</v>
      </c>
    </row>
    <row r="277" spans="1:10" ht="14">
      <c r="A277" s="10">
        <v>39995</v>
      </c>
      <c r="J277" s="22">
        <v>14.521418300000004</v>
      </c>
    </row>
    <row r="278" spans="1:10" ht="14">
      <c r="A278" s="10">
        <v>40026</v>
      </c>
      <c r="J278" s="22">
        <v>14.65734783846154</v>
      </c>
    </row>
    <row r="279" spans="1:10" ht="14">
      <c r="A279" s="10">
        <v>40057</v>
      </c>
      <c r="J279" s="22">
        <v>11.578533330769233</v>
      </c>
    </row>
    <row r="280" spans="1:10" ht="14">
      <c r="A280" s="10">
        <v>40087</v>
      </c>
      <c r="J280" s="22">
        <v>8.2297618000000021</v>
      </c>
    </row>
    <row r="281" spans="1:10" ht="14">
      <c r="A281" s="10">
        <v>40118</v>
      </c>
      <c r="B281" s="15">
        <v>122.67045505493765</v>
      </c>
      <c r="C281" s="15">
        <v>35.864817714043831</v>
      </c>
      <c r="D281" s="15">
        <v>9.4878171050158784</v>
      </c>
      <c r="E281" s="15">
        <v>1.1748035428571428</v>
      </c>
      <c r="F281" s="17">
        <f t="shared" ref="F281:F291" si="39">C281/B281</f>
        <v>0.2923672020127574</v>
      </c>
      <c r="G281" s="17">
        <f t="shared" ref="G281:G291" si="40">D281/B281</f>
        <v>7.7343946435731281E-2</v>
      </c>
      <c r="H281" s="17">
        <f t="shared" ref="H281:I291" si="41">C281/D281</f>
        <v>3.7800915971581439</v>
      </c>
      <c r="I281" s="17">
        <f t="shared" si="41"/>
        <v>8.0760882640354836</v>
      </c>
      <c r="J281" s="22">
        <v>8.5275765692307672</v>
      </c>
    </row>
    <row r="282" spans="1:10" ht="14">
      <c r="A282" s="10">
        <v>40148</v>
      </c>
      <c r="B282" s="15">
        <v>138.83268597035084</v>
      </c>
      <c r="C282" s="15">
        <v>40.669628970605999</v>
      </c>
      <c r="D282" s="15">
        <v>9.5681801613763469</v>
      </c>
      <c r="E282" s="15">
        <v>1.1701493307526882</v>
      </c>
      <c r="F282" s="17">
        <f t="shared" si="39"/>
        <v>0.29293986993301724</v>
      </c>
      <c r="G282" s="17">
        <f t="shared" si="40"/>
        <v>6.8918785907662483E-2</v>
      </c>
      <c r="H282" s="17">
        <f t="shared" si="41"/>
        <v>4.2505082768796676</v>
      </c>
      <c r="I282" s="17">
        <f t="shared" si="41"/>
        <v>8.1768881201014736</v>
      </c>
      <c r="J282" s="22">
        <v>7.1633981923076915</v>
      </c>
    </row>
    <row r="283" spans="1:10" ht="14">
      <c r="A283" s="10">
        <v>40179</v>
      </c>
      <c r="B283" s="15">
        <v>54.329360682638246</v>
      </c>
      <c r="C283" s="15">
        <v>14.822020035379841</v>
      </c>
      <c r="D283" s="15">
        <v>3.3601400980645177</v>
      </c>
      <c r="E283" s="15">
        <v>0.44257287741935475</v>
      </c>
      <c r="F283" s="17">
        <f t="shared" si="39"/>
        <v>0.27281786218619059</v>
      </c>
      <c r="G283" s="17">
        <f t="shared" si="40"/>
        <v>6.1847591354747905E-2</v>
      </c>
      <c r="H283" s="17">
        <f t="shared" si="41"/>
        <v>4.4111315608291175</v>
      </c>
      <c r="I283" s="17">
        <f t="shared" si="41"/>
        <v>7.5922865351747628</v>
      </c>
      <c r="J283" s="22">
        <v>7.2985505769230814</v>
      </c>
    </row>
    <row r="284" spans="1:10" ht="14">
      <c r="A284" s="10">
        <v>40210</v>
      </c>
      <c r="B284" s="15">
        <v>42.470308365605547</v>
      </c>
      <c r="C284" s="15">
        <v>9.9529635752658727</v>
      </c>
      <c r="D284" s="15">
        <v>2.7183595939999998</v>
      </c>
      <c r="E284" s="15">
        <v>0.29005243333333341</v>
      </c>
      <c r="F284" s="17">
        <f t="shared" si="39"/>
        <v>0.23435110217674451</v>
      </c>
      <c r="G284" s="17">
        <f t="shared" si="40"/>
        <v>6.4006118594642822E-2</v>
      </c>
      <c r="H284" s="17">
        <f t="shared" si="41"/>
        <v>3.6613859318811937</v>
      </c>
      <c r="I284" s="17">
        <f t="shared" si="41"/>
        <v>9.3719592790866635</v>
      </c>
      <c r="J284" s="22">
        <v>7.8050383461538448</v>
      </c>
    </row>
    <row r="285" spans="1:10" ht="14">
      <c r="A285" s="10">
        <v>40238</v>
      </c>
      <c r="B285" s="15">
        <v>62.756455005470038</v>
      </c>
      <c r="C285" s="15">
        <v>22.519770579729101</v>
      </c>
      <c r="D285" s="15">
        <v>4.4142585139784929</v>
      </c>
      <c r="E285" s="15">
        <v>0.56532536430107516</v>
      </c>
      <c r="F285" s="17">
        <f t="shared" si="39"/>
        <v>0.3588438922779531</v>
      </c>
      <c r="G285" s="17">
        <f t="shared" si="40"/>
        <v>7.0339513498551387E-2</v>
      </c>
      <c r="H285" s="17">
        <f t="shared" si="41"/>
        <v>5.1015975861894942</v>
      </c>
      <c r="I285" s="17">
        <f t="shared" si="41"/>
        <v>7.8083503637519307</v>
      </c>
      <c r="J285" s="22">
        <v>7.5357363461538469</v>
      </c>
    </row>
    <row r="286" spans="1:10" ht="14">
      <c r="A286" s="10">
        <v>40269</v>
      </c>
      <c r="B286" s="15">
        <v>143.51760242068258</v>
      </c>
      <c r="C286" s="15">
        <v>57.646955671507364</v>
      </c>
      <c r="D286" s="15">
        <v>9.2577752702222256</v>
      </c>
      <c r="E286" s="15">
        <v>1.2524454817777779</v>
      </c>
      <c r="F286" s="17">
        <f t="shared" si="39"/>
        <v>0.40167167440918561</v>
      </c>
      <c r="G286" s="17">
        <f t="shared" si="40"/>
        <v>6.4506200731291416E-2</v>
      </c>
      <c r="H286" s="17">
        <f t="shared" si="41"/>
        <v>6.2268691979302702</v>
      </c>
      <c r="I286" s="17">
        <f t="shared" si="41"/>
        <v>7.3917590864564575</v>
      </c>
      <c r="J286" s="22">
        <v>7.1534327384615342</v>
      </c>
    </row>
    <row r="287" spans="1:10" ht="14">
      <c r="A287" s="10">
        <v>40299</v>
      </c>
      <c r="B287" s="15">
        <v>86.5072103422482</v>
      </c>
      <c r="C287" s="15">
        <v>36.408527343897681</v>
      </c>
      <c r="D287" s="15">
        <v>5.4325130996129101</v>
      </c>
      <c r="E287" s="15">
        <v>0.68935508642039622</v>
      </c>
      <c r="F287" s="17">
        <f t="shared" si="39"/>
        <v>0.42087274806174818</v>
      </c>
      <c r="G287" s="17">
        <f t="shared" si="40"/>
        <v>6.2798384991496967E-2</v>
      </c>
      <c r="H287" s="17">
        <f t="shared" si="41"/>
        <v>6.7019677037671475</v>
      </c>
      <c r="I287" s="17">
        <f t="shared" si="41"/>
        <v>7.8805730263371796</v>
      </c>
      <c r="J287" s="20">
        <v>7.6585981225824149</v>
      </c>
    </row>
    <row r="288" spans="1:10" ht="14">
      <c r="A288" s="10">
        <v>40330</v>
      </c>
      <c r="B288" s="15">
        <v>114.93505966848589</v>
      </c>
      <c r="C288" s="15">
        <v>55.144684590350806</v>
      </c>
      <c r="D288" s="15">
        <v>7.0015113122222221</v>
      </c>
      <c r="E288" s="15">
        <v>0.89667721333333339</v>
      </c>
      <c r="F288" s="17">
        <f t="shared" si="39"/>
        <v>0.47978993311012269</v>
      </c>
      <c r="G288" s="17">
        <f t="shared" si="40"/>
        <v>6.0917106863798587E-2</v>
      </c>
      <c r="H288" s="17">
        <f t="shared" si="41"/>
        <v>7.8761116180855444</v>
      </c>
      <c r="I288" s="17">
        <f t="shared" si="41"/>
        <v>7.8082850864410895</v>
      </c>
      <c r="J288" s="20">
        <v>7.5745712131931002</v>
      </c>
    </row>
    <row r="289" spans="1:10" ht="14">
      <c r="A289" s="10">
        <v>40360</v>
      </c>
      <c r="B289" s="15">
        <v>120.44084340410836</v>
      </c>
      <c r="C289" s="15">
        <v>43.715825911818321</v>
      </c>
      <c r="D289" s="15">
        <v>7.6608127194838698</v>
      </c>
      <c r="E289" s="15">
        <v>0.96696539182795727</v>
      </c>
      <c r="F289" s="17">
        <f t="shared" si="39"/>
        <v>0.36296512608385745</v>
      </c>
      <c r="G289" s="17">
        <f t="shared" si="40"/>
        <v>6.3606435350008109E-2</v>
      </c>
      <c r="H289" s="17">
        <f t="shared" si="41"/>
        <v>5.7064214349784521</v>
      </c>
      <c r="I289" s="17">
        <f t="shared" si="41"/>
        <v>7.9225304072173905</v>
      </c>
      <c r="J289" s="20">
        <v>7.110958994325717</v>
      </c>
    </row>
    <row r="290" spans="1:10" ht="14">
      <c r="A290" s="10">
        <v>40391</v>
      </c>
      <c r="B290" s="15">
        <v>167.86577728392714</v>
      </c>
      <c r="C290" s="15">
        <v>42.622208887132722</v>
      </c>
      <c r="D290" s="15">
        <v>11.839503330111112</v>
      </c>
      <c r="E290" s="15">
        <v>1.4688181133333338</v>
      </c>
      <c r="F290" s="17">
        <f t="shared" si="39"/>
        <v>0.25390648157570428</v>
      </c>
      <c r="G290" s="17">
        <f t="shared" si="40"/>
        <v>7.0529583347330227E-2</v>
      </c>
      <c r="H290" s="17">
        <f t="shared" si="41"/>
        <v>3.5999997380576536</v>
      </c>
      <c r="I290" s="17">
        <f t="shared" si="41"/>
        <v>8.0605646285519725</v>
      </c>
      <c r="J290" s="20">
        <v>7.3927912049314513</v>
      </c>
    </row>
    <row r="291" spans="1:10" ht="14">
      <c r="A291" s="10">
        <v>40422</v>
      </c>
      <c r="B291" s="12">
        <v>155.11975475925829</v>
      </c>
      <c r="C291" s="12">
        <v>39.473248920097525</v>
      </c>
      <c r="D291" s="12">
        <v>12.15581633296202</v>
      </c>
      <c r="E291" s="12">
        <v>1.4450053322970755</v>
      </c>
      <c r="F291" s="17">
        <f t="shared" si="39"/>
        <v>0.25446951602881884</v>
      </c>
      <c r="G291" s="17">
        <f t="shared" si="40"/>
        <v>7.8364076528018772E-2</v>
      </c>
      <c r="H291" s="17">
        <f t="shared" si="41"/>
        <v>3.2472725680348478</v>
      </c>
      <c r="I291" s="17">
        <f t="shared" si="41"/>
        <v>8.4122985993680288</v>
      </c>
      <c r="J291" s="20">
        <v>7.6244217218364696</v>
      </c>
    </row>
    <row r="292" spans="1:10" ht="14">
      <c r="A292" s="10">
        <v>40452</v>
      </c>
      <c r="J292" s="20">
        <v>7.9359853703419647</v>
      </c>
    </row>
    <row r="293" spans="1:10" ht="14">
      <c r="A293" s="10">
        <v>40483</v>
      </c>
      <c r="B293" s="15">
        <v>110.50227041014327</v>
      </c>
      <c r="C293" s="15">
        <v>33.282599518440122</v>
      </c>
      <c r="D293" s="15">
        <v>9.0064899339393953</v>
      </c>
      <c r="E293" s="15">
        <v>1.0503529393939395</v>
      </c>
      <c r="F293" s="17"/>
      <c r="G293" s="17"/>
      <c r="H293" s="17"/>
      <c r="I293" s="17"/>
      <c r="J293" s="20">
        <v>7.8160473813590485</v>
      </c>
    </row>
    <row r="294" spans="1:10" ht="14">
      <c r="A294" s="10">
        <v>40513</v>
      </c>
      <c r="B294" s="15">
        <v>109.9983695650166</v>
      </c>
      <c r="C294" s="15">
        <v>28.076705342198679</v>
      </c>
      <c r="D294" s="15">
        <v>8.4794941923440845</v>
      </c>
      <c r="E294" s="15">
        <v>0.92606611698924657</v>
      </c>
      <c r="F294" s="17"/>
      <c r="G294" s="17"/>
      <c r="H294" s="17"/>
      <c r="I294" s="17"/>
      <c r="J294" s="20">
        <v>10.032888569598711</v>
      </c>
    </row>
    <row r="295" spans="1:10" ht="14">
      <c r="A295" s="10">
        <v>40544</v>
      </c>
      <c r="B295" s="15">
        <v>52.017153112848511</v>
      </c>
      <c r="C295" s="15">
        <v>15.525923118229603</v>
      </c>
      <c r="D295" s="15">
        <v>4.0048335349677444</v>
      </c>
      <c r="E295" s="15">
        <v>0.41633482322580606</v>
      </c>
      <c r="F295" s="17"/>
      <c r="G295" s="17"/>
      <c r="H295" s="17"/>
      <c r="I295" s="17"/>
      <c r="J295" s="20">
        <v>11.81340624203539</v>
      </c>
    </row>
    <row r="296" spans="1:10" ht="14">
      <c r="A296" s="10">
        <v>40575</v>
      </c>
      <c r="B296" s="15">
        <v>82.530064377016018</v>
      </c>
      <c r="C296" s="15">
        <v>31.556191179893101</v>
      </c>
      <c r="D296" s="15">
        <v>6.7421266253333352</v>
      </c>
      <c r="E296" s="15">
        <v>0.75926681428571408</v>
      </c>
      <c r="F296" s="17"/>
      <c r="G296" s="17"/>
      <c r="H296" s="17"/>
      <c r="I296" s="17"/>
      <c r="J296" s="20">
        <v>12.86004208611066</v>
      </c>
    </row>
    <row r="297" spans="1:10" ht="14">
      <c r="A297" s="10">
        <v>40603</v>
      </c>
      <c r="B297" s="15">
        <v>79.185792146175473</v>
      </c>
      <c r="C297" s="15">
        <v>36.366288308766521</v>
      </c>
      <c r="D297" s="15">
        <v>5.4979257968602129</v>
      </c>
      <c r="E297" s="15">
        <v>0.63506823311827976</v>
      </c>
      <c r="F297" s="17"/>
      <c r="G297" s="17"/>
      <c r="H297" s="17"/>
      <c r="I297" s="17"/>
      <c r="J297" s="20">
        <v>12.952818336656073</v>
      </c>
    </row>
    <row r="298" spans="1:10" ht="14">
      <c r="A298" s="10">
        <v>40634</v>
      </c>
      <c r="B298" s="15">
        <v>125.03551855800204</v>
      </c>
      <c r="C298" s="15">
        <v>41.037251598502785</v>
      </c>
      <c r="D298" s="15">
        <v>8.1530222960444458</v>
      </c>
      <c r="E298" s="15">
        <v>0.95935966222222191</v>
      </c>
      <c r="F298" s="17"/>
      <c r="G298" s="17"/>
      <c r="H298" s="17"/>
      <c r="I298" s="17"/>
      <c r="J298" s="20">
        <v>13.032518537025478</v>
      </c>
    </row>
    <row r="299" spans="1:10" ht="14">
      <c r="A299" s="10">
        <v>40664</v>
      </c>
      <c r="B299" s="15">
        <v>146.29856808268053</v>
      </c>
      <c r="C299" s="15">
        <v>40.436238184135917</v>
      </c>
      <c r="D299" s="15">
        <v>7.8185194024272082</v>
      </c>
      <c r="E299" s="15">
        <v>0.90653134157943283</v>
      </c>
      <c r="F299" s="17"/>
      <c r="G299" s="17"/>
      <c r="H299" s="17"/>
      <c r="I299" s="17"/>
      <c r="J299" s="20">
        <v>13.25537582256962</v>
      </c>
    </row>
    <row r="300" spans="1:10" ht="14">
      <c r="A300" s="10">
        <v>40695</v>
      </c>
      <c r="B300" s="15">
        <v>513.17401215865914</v>
      </c>
      <c r="C300" s="15">
        <v>53.404242636969606</v>
      </c>
      <c r="D300" s="15">
        <v>32.034607358488891</v>
      </c>
      <c r="E300" s="15">
        <v>3.9373386364444456</v>
      </c>
      <c r="F300" s="17">
        <f t="shared" ref="F300:F301" si="42">C300/B300</f>
        <v>0.10406653761036228</v>
      </c>
      <c r="G300" s="17">
        <f t="shared" ref="G300:G301" si="43">D300/B300</f>
        <v>6.2424453693077274E-2</v>
      </c>
      <c r="H300" s="17">
        <f t="shared" ref="H300:I301" si="44">C300/D300</f>
        <v>1.6670796691634164</v>
      </c>
      <c r="I300" s="17">
        <f t="shared" si="44"/>
        <v>8.1361067249773722</v>
      </c>
      <c r="J300" s="20">
        <v>12.891755742514523</v>
      </c>
    </row>
    <row r="301" spans="1:10" ht="14">
      <c r="A301" s="10">
        <v>40725</v>
      </c>
      <c r="B301" s="15">
        <v>439.49438913404015</v>
      </c>
      <c r="C301" s="15">
        <v>51.599938944672459</v>
      </c>
      <c r="D301" s="15">
        <v>28.367723381462358</v>
      </c>
      <c r="E301" s="15">
        <v>3.630442366881717</v>
      </c>
      <c r="F301" s="17">
        <f t="shared" si="42"/>
        <v>0.11740750330474672</v>
      </c>
      <c r="G301" s="17">
        <f t="shared" si="43"/>
        <v>6.4546269719977165E-2</v>
      </c>
      <c r="H301" s="17">
        <f t="shared" si="44"/>
        <v>1.8189665152471068</v>
      </c>
      <c r="I301" s="17">
        <f t="shared" si="44"/>
        <v>7.8138476016706875</v>
      </c>
      <c r="J301" s="20">
        <v>12.738514357826352</v>
      </c>
    </row>
    <row r="302" spans="1:10" ht="14">
      <c r="A302" s="10">
        <v>40756</v>
      </c>
      <c r="B302" s="15">
        <v>294.31128546817894</v>
      </c>
      <c r="C302" s="15">
        <v>48.566300917250466</v>
      </c>
      <c r="D302" s="15">
        <v>20.220442848387112</v>
      </c>
      <c r="E302" s="15">
        <v>2.5799969397849445</v>
      </c>
      <c r="F302" s="17"/>
      <c r="G302" s="17"/>
      <c r="H302" s="17"/>
      <c r="I302" s="17"/>
      <c r="J302" s="20">
        <v>12.874291133276516</v>
      </c>
    </row>
    <row r="303" spans="1:10" ht="14">
      <c r="A303" s="10">
        <v>40787</v>
      </c>
      <c r="F303" s="17"/>
      <c r="G303" s="17"/>
      <c r="H303" s="17"/>
      <c r="I303" s="17"/>
      <c r="J303" s="20">
        <v>14.188901668091766</v>
      </c>
    </row>
    <row r="304" spans="1:10" ht="14">
      <c r="A304" s="10">
        <v>40817</v>
      </c>
      <c r="J304" s="20">
        <v>15.992891351300836</v>
      </c>
    </row>
    <row r="305" spans="1:10" ht="14">
      <c r="A305" s="10">
        <v>40848</v>
      </c>
      <c r="B305" s="15">
        <v>220.18454048535176</v>
      </c>
      <c r="C305" s="15">
        <v>48.398151299459656</v>
      </c>
      <c r="D305" s="15">
        <v>15.483948678011041</v>
      </c>
      <c r="E305" s="15">
        <v>1.8856882328458073</v>
      </c>
      <c r="F305" s="17"/>
      <c r="G305" s="17"/>
      <c r="H305" s="17"/>
      <c r="I305" s="17"/>
      <c r="J305" s="20">
        <v>17.419381881319687</v>
      </c>
    </row>
    <row r="306" spans="1:10" ht="14">
      <c r="A306" s="10">
        <v>40878</v>
      </c>
      <c r="B306" s="15">
        <v>69.382444608630877</v>
      </c>
      <c r="C306" s="15">
        <v>2.1027938552528043</v>
      </c>
      <c r="D306" s="15">
        <v>5.0066690533333329</v>
      </c>
      <c r="E306" s="15">
        <v>0.59342915053763445</v>
      </c>
      <c r="F306" s="17">
        <f t="shared" ref="F306:F314" si="45">C306/B306</f>
        <v>3.0307289792311898E-2</v>
      </c>
      <c r="G306" s="17">
        <f t="shared" ref="G306:G314" si="46">D306/B306</f>
        <v>7.2160459055236645E-2</v>
      </c>
      <c r="H306" s="17">
        <f t="shared" ref="H306:I314" si="47">C306/D306</f>
        <v>0.41999857247460948</v>
      </c>
      <c r="I306" s="17">
        <f t="shared" si="47"/>
        <v>8.4368438065393239</v>
      </c>
      <c r="J306" s="20">
        <v>16.978879186450982</v>
      </c>
    </row>
    <row r="307" spans="1:10" ht="14">
      <c r="A307" s="10">
        <v>40909</v>
      </c>
      <c r="B307" s="15">
        <v>86.092594800354874</v>
      </c>
      <c r="C307" s="15">
        <v>3.640349030294451</v>
      </c>
      <c r="D307" s="15">
        <v>6.7938389607741891</v>
      </c>
      <c r="E307" s="15">
        <v>0.84019129075268861</v>
      </c>
      <c r="F307" s="17">
        <f t="shared" si="45"/>
        <v>4.2284113270557915E-2</v>
      </c>
      <c r="G307" s="17">
        <f t="shared" si="46"/>
        <v>7.8913162932640349E-2</v>
      </c>
      <c r="H307" s="17">
        <f t="shared" si="47"/>
        <v>0.5358309273023476</v>
      </c>
      <c r="I307" s="17">
        <f t="shared" si="47"/>
        <v>8.0860621093654785</v>
      </c>
      <c r="J307" s="20">
        <v>14.657172347309238</v>
      </c>
    </row>
    <row r="308" spans="1:10" ht="14">
      <c r="A308" s="10">
        <v>40940</v>
      </c>
      <c r="B308" s="15">
        <v>63.129936764242935</v>
      </c>
      <c r="C308" s="15">
        <v>2.5163274957424173</v>
      </c>
      <c r="D308" s="15">
        <v>5.4983780649195433</v>
      </c>
      <c r="E308" s="15">
        <v>0.71987179954022995</v>
      </c>
      <c r="F308" s="17">
        <f t="shared" si="45"/>
        <v>3.9859496535527596E-2</v>
      </c>
      <c r="G308" s="17">
        <f t="shared" si="46"/>
        <v>8.7096207389737917E-2</v>
      </c>
      <c r="H308" s="17">
        <f t="shared" si="47"/>
        <v>0.45764904959827246</v>
      </c>
      <c r="I308" s="17">
        <f t="shared" si="47"/>
        <v>7.6379961938101548</v>
      </c>
      <c r="J308" s="20">
        <v>12.937725048155569</v>
      </c>
    </row>
    <row r="309" spans="1:10" ht="14">
      <c r="A309" s="10">
        <v>40969</v>
      </c>
      <c r="B309" s="15">
        <v>183.63157410135165</v>
      </c>
      <c r="C309" s="15">
        <v>8.1222212815742765</v>
      </c>
      <c r="D309" s="15">
        <v>21.202842508301078</v>
      </c>
      <c r="E309" s="15">
        <v>2.9055754976344081</v>
      </c>
      <c r="F309" s="17">
        <f t="shared" si="45"/>
        <v>4.4231071488236462E-2</v>
      </c>
      <c r="G309" s="17">
        <f t="shared" si="46"/>
        <v>0.11546403504986898</v>
      </c>
      <c r="H309" s="17">
        <f t="shared" si="47"/>
        <v>0.38307228280332523</v>
      </c>
      <c r="I309" s="17">
        <f t="shared" si="47"/>
        <v>7.2972953294669161</v>
      </c>
      <c r="J309" s="22">
        <v>13.996206923076921</v>
      </c>
    </row>
    <row r="310" spans="1:10" ht="14">
      <c r="A310" s="10">
        <v>41000</v>
      </c>
      <c r="B310" s="15">
        <v>151.6164284706197</v>
      </c>
      <c r="C310" s="15">
        <v>4.2097435987408636</v>
      </c>
      <c r="D310" s="15">
        <v>25.341812312159973</v>
      </c>
      <c r="E310" s="15">
        <v>3.1414889706666664</v>
      </c>
      <c r="F310" s="17">
        <f t="shared" si="45"/>
        <v>2.7765748350658648E-2</v>
      </c>
      <c r="G310" s="17">
        <f t="shared" si="46"/>
        <v>0.16714423738764381</v>
      </c>
      <c r="H310" s="17">
        <f t="shared" si="47"/>
        <v>0.16611849014132535</v>
      </c>
      <c r="I310" s="17">
        <f t="shared" si="47"/>
        <v>8.0668156243063613</v>
      </c>
      <c r="J310" s="22">
        <v>13.733298999999997</v>
      </c>
    </row>
    <row r="311" spans="1:10" ht="14">
      <c r="A311" s="10">
        <v>41030</v>
      </c>
      <c r="B311" s="15">
        <v>171.36493534605415</v>
      </c>
      <c r="C311" s="15">
        <v>2.9710672228187023</v>
      </c>
      <c r="D311" s="15">
        <v>23.844418126251849</v>
      </c>
      <c r="E311" s="15">
        <v>2.8038582103703709</v>
      </c>
      <c r="F311" s="17">
        <f t="shared" si="45"/>
        <v>1.7337661388071794E-2</v>
      </c>
      <c r="G311" s="17">
        <f t="shared" si="46"/>
        <v>0.13914409081473089</v>
      </c>
      <c r="H311" s="17">
        <f t="shared" si="47"/>
        <v>0.12460221117946527</v>
      </c>
      <c r="I311" s="17">
        <f t="shared" si="47"/>
        <v>8.5041454799892193</v>
      </c>
      <c r="J311" s="22">
        <v>13.78938238461539</v>
      </c>
    </row>
    <row r="312" spans="1:10" ht="14">
      <c r="A312" s="10">
        <v>41061</v>
      </c>
      <c r="B312" s="15">
        <v>19.743368145071948</v>
      </c>
      <c r="C312" s="15">
        <v>8.4618256813882802</v>
      </c>
      <c r="D312" s="15">
        <v>2.9729897588713872</v>
      </c>
      <c r="E312" s="15">
        <v>0.41199692546321431</v>
      </c>
      <c r="F312" s="17">
        <f t="shared" si="45"/>
        <v>0.42859078649659876</v>
      </c>
      <c r="G312" s="17">
        <f t="shared" si="46"/>
        <v>0.1505816908759543</v>
      </c>
      <c r="H312" s="17">
        <f t="shared" si="47"/>
        <v>2.846234386155631</v>
      </c>
      <c r="I312" s="17">
        <f t="shared" si="47"/>
        <v>7.216048409897259</v>
      </c>
      <c r="J312" s="22">
        <v>13.18510830769231</v>
      </c>
    </row>
    <row r="313" spans="1:10" ht="14">
      <c r="A313" s="10">
        <v>41091</v>
      </c>
      <c r="B313" s="12">
        <v>69.450970961386844</v>
      </c>
      <c r="C313" s="12">
        <v>30.244229625607677</v>
      </c>
      <c r="D313" s="12">
        <v>6.4958321279297602</v>
      </c>
      <c r="E313" s="12">
        <v>0.85191240363690324</v>
      </c>
      <c r="F313" s="17">
        <f t="shared" si="45"/>
        <v>0.4354759797731666</v>
      </c>
      <c r="G313" s="17">
        <f t="shared" si="46"/>
        <v>9.353119240825726E-2</v>
      </c>
      <c r="H313" s="17">
        <f t="shared" si="47"/>
        <v>4.6559438467580287</v>
      </c>
      <c r="I313" s="17">
        <f t="shared" si="47"/>
        <v>7.6250000589243365</v>
      </c>
      <c r="J313" s="22">
        <v>12.138074923076923</v>
      </c>
    </row>
    <row r="314" spans="1:10" ht="14">
      <c r="A314" s="10">
        <v>41122</v>
      </c>
      <c r="B314" s="12">
        <v>113.64051713347831</v>
      </c>
      <c r="C314" s="12">
        <v>29.58629219810414</v>
      </c>
      <c r="D314" s="12">
        <v>9.4538030907719612</v>
      </c>
      <c r="E314" s="12">
        <v>1.3436139843170047</v>
      </c>
      <c r="F314" s="17">
        <f t="shared" si="45"/>
        <v>0.26034985535443383</v>
      </c>
      <c r="G314" s="17">
        <f t="shared" si="46"/>
        <v>8.3190426524263728E-2</v>
      </c>
      <c r="H314" s="17">
        <f t="shared" si="47"/>
        <v>3.1295650981967129</v>
      </c>
      <c r="I314" s="17">
        <f t="shared" si="47"/>
        <v>7.036100547567302</v>
      </c>
      <c r="J314" s="22">
        <v>11.575226230769232</v>
      </c>
    </row>
    <row r="315" spans="1:10" ht="14">
      <c r="A315" s="10">
        <v>41153</v>
      </c>
      <c r="J315" s="22">
        <v>11.399042076923079</v>
      </c>
    </row>
    <row r="316" spans="1:10" ht="14">
      <c r="A316" s="10">
        <v>41183</v>
      </c>
      <c r="J316" s="22">
        <v>13.426023307692308</v>
      </c>
    </row>
    <row r="317" spans="1:10" ht="14">
      <c r="A317" s="10">
        <v>41214</v>
      </c>
      <c r="J317" s="22">
        <v>13.169058846153847</v>
      </c>
    </row>
    <row r="318" spans="1:10" ht="14">
      <c r="A318" s="10">
        <v>41244</v>
      </c>
    </row>
    <row r="319" spans="1:10" ht="14">
      <c r="A319" s="10">
        <v>41275</v>
      </c>
    </row>
    <row r="320" spans="1:10" ht="14">
      <c r="A320" s="10">
        <v>41306</v>
      </c>
    </row>
    <row r="321" spans="1:1" ht="14">
      <c r="A321" s="10">
        <v>41334</v>
      </c>
    </row>
    <row r="322" spans="1:1" ht="14"/>
    <row r="323" spans="1:1" ht="14"/>
    <row r="324" spans="1:1" ht="14"/>
    <row r="325" spans="1:1" ht="14"/>
    <row r="326" spans="1:1" ht="14"/>
    <row r="327" spans="1:1" ht="14"/>
    <row r="328" spans="1:1" ht="14"/>
    <row r="329" spans="1:1" ht="14"/>
    <row r="330" spans="1:1" ht="14"/>
    <row r="331" spans="1:1" ht="14"/>
    <row r="332" spans="1:1" ht="14"/>
    <row r="333" spans="1:1" ht="14"/>
    <row r="334" spans="1:1" ht="14"/>
    <row r="335" spans="1:1" ht="14"/>
    <row r="336" spans="1:1" ht="14"/>
    <row r="337" ht="14"/>
    <row r="338" ht="14"/>
    <row r="339" ht="14"/>
    <row r="340" ht="14"/>
    <row r="341" ht="14"/>
    <row r="342" ht="14"/>
    <row r="343" ht="14"/>
    <row r="344" ht="14"/>
    <row r="345" ht="14"/>
    <row r="346" ht="14"/>
    <row r="347" ht="14"/>
    <row r="348" ht="14"/>
    <row r="349" ht="14"/>
    <row r="350" ht="14"/>
    <row r="351" ht="14"/>
    <row r="352" ht="14"/>
    <row r="353" ht="14"/>
    <row r="354" ht="14"/>
    <row r="355" ht="14"/>
    <row r="356" ht="14"/>
    <row r="357" ht="14"/>
    <row r="358" ht="14"/>
    <row r="359" ht="14"/>
    <row r="360" ht="14"/>
    <row r="361" ht="14"/>
    <row r="362" ht="14"/>
    <row r="363" ht="14"/>
    <row r="364" ht="14"/>
    <row r="365" ht="14"/>
    <row r="366" ht="14"/>
    <row r="367" ht="14"/>
    <row r="368" ht="14"/>
    <row r="369" ht="14"/>
    <row r="370" ht="14"/>
    <row r="371" ht="14"/>
    <row r="372" ht="14"/>
    <row r="373" ht="14"/>
    <row r="374" ht="14"/>
    <row r="375" ht="14"/>
    <row r="376" ht="14"/>
    <row r="377" ht="14"/>
    <row r="378" ht="14"/>
    <row r="379" ht="14"/>
    <row r="380" ht="14"/>
    <row r="381" ht="14"/>
    <row r="382" ht="14"/>
    <row r="383" ht="14"/>
    <row r="384" ht="14"/>
    <row r="385" ht="14"/>
    <row r="386" ht="14"/>
    <row r="387" ht="14"/>
    <row r="388" ht="14"/>
    <row r="389" ht="14"/>
    <row r="390" ht="14"/>
    <row r="391" ht="14"/>
    <row r="392" ht="14"/>
    <row r="393" ht="14"/>
    <row r="394" ht="14"/>
    <row r="395" ht="14"/>
    <row r="396" ht="14"/>
    <row r="397" ht="14"/>
    <row r="398" ht="14"/>
    <row r="399" ht="14"/>
    <row r="400" ht="14"/>
    <row r="401" ht="14"/>
    <row r="402" ht="14"/>
    <row r="403" ht="14"/>
    <row r="404" ht="14"/>
    <row r="405" ht="14"/>
    <row r="406" ht="14"/>
    <row r="407" ht="14"/>
    <row r="408" ht="14"/>
    <row r="409" ht="14"/>
    <row r="410" ht="14"/>
    <row r="411" ht="14"/>
    <row r="412" ht="14"/>
    <row r="413" ht="14"/>
    <row r="414" ht="14"/>
    <row r="415" ht="14"/>
    <row r="416" ht="14"/>
    <row r="417" ht="14"/>
    <row r="418" ht="14"/>
    <row r="419" ht="14"/>
    <row r="420" ht="14"/>
    <row r="421" ht="14"/>
    <row r="422" ht="14"/>
    <row r="423" ht="14"/>
    <row r="424" ht="14"/>
    <row r="425" ht="14"/>
    <row r="426" ht="14"/>
    <row r="427" ht="14"/>
    <row r="428" ht="14"/>
    <row r="429" ht="14"/>
    <row r="430" ht="14"/>
    <row r="431" ht="14"/>
    <row r="432" ht="14"/>
    <row r="433" ht="14"/>
    <row r="434" ht="14"/>
    <row r="435" ht="14"/>
    <row r="436" ht="14"/>
    <row r="437" ht="14"/>
    <row r="438" ht="14"/>
    <row r="439" ht="14"/>
    <row r="440" ht="14"/>
    <row r="441" ht="14"/>
    <row r="442" ht="14"/>
    <row r="443" ht="14"/>
    <row r="444" ht="14"/>
    <row r="445" ht="14"/>
    <row r="446" ht="14"/>
    <row r="447" ht="14"/>
    <row r="448" ht="14"/>
    <row r="449" ht="14"/>
    <row r="450" ht="14"/>
    <row r="451" ht="14"/>
    <row r="452" ht="14"/>
    <row r="453" ht="14"/>
    <row r="454" ht="14"/>
    <row r="455" ht="14"/>
    <row r="456" ht="14"/>
    <row r="457" ht="14"/>
    <row r="458" ht="14"/>
    <row r="459" ht="14"/>
    <row r="460" ht="14"/>
    <row r="461" ht="14"/>
    <row r="462" ht="14"/>
    <row r="463" ht="14"/>
    <row r="464" ht="14"/>
    <row r="465" ht="14"/>
    <row r="466" ht="14"/>
    <row r="467" ht="14"/>
    <row r="468" ht="14"/>
    <row r="469" ht="14"/>
    <row r="470" ht="14"/>
    <row r="471" ht="14"/>
    <row r="472" ht="14"/>
    <row r="473" ht="14"/>
    <row r="474" ht="14"/>
    <row r="475" ht="14"/>
    <row r="476" ht="14"/>
    <row r="477" ht="14"/>
    <row r="478" ht="14"/>
    <row r="479" ht="14"/>
    <row r="480" ht="14"/>
    <row r="481" ht="14"/>
    <row r="482" ht="14"/>
    <row r="483" ht="14"/>
    <row r="484" ht="14"/>
    <row r="485" ht="14"/>
    <row r="486" ht="14"/>
    <row r="487" ht="14"/>
    <row r="488" ht="14"/>
    <row r="489" ht="14"/>
    <row r="490" ht="14"/>
    <row r="491" ht="14"/>
    <row r="492" ht="14"/>
    <row r="493" ht="14"/>
    <row r="494" ht="14"/>
    <row r="495" ht="14"/>
    <row r="496" ht="14"/>
    <row r="497" ht="14"/>
    <row r="498" ht="14"/>
    <row r="499" ht="14"/>
    <row r="500" ht="14"/>
    <row r="501" ht="14"/>
    <row r="502" ht="14"/>
    <row r="503" ht="14"/>
    <row r="504" ht="14"/>
    <row r="505" ht="14"/>
    <row r="506" ht="14"/>
    <row r="507" ht="14"/>
    <row r="508" ht="14"/>
    <row r="509" ht="14"/>
    <row r="510" ht="14"/>
    <row r="511" ht="14"/>
    <row r="512" ht="14"/>
    <row r="513" ht="14"/>
    <row r="514" ht="14"/>
    <row r="515" ht="14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Oceanography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Linda Kuhnz</cp:lastModifiedBy>
  <dcterms:created xsi:type="dcterms:W3CDTF">2013-05-10T14:31:48Z</dcterms:created>
  <dcterms:modified xsi:type="dcterms:W3CDTF">2013-05-13T19:43:01Z</dcterms:modified>
</cp:coreProperties>
</file>