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0" yWindow="0" windowWidth="25600" windowHeight="18380" tabRatio="500"/>
  </bookViews>
  <sheets>
    <sheet name="d8result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96" i="1" l="1"/>
  <c r="K98" i="1"/>
  <c r="K100" i="1"/>
  <c r="K102" i="1"/>
  <c r="K104" i="1"/>
  <c r="K72" i="1"/>
  <c r="K74" i="1"/>
  <c r="K76" i="1"/>
  <c r="K78" i="1"/>
  <c r="K80" i="1"/>
  <c r="K82" i="1"/>
  <c r="K84" i="1"/>
  <c r="K86" i="1"/>
  <c r="K88" i="1"/>
  <c r="K58" i="1"/>
  <c r="K56" i="1"/>
  <c r="K54" i="1"/>
  <c r="K52" i="1"/>
  <c r="K50" i="1"/>
  <c r="K12" i="1"/>
  <c r="K14" i="1"/>
  <c r="K16" i="1"/>
  <c r="K18" i="1"/>
  <c r="K20" i="1"/>
  <c r="K4" i="1"/>
  <c r="K6" i="1"/>
  <c r="K8" i="1"/>
  <c r="K10" i="1"/>
  <c r="K22" i="1"/>
  <c r="K24" i="1"/>
  <c r="K26" i="1"/>
  <c r="K28" i="1"/>
  <c r="K30" i="1"/>
  <c r="K32" i="1"/>
  <c r="K34" i="1"/>
  <c r="K36" i="1"/>
  <c r="K38" i="1"/>
  <c r="K40" i="1"/>
  <c r="K42" i="1"/>
  <c r="K44" i="1"/>
  <c r="K46" i="1"/>
  <c r="K48" i="1"/>
  <c r="K60" i="1"/>
  <c r="K62" i="1"/>
  <c r="K64" i="1"/>
  <c r="K66" i="1"/>
  <c r="K68" i="1"/>
  <c r="K70" i="1"/>
  <c r="K90" i="1"/>
  <c r="K92" i="1"/>
  <c r="K94" i="1"/>
  <c r="K2" i="1"/>
</calcChain>
</file>

<file path=xl/sharedStrings.xml><?xml version="1.0" encoding="utf-8"?>
<sst xmlns="http://schemas.openxmlformats.org/spreadsheetml/2006/main" count="583" uniqueCount="75">
  <si>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</si>
  <si>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</si>
  <si>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</si>
  <si>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</si>
  <si>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</si>
  <si>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</si>
  <si>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</si>
  <si>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</si>
  <si>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</si>
  <si>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</si>
  <si>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01:06:01:24</t>
  </si>
  <si>
    <t>Doc Ricketts</t>
  </si>
  <si>
    <t>Cladorhizidae sp. 1</t>
  </si>
  <si>
    <t>transect</t>
  </si>
  <si>
    <t>l</t>
  </si>
  <si>
    <t>a</t>
  </si>
  <si>
    <t>01:08:45:14</t>
  </si>
  <si>
    <t>Peniagone sp. B</t>
  </si>
  <si>
    <t>01:11:02:16</t>
  </si>
  <si>
    <t>01:16:55:17</t>
  </si>
  <si>
    <t>Cystechinus loveni</t>
  </si>
  <si>
    <t>01:19:29:12</t>
  </si>
  <si>
    <t>01:23:45:02</t>
  </si>
  <si>
    <t>01:24:33:08</t>
  </si>
  <si>
    <t>01:30:53:21</t>
  </si>
  <si>
    <t>Peniagone papillata</t>
  </si>
  <si>
    <t>01:31:41:13</t>
  </si>
  <si>
    <t>Psamminidae</t>
  </si>
  <si>
    <t>01:33:30:02</t>
  </si>
  <si>
    <t>01:38:38:12</t>
  </si>
  <si>
    <t>01:39:38:22</t>
  </si>
  <si>
    <t>Elpidia cf. theeli</t>
  </si>
  <si>
    <t>ELP</t>
  </si>
  <si>
    <t>REF</t>
  </si>
  <si>
    <t>01:42:18:21</t>
  </si>
  <si>
    <t>01:46:22:28</t>
  </si>
  <si>
    <t>Amperima robusta</t>
  </si>
  <si>
    <t>01:46:40:14</t>
  </si>
  <si>
    <t>01:46:52:17</t>
  </si>
  <si>
    <t>Benthocodon</t>
  </si>
  <si>
    <t>01:56:48:12</t>
  </si>
  <si>
    <t>cruise</t>
  </si>
  <si>
    <t>02:01:53:21</t>
  </si>
  <si>
    <t>02:04:34:13</t>
  </si>
  <si>
    <t>02:12:13:18</t>
  </si>
  <si>
    <t>02:17:43:23</t>
  </si>
  <si>
    <t>04:51:45:15</t>
  </si>
  <si>
    <t>04:54:58:28</t>
  </si>
  <si>
    <t>Cystocrepis setigera</t>
  </si>
  <si>
    <t>04:56:25:21</t>
  </si>
  <si>
    <t>05:08:11:16</t>
  </si>
  <si>
    <t>01:07:58:27</t>
  </si>
  <si>
    <t>01:12:22:09</t>
  </si>
  <si>
    <t>01:25:12:12</t>
  </si>
  <si>
    <t>06:16:57:22</t>
  </si>
  <si>
    <t>05:53:34:05</t>
  </si>
  <si>
    <t>06:09:35:23</t>
  </si>
  <si>
    <t>06:11:33:22</t>
  </si>
  <si>
    <t>06:24:52:26</t>
  </si>
  <si>
    <t>05:59:41:27</t>
  </si>
  <si>
    <t>06:03:48:01</t>
  </si>
  <si>
    <t>04:53:17:17</t>
  </si>
  <si>
    <t>04:53:22:11</t>
  </si>
  <si>
    <t>05:03:06:24</t>
  </si>
  <si>
    <t>05:05:39:25</t>
  </si>
  <si>
    <t>04:49:30:03</t>
  </si>
  <si>
    <t>04:49:30:29</t>
  </si>
  <si>
    <t>01:57:00:22</t>
  </si>
  <si>
    <t>01:59:02:08</t>
  </si>
  <si>
    <t>02:03:19:00</t>
  </si>
  <si>
    <t>02:15:44:08</t>
  </si>
  <si>
    <t>02:16:29:13</t>
  </si>
  <si>
    <t>02:26:00:02</t>
  </si>
  <si>
    <t>Length (cm)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</si>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</sst>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47" fontId="0" fillId="0" borderId="0" xfId="0" applyNumberFormat="1"/>
    <xf numFmtId="164" fontId="0" fillId="0" borderId="0" xfId="0" applyNumberFormat="1"/>
    <xf numFmtId="164" fontId="1" fillId="2" borderId="0" xfId="1" applyNumberFormat="1"/>
  </cellXfs>
  <cellStyles count="14">
    <cellStyle name="Bad" xfId="1" builtinId="27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topLeftCell="A75" workbookViewId="0">
      <selection activeCell="M104" sqref="M104"/>
    </sheetView>
  </sheetViews>
  <sheetFormatPr baseColWidth="10" defaultRowHeight="15" x14ac:dyDescent="0"/>
  <cols>
    <col min="9" max="9" width="13.332031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73</v>
      </c>
    </row>
    <row r="2" spans="1:11">
      <c r="A2" t="s">
        <v>10</v>
      </c>
      <c r="B2" s="1">
        <v>38408.763043981482</v>
      </c>
      <c r="C2">
        <v>8</v>
      </c>
      <c r="D2" t="s">
        <v>11</v>
      </c>
      <c r="E2" t="s">
        <v>12</v>
      </c>
      <c r="F2" t="s">
        <v>13</v>
      </c>
      <c r="G2">
        <v>41</v>
      </c>
      <c r="H2">
        <v>27</v>
      </c>
      <c r="I2">
        <v>49.091750834499997</v>
      </c>
      <c r="J2" t="s">
        <v>15</v>
      </c>
      <c r="K2" s="2">
        <f>(I2/I3)*29</f>
        <v>5.880436220062804</v>
      </c>
    </row>
    <row r="3" spans="1:11">
      <c r="A3" t="s">
        <v>10</v>
      </c>
      <c r="B3" s="1">
        <v>38408.763043981482</v>
      </c>
      <c r="C3">
        <v>8</v>
      </c>
      <c r="D3" t="s">
        <v>11</v>
      </c>
      <c r="E3" t="s">
        <v>12</v>
      </c>
      <c r="F3" t="s">
        <v>13</v>
      </c>
      <c r="G3">
        <v>242</v>
      </c>
      <c r="H3">
        <v>7</v>
      </c>
      <c r="I3">
        <v>242.10121850199999</v>
      </c>
      <c r="J3" t="s">
        <v>14</v>
      </c>
      <c r="K3" s="2" t="s">
        <v>74</v>
      </c>
    </row>
    <row r="4" spans="1:11">
      <c r="A4" t="s">
        <v>51</v>
      </c>
      <c r="B4" s="1">
        <v>38408.764768518522</v>
      </c>
      <c r="C4">
        <v>8</v>
      </c>
      <c r="D4" t="s">
        <v>11</v>
      </c>
      <c r="E4" t="s">
        <v>31</v>
      </c>
      <c r="F4" t="s">
        <v>13</v>
      </c>
      <c r="G4">
        <v>21</v>
      </c>
      <c r="H4">
        <v>2</v>
      </c>
      <c r="I4">
        <v>21.095023109700001</v>
      </c>
      <c r="J4" t="s">
        <v>32</v>
      </c>
      <c r="K4" s="2">
        <f t="shared" ref="K4" si="0">(I4/I5)*29</f>
        <v>0.94622412894634378</v>
      </c>
    </row>
    <row r="5" spans="1:11">
      <c r="A5" t="s">
        <v>51</v>
      </c>
      <c r="B5" s="1">
        <v>38408.764768518522</v>
      </c>
      <c r="C5">
        <v>8</v>
      </c>
      <c r="D5" t="s">
        <v>11</v>
      </c>
      <c r="E5" t="s">
        <v>31</v>
      </c>
      <c r="F5" t="s">
        <v>13</v>
      </c>
      <c r="G5">
        <v>646</v>
      </c>
      <c r="H5">
        <v>26</v>
      </c>
      <c r="I5">
        <v>646.52300809799999</v>
      </c>
      <c r="J5" t="s">
        <v>33</v>
      </c>
      <c r="K5" s="2" t="s">
        <v>74</v>
      </c>
    </row>
    <row r="6" spans="1:11">
      <c r="A6" t="s">
        <v>16</v>
      </c>
      <c r="B6" s="1">
        <v>38408.764282407406</v>
      </c>
      <c r="C6">
        <v>8</v>
      </c>
      <c r="D6" t="s">
        <v>11</v>
      </c>
      <c r="E6" t="s">
        <v>17</v>
      </c>
      <c r="F6" t="s">
        <v>13</v>
      </c>
      <c r="G6">
        <v>48</v>
      </c>
      <c r="H6">
        <v>75</v>
      </c>
      <c r="I6">
        <v>89.044932477900005</v>
      </c>
      <c r="J6" t="s">
        <v>15</v>
      </c>
      <c r="K6" s="2">
        <f t="shared" ref="K6" si="1">(I6/I7)*29</f>
        <v>10.079434190517816</v>
      </c>
    </row>
    <row r="7" spans="1:11">
      <c r="A7" t="s">
        <v>16</v>
      </c>
      <c r="B7" s="1">
        <v>38408.764282407406</v>
      </c>
      <c r="C7">
        <v>8</v>
      </c>
      <c r="D7" t="s">
        <v>11</v>
      </c>
      <c r="E7" t="s">
        <v>17</v>
      </c>
      <c r="F7" t="s">
        <v>13</v>
      </c>
      <c r="G7">
        <v>256</v>
      </c>
      <c r="H7">
        <v>10</v>
      </c>
      <c r="I7">
        <v>256.19523805099999</v>
      </c>
      <c r="J7" t="s">
        <v>14</v>
      </c>
      <c r="K7" s="2" t="s">
        <v>74</v>
      </c>
    </row>
    <row r="8" spans="1:11">
      <c r="A8" t="s">
        <v>18</v>
      </c>
      <c r="B8" s="1">
        <v>38408.766122685185</v>
      </c>
      <c r="C8">
        <v>8</v>
      </c>
      <c r="D8" t="s">
        <v>11</v>
      </c>
      <c r="E8" t="s">
        <v>12</v>
      </c>
      <c r="F8" t="s">
        <v>13</v>
      </c>
      <c r="G8">
        <v>46</v>
      </c>
      <c r="H8">
        <v>36</v>
      </c>
      <c r="I8">
        <v>58.412327466000001</v>
      </c>
      <c r="J8" t="s">
        <v>15</v>
      </c>
      <c r="K8" s="2">
        <f t="shared" ref="K8" si="2">(I8/I9)*29</f>
        <v>5.7590623879699159</v>
      </c>
    </row>
    <row r="9" spans="1:11">
      <c r="A9" t="s">
        <v>18</v>
      </c>
      <c r="B9" s="1">
        <v>38408.766122685185</v>
      </c>
      <c r="C9">
        <v>8</v>
      </c>
      <c r="D9" t="s">
        <v>11</v>
      </c>
      <c r="E9" t="s">
        <v>12</v>
      </c>
      <c r="F9" t="s">
        <v>13</v>
      </c>
      <c r="G9">
        <v>294</v>
      </c>
      <c r="H9">
        <v>9</v>
      </c>
      <c r="I9">
        <v>294.137722844</v>
      </c>
      <c r="J9" t="s">
        <v>14</v>
      </c>
      <c r="K9" s="2" t="s">
        <v>74</v>
      </c>
    </row>
    <row r="10" spans="1:11">
      <c r="A10" t="s">
        <v>52</v>
      </c>
      <c r="B10" s="1">
        <v>38408.767824074072</v>
      </c>
      <c r="C10">
        <v>8</v>
      </c>
      <c r="D10" t="s">
        <v>11</v>
      </c>
      <c r="E10" t="s">
        <v>31</v>
      </c>
      <c r="F10" t="s">
        <v>13</v>
      </c>
      <c r="G10">
        <v>11</v>
      </c>
      <c r="H10">
        <v>19</v>
      </c>
      <c r="I10">
        <v>21.9544984001</v>
      </c>
      <c r="J10" t="s">
        <v>32</v>
      </c>
      <c r="K10" s="2">
        <f t="shared" ref="K10:K20" si="3">(I10/I11)*29</f>
        <v>0.95091564219267299</v>
      </c>
    </row>
    <row r="11" spans="1:11">
      <c r="A11" t="s">
        <v>52</v>
      </c>
      <c r="B11" s="1">
        <v>38408.767824074072</v>
      </c>
      <c r="C11">
        <v>8</v>
      </c>
      <c r="D11" t="s">
        <v>11</v>
      </c>
      <c r="E11" t="s">
        <v>31</v>
      </c>
      <c r="F11" t="s">
        <v>13</v>
      </c>
      <c r="G11">
        <v>669</v>
      </c>
      <c r="H11">
        <v>27</v>
      </c>
      <c r="I11">
        <v>669.544621366</v>
      </c>
      <c r="J11" t="s">
        <v>33</v>
      </c>
      <c r="K11" s="2" t="s">
        <v>74</v>
      </c>
    </row>
    <row r="12" spans="1:11">
      <c r="A12" t="s">
        <v>19</v>
      </c>
      <c r="B12" s="1">
        <v>38408.770590277774</v>
      </c>
      <c r="C12">
        <v>8</v>
      </c>
      <c r="D12" t="s">
        <v>11</v>
      </c>
      <c r="E12" t="s">
        <v>20</v>
      </c>
      <c r="F12" t="s">
        <v>13</v>
      </c>
      <c r="G12">
        <v>58</v>
      </c>
      <c r="H12">
        <v>12</v>
      </c>
      <c r="I12">
        <v>59.228371579799997</v>
      </c>
      <c r="J12" t="s">
        <v>15</v>
      </c>
      <c r="K12" s="2">
        <f t="shared" si="3"/>
        <v>6.3328766069857183</v>
      </c>
    </row>
    <row r="13" spans="1:11">
      <c r="A13" t="s">
        <v>19</v>
      </c>
      <c r="B13" s="1">
        <v>38408.770590277774</v>
      </c>
      <c r="C13">
        <v>8</v>
      </c>
      <c r="D13" t="s">
        <v>11</v>
      </c>
      <c r="E13" t="s">
        <v>20</v>
      </c>
      <c r="F13" t="s">
        <v>13</v>
      </c>
      <c r="G13">
        <v>271</v>
      </c>
      <c r="H13">
        <v>11</v>
      </c>
      <c r="I13">
        <v>271.22315535400003</v>
      </c>
      <c r="J13" t="s">
        <v>14</v>
      </c>
      <c r="K13" s="2" t="s">
        <v>74</v>
      </c>
    </row>
    <row r="14" spans="1:11">
      <c r="A14" t="s">
        <v>21</v>
      </c>
      <c r="B14" s="1">
        <v>38408.772685185184</v>
      </c>
      <c r="C14">
        <v>8</v>
      </c>
      <c r="D14" t="s">
        <v>11</v>
      </c>
      <c r="E14" t="s">
        <v>12</v>
      </c>
      <c r="F14" t="s">
        <v>13</v>
      </c>
      <c r="G14">
        <v>65</v>
      </c>
      <c r="H14">
        <v>45</v>
      </c>
      <c r="I14">
        <v>79.056941504199997</v>
      </c>
      <c r="J14" t="s">
        <v>15</v>
      </c>
      <c r="K14" s="2">
        <f t="shared" si="3"/>
        <v>10.457830659008906</v>
      </c>
    </row>
    <row r="15" spans="1:11">
      <c r="A15" t="s">
        <v>21</v>
      </c>
      <c r="B15" s="1">
        <v>38408.772685185184</v>
      </c>
      <c r="C15">
        <v>8</v>
      </c>
      <c r="D15" t="s">
        <v>11</v>
      </c>
      <c r="E15" t="s">
        <v>12</v>
      </c>
      <c r="F15" t="s">
        <v>13</v>
      </c>
      <c r="G15">
        <v>219</v>
      </c>
      <c r="H15">
        <v>10</v>
      </c>
      <c r="I15">
        <v>219.22819161800001</v>
      </c>
      <c r="J15" t="s">
        <v>14</v>
      </c>
      <c r="K15" s="2" t="s">
        <v>74</v>
      </c>
    </row>
    <row r="16" spans="1:11">
      <c r="A16" t="s">
        <v>22</v>
      </c>
      <c r="B16" s="1">
        <v>38408.775671296295</v>
      </c>
      <c r="C16">
        <v>8</v>
      </c>
      <c r="D16" t="s">
        <v>11</v>
      </c>
      <c r="E16" t="s">
        <v>12</v>
      </c>
      <c r="F16" t="s">
        <v>13</v>
      </c>
      <c r="G16">
        <v>44</v>
      </c>
      <c r="H16">
        <v>30</v>
      </c>
      <c r="I16">
        <v>53.254107822800002</v>
      </c>
      <c r="J16" t="s">
        <v>15</v>
      </c>
      <c r="K16" s="2">
        <f t="shared" si="3"/>
        <v>6.4561466911226626</v>
      </c>
    </row>
    <row r="17" spans="1:11">
      <c r="A17" t="s">
        <v>22</v>
      </c>
      <c r="B17" s="1">
        <v>38408.775671296295</v>
      </c>
      <c r="C17">
        <v>8</v>
      </c>
      <c r="D17" t="s">
        <v>11</v>
      </c>
      <c r="E17" t="s">
        <v>12</v>
      </c>
      <c r="F17" t="s">
        <v>13</v>
      </c>
      <c r="G17">
        <v>239</v>
      </c>
      <c r="H17">
        <v>10</v>
      </c>
      <c r="I17">
        <v>239.20911353899999</v>
      </c>
      <c r="J17" t="s">
        <v>14</v>
      </c>
      <c r="K17" s="2" t="s">
        <v>74</v>
      </c>
    </row>
    <row r="18" spans="1:11">
      <c r="A18" t="s">
        <v>23</v>
      </c>
      <c r="B18" s="1">
        <v>38408.776284722226</v>
      </c>
      <c r="C18">
        <v>8</v>
      </c>
      <c r="D18" t="s">
        <v>11</v>
      </c>
      <c r="E18" t="s">
        <v>12</v>
      </c>
      <c r="F18" t="s">
        <v>13</v>
      </c>
      <c r="G18">
        <v>66</v>
      </c>
      <c r="H18">
        <v>23</v>
      </c>
      <c r="I18">
        <v>69.892775020000002</v>
      </c>
      <c r="J18" t="s">
        <v>15</v>
      </c>
      <c r="K18" s="2">
        <f t="shared" si="3"/>
        <v>7.9436440417511802</v>
      </c>
    </row>
    <row r="19" spans="1:11">
      <c r="A19" t="s">
        <v>23</v>
      </c>
      <c r="B19" s="1">
        <v>38408.776284722226</v>
      </c>
      <c r="C19">
        <v>8</v>
      </c>
      <c r="D19" t="s">
        <v>11</v>
      </c>
      <c r="E19" t="s">
        <v>12</v>
      </c>
      <c r="F19" t="s">
        <v>13</v>
      </c>
      <c r="G19">
        <v>255</v>
      </c>
      <c r="H19">
        <v>9</v>
      </c>
      <c r="I19">
        <v>255.15877409999999</v>
      </c>
      <c r="J19" t="s">
        <v>14</v>
      </c>
      <c r="K19" s="2" t="s">
        <v>74</v>
      </c>
    </row>
    <row r="20" spans="1:11">
      <c r="A20" t="s">
        <v>23</v>
      </c>
      <c r="B20" s="1">
        <v>38408.776284722226</v>
      </c>
      <c r="C20">
        <v>8</v>
      </c>
      <c r="D20" t="s">
        <v>11</v>
      </c>
      <c r="E20" t="s">
        <v>12</v>
      </c>
      <c r="F20" t="s">
        <v>13</v>
      </c>
      <c r="G20">
        <v>67</v>
      </c>
      <c r="H20">
        <v>34</v>
      </c>
      <c r="I20">
        <v>75.133215024999998</v>
      </c>
      <c r="J20" t="s">
        <v>15</v>
      </c>
      <c r="K20" s="2">
        <f t="shared" si="3"/>
        <v>8.5379990643724391</v>
      </c>
    </row>
    <row r="21" spans="1:11">
      <c r="A21" t="s">
        <v>23</v>
      </c>
      <c r="B21" s="1">
        <v>38408.776284722226</v>
      </c>
      <c r="C21">
        <v>8</v>
      </c>
      <c r="D21" t="s">
        <v>11</v>
      </c>
      <c r="E21" t="s">
        <v>12</v>
      </c>
      <c r="F21" t="s">
        <v>13</v>
      </c>
      <c r="G21">
        <v>255</v>
      </c>
      <c r="H21">
        <v>10</v>
      </c>
      <c r="I21">
        <v>255.19600310300001</v>
      </c>
      <c r="J21" t="s">
        <v>14</v>
      </c>
      <c r="K21" s="2" t="s">
        <v>74</v>
      </c>
    </row>
    <row r="22" spans="1:11">
      <c r="A22" t="s">
        <v>53</v>
      </c>
      <c r="B22" s="1">
        <v>38408.776747685188</v>
      </c>
      <c r="C22">
        <v>8</v>
      </c>
      <c r="D22" t="s">
        <v>11</v>
      </c>
      <c r="E22" t="s">
        <v>31</v>
      </c>
      <c r="F22" t="s">
        <v>13</v>
      </c>
      <c r="G22">
        <v>43</v>
      </c>
      <c r="H22">
        <v>5</v>
      </c>
      <c r="I22">
        <v>43.2897216438</v>
      </c>
      <c r="J22" t="s">
        <v>32</v>
      </c>
      <c r="K22" s="2">
        <f t="shared" ref="K22" si="4">(I22/I23)*29</f>
        <v>1.8835531145090132</v>
      </c>
    </row>
    <row r="23" spans="1:11">
      <c r="A23" t="s">
        <v>53</v>
      </c>
      <c r="B23" s="1">
        <v>38408.776747685188</v>
      </c>
      <c r="C23">
        <v>8</v>
      </c>
      <c r="D23" t="s">
        <v>11</v>
      </c>
      <c r="E23" t="s">
        <v>31</v>
      </c>
      <c r="F23" t="s">
        <v>13</v>
      </c>
      <c r="G23">
        <v>666</v>
      </c>
      <c r="H23">
        <v>26</v>
      </c>
      <c r="I23">
        <v>666.50731428799998</v>
      </c>
      <c r="J23" t="s">
        <v>33</v>
      </c>
      <c r="K23" s="2" t="s">
        <v>74</v>
      </c>
    </row>
    <row r="24" spans="1:11">
      <c r="A24" t="s">
        <v>24</v>
      </c>
      <c r="B24" s="1">
        <v>38408.780578703707</v>
      </c>
      <c r="C24">
        <v>8</v>
      </c>
      <c r="D24" t="s">
        <v>11</v>
      </c>
      <c r="E24" t="s">
        <v>25</v>
      </c>
      <c r="F24" t="s">
        <v>13</v>
      </c>
      <c r="G24">
        <v>64</v>
      </c>
      <c r="H24">
        <v>6</v>
      </c>
      <c r="I24">
        <v>64.280634719999995</v>
      </c>
      <c r="J24" t="s">
        <v>15</v>
      </c>
      <c r="K24" s="2">
        <f t="shared" ref="K24" si="5">(I24/I25)*29</f>
        <v>7.1654714655947993</v>
      </c>
    </row>
    <row r="25" spans="1:11">
      <c r="A25" t="s">
        <v>24</v>
      </c>
      <c r="B25" s="1">
        <v>38408.780578703707</v>
      </c>
      <c r="C25">
        <v>8</v>
      </c>
      <c r="D25" t="s">
        <v>11</v>
      </c>
      <c r="E25" t="s">
        <v>25</v>
      </c>
      <c r="F25" t="s">
        <v>13</v>
      </c>
      <c r="G25">
        <v>260</v>
      </c>
      <c r="H25">
        <v>9</v>
      </c>
      <c r="I25">
        <v>260.15572259700002</v>
      </c>
      <c r="J25" t="s">
        <v>14</v>
      </c>
      <c r="K25" s="2" t="s">
        <v>74</v>
      </c>
    </row>
    <row r="26" spans="1:11">
      <c r="A26" t="s">
        <v>26</v>
      </c>
      <c r="B26" s="1">
        <v>38408.781238425923</v>
      </c>
      <c r="C26">
        <v>8</v>
      </c>
      <c r="D26" t="s">
        <v>11</v>
      </c>
      <c r="E26" t="s">
        <v>27</v>
      </c>
      <c r="F26" t="s">
        <v>13</v>
      </c>
      <c r="G26">
        <v>43</v>
      </c>
      <c r="H26">
        <v>11</v>
      </c>
      <c r="I26">
        <v>44.3846820423</v>
      </c>
      <c r="J26" t="s">
        <v>15</v>
      </c>
      <c r="K26" s="2">
        <f t="shared" ref="K26" si="6">(I26/I27)*29</f>
        <v>5.1445091545091275</v>
      </c>
    </row>
    <row r="27" spans="1:11">
      <c r="A27" t="s">
        <v>26</v>
      </c>
      <c r="B27" s="1">
        <v>38408.781238425923</v>
      </c>
      <c r="C27">
        <v>8</v>
      </c>
      <c r="D27" t="s">
        <v>11</v>
      </c>
      <c r="E27" t="s">
        <v>27</v>
      </c>
      <c r="F27" t="s">
        <v>13</v>
      </c>
      <c r="G27">
        <v>250</v>
      </c>
      <c r="H27">
        <v>10</v>
      </c>
      <c r="I27">
        <v>250.199920064</v>
      </c>
      <c r="J27" t="s">
        <v>14</v>
      </c>
      <c r="K27" s="2" t="s">
        <v>74</v>
      </c>
    </row>
    <row r="28" spans="1:11">
      <c r="A28" t="s">
        <v>28</v>
      </c>
      <c r="B28" s="1">
        <v>38408.782372685186</v>
      </c>
      <c r="C28">
        <v>8</v>
      </c>
      <c r="D28" t="s">
        <v>11</v>
      </c>
      <c r="E28" t="s">
        <v>25</v>
      </c>
      <c r="F28" t="s">
        <v>13</v>
      </c>
      <c r="G28">
        <v>28</v>
      </c>
      <c r="H28">
        <v>72</v>
      </c>
      <c r="I28">
        <v>77.2528316633</v>
      </c>
      <c r="J28" t="s">
        <v>15</v>
      </c>
      <c r="K28" s="2">
        <f t="shared" ref="K28" si="7">(I28/I29)*29</f>
        <v>10.558094489303967</v>
      </c>
    </row>
    <row r="29" spans="1:11">
      <c r="A29" t="s">
        <v>28</v>
      </c>
      <c r="B29" s="1">
        <v>38408.782372685186</v>
      </c>
      <c r="C29">
        <v>8</v>
      </c>
      <c r="D29" t="s">
        <v>11</v>
      </c>
      <c r="E29" t="s">
        <v>25</v>
      </c>
      <c r="F29" t="s">
        <v>13</v>
      </c>
      <c r="G29">
        <v>212</v>
      </c>
      <c r="H29">
        <v>9</v>
      </c>
      <c r="I29">
        <v>212.19095173900001</v>
      </c>
      <c r="J29" t="s">
        <v>14</v>
      </c>
      <c r="K29" s="2" t="s">
        <v>74</v>
      </c>
    </row>
    <row r="30" spans="1:11">
      <c r="A30" t="s">
        <v>29</v>
      </c>
      <c r="B30" s="1">
        <v>38408.785914351851</v>
      </c>
      <c r="C30">
        <v>8</v>
      </c>
      <c r="D30" t="s">
        <v>11</v>
      </c>
      <c r="E30" t="s">
        <v>20</v>
      </c>
      <c r="F30" t="s">
        <v>13</v>
      </c>
      <c r="G30">
        <v>57</v>
      </c>
      <c r="H30">
        <v>18</v>
      </c>
      <c r="I30">
        <v>59.774576535500003</v>
      </c>
      <c r="J30" t="s">
        <v>15</v>
      </c>
      <c r="K30" s="2">
        <f t="shared" ref="K30" si="8">(I30/I31)*29</f>
        <v>7.5982308297899728</v>
      </c>
    </row>
    <row r="31" spans="1:11">
      <c r="A31" t="s">
        <v>29</v>
      </c>
      <c r="B31" s="1">
        <v>38408.785914351851</v>
      </c>
      <c r="C31">
        <v>8</v>
      </c>
      <c r="D31" t="s">
        <v>11</v>
      </c>
      <c r="E31" t="s">
        <v>20</v>
      </c>
      <c r="F31" t="s">
        <v>13</v>
      </c>
      <c r="G31">
        <v>228</v>
      </c>
      <c r="H31">
        <v>8</v>
      </c>
      <c r="I31">
        <v>228.14030770599999</v>
      </c>
      <c r="J31" t="s">
        <v>14</v>
      </c>
      <c r="K31" s="2" t="s">
        <v>74</v>
      </c>
    </row>
    <row r="32" spans="1:11">
      <c r="A32" t="s">
        <v>30</v>
      </c>
      <c r="B32" s="1">
        <v>38408.78670138889</v>
      </c>
      <c r="C32">
        <v>8</v>
      </c>
      <c r="D32" t="s">
        <v>11</v>
      </c>
      <c r="E32" t="s">
        <v>31</v>
      </c>
      <c r="F32" t="s">
        <v>13</v>
      </c>
      <c r="G32">
        <v>16</v>
      </c>
      <c r="H32">
        <v>7</v>
      </c>
      <c r="I32">
        <v>17.464249196600001</v>
      </c>
      <c r="J32" t="s">
        <v>32</v>
      </c>
      <c r="K32" s="2">
        <f t="shared" ref="K32" si="9">(I32/I33)*29</f>
        <v>2.3212484824767956</v>
      </c>
    </row>
    <row r="33" spans="1:11">
      <c r="A33" t="s">
        <v>30</v>
      </c>
      <c r="B33" s="1">
        <v>38408.78670138889</v>
      </c>
      <c r="C33">
        <v>8</v>
      </c>
      <c r="D33" t="s">
        <v>11</v>
      </c>
      <c r="E33" t="s">
        <v>31</v>
      </c>
      <c r="F33" t="s">
        <v>13</v>
      </c>
      <c r="G33">
        <v>218</v>
      </c>
      <c r="H33">
        <v>9</v>
      </c>
      <c r="I33">
        <v>218.185700723</v>
      </c>
      <c r="J33" t="s">
        <v>33</v>
      </c>
      <c r="K33" s="2" t="s">
        <v>74</v>
      </c>
    </row>
    <row r="34" spans="1:11">
      <c r="A34" t="s">
        <v>34</v>
      </c>
      <c r="B34" s="1">
        <v>38408.788587962961</v>
      </c>
      <c r="C34">
        <v>8</v>
      </c>
      <c r="D34" t="s">
        <v>11</v>
      </c>
      <c r="E34" t="s">
        <v>12</v>
      </c>
      <c r="F34" t="s">
        <v>13</v>
      </c>
      <c r="G34">
        <v>17</v>
      </c>
      <c r="H34">
        <v>1</v>
      </c>
      <c r="I34">
        <v>17.029386365899999</v>
      </c>
      <c r="J34" t="s">
        <v>15</v>
      </c>
      <c r="K34" s="2">
        <f t="shared" ref="K34" si="10">(I34/I35)*29</f>
        <v>2.6820392085931317</v>
      </c>
    </row>
    <row r="35" spans="1:11">
      <c r="A35" t="s">
        <v>34</v>
      </c>
      <c r="B35" s="1">
        <v>38408.788587962961</v>
      </c>
      <c r="C35">
        <v>8</v>
      </c>
      <c r="D35" t="s">
        <v>11</v>
      </c>
      <c r="E35" t="s">
        <v>12</v>
      </c>
      <c r="F35" t="s">
        <v>13</v>
      </c>
      <c r="G35">
        <v>184</v>
      </c>
      <c r="H35">
        <v>7</v>
      </c>
      <c r="I35">
        <v>184.13310403099999</v>
      </c>
      <c r="J35" t="s">
        <v>14</v>
      </c>
      <c r="K35" s="2" t="s">
        <v>74</v>
      </c>
    </row>
    <row r="36" spans="1:11">
      <c r="A36" t="s">
        <v>35</v>
      </c>
      <c r="B36" s="1">
        <v>38408.791331018518</v>
      </c>
      <c r="C36">
        <v>8</v>
      </c>
      <c r="D36" t="s">
        <v>11</v>
      </c>
      <c r="E36" t="s">
        <v>36</v>
      </c>
      <c r="F36" t="s">
        <v>13</v>
      </c>
      <c r="G36">
        <v>4</v>
      </c>
      <c r="H36">
        <v>25</v>
      </c>
      <c r="I36">
        <v>25.3179778023</v>
      </c>
      <c r="J36" t="s">
        <v>15</v>
      </c>
      <c r="K36" s="2">
        <f t="shared" ref="K36" si="11">(I36/I37)*29</f>
        <v>3.8215305988298462</v>
      </c>
    </row>
    <row r="37" spans="1:11">
      <c r="A37" t="s">
        <v>35</v>
      </c>
      <c r="B37" s="1">
        <v>38408.791331018518</v>
      </c>
      <c r="C37">
        <v>8</v>
      </c>
      <c r="D37" t="s">
        <v>11</v>
      </c>
      <c r="E37" t="s">
        <v>36</v>
      </c>
      <c r="F37" t="s">
        <v>13</v>
      </c>
      <c r="G37">
        <v>192</v>
      </c>
      <c r="H37">
        <v>7</v>
      </c>
      <c r="I37">
        <v>192.12756179199999</v>
      </c>
      <c r="J37" t="s">
        <v>14</v>
      </c>
      <c r="K37" s="2" t="s">
        <v>74</v>
      </c>
    </row>
    <row r="38" spans="1:11">
      <c r="A38" t="s">
        <v>37</v>
      </c>
      <c r="B38" s="1">
        <v>38408.791597222225</v>
      </c>
      <c r="C38">
        <v>8</v>
      </c>
      <c r="D38" t="s">
        <v>11</v>
      </c>
      <c r="E38" t="s">
        <v>20</v>
      </c>
      <c r="F38" t="s">
        <v>13</v>
      </c>
      <c r="G38">
        <v>25</v>
      </c>
      <c r="H38">
        <v>3</v>
      </c>
      <c r="I38">
        <v>25.179356624</v>
      </c>
      <c r="J38" t="s">
        <v>15</v>
      </c>
      <c r="K38" s="2">
        <f t="shared" ref="K38" si="12">(I38/I39)*29</f>
        <v>3.8196946266219505</v>
      </c>
    </row>
    <row r="39" spans="1:11">
      <c r="A39" t="s">
        <v>37</v>
      </c>
      <c r="B39" s="1">
        <v>38408.791597222225</v>
      </c>
      <c r="C39">
        <v>8</v>
      </c>
      <c r="D39" t="s">
        <v>11</v>
      </c>
      <c r="E39" t="s">
        <v>20</v>
      </c>
      <c r="F39" t="s">
        <v>13</v>
      </c>
      <c r="G39">
        <v>191</v>
      </c>
      <c r="H39">
        <v>8</v>
      </c>
      <c r="I39">
        <v>191.167465851</v>
      </c>
      <c r="J39" t="s">
        <v>14</v>
      </c>
      <c r="K39" s="2" t="s">
        <v>74</v>
      </c>
    </row>
    <row r="40" spans="1:11">
      <c r="A40" t="s">
        <v>38</v>
      </c>
      <c r="B40" s="1">
        <v>38408.791597222225</v>
      </c>
      <c r="C40">
        <v>8</v>
      </c>
      <c r="D40" t="s">
        <v>11</v>
      </c>
      <c r="E40" t="s">
        <v>39</v>
      </c>
      <c r="F40" t="s">
        <v>13</v>
      </c>
      <c r="G40">
        <v>25</v>
      </c>
      <c r="H40">
        <v>1</v>
      </c>
      <c r="I40">
        <v>25.019992006399999</v>
      </c>
      <c r="J40" t="s">
        <v>15</v>
      </c>
      <c r="K40" s="2">
        <f t="shared" ref="K40" si="13">(I40/I41)*29</f>
        <v>4.0951400091268049</v>
      </c>
    </row>
    <row r="41" spans="1:11">
      <c r="A41" t="s">
        <v>38</v>
      </c>
      <c r="B41" s="1">
        <v>38408.791597222225</v>
      </c>
      <c r="C41">
        <v>8</v>
      </c>
      <c r="D41" t="s">
        <v>11</v>
      </c>
      <c r="E41" t="s">
        <v>39</v>
      </c>
      <c r="F41" t="s">
        <v>13</v>
      </c>
      <c r="G41">
        <v>177</v>
      </c>
      <c r="H41">
        <v>8</v>
      </c>
      <c r="I41">
        <v>177.18069872300001</v>
      </c>
      <c r="J41" t="s">
        <v>14</v>
      </c>
      <c r="K41" s="2" t="s">
        <v>74</v>
      </c>
    </row>
    <row r="42" spans="1:11">
      <c r="A42" t="s">
        <v>40</v>
      </c>
      <c r="B42" s="1">
        <v>38408.798715277779</v>
      </c>
      <c r="C42">
        <v>8</v>
      </c>
      <c r="D42" t="s">
        <v>11</v>
      </c>
      <c r="E42" t="s">
        <v>12</v>
      </c>
      <c r="F42" t="s">
        <v>41</v>
      </c>
      <c r="G42">
        <v>27</v>
      </c>
      <c r="H42">
        <v>36</v>
      </c>
      <c r="I42">
        <v>45</v>
      </c>
      <c r="J42" t="s">
        <v>15</v>
      </c>
      <c r="K42" s="2">
        <f t="shared" ref="K42" si="14">(I42/I43)*29</f>
        <v>7.7629078864710861</v>
      </c>
    </row>
    <row r="43" spans="1:11">
      <c r="A43" t="s">
        <v>40</v>
      </c>
      <c r="B43" s="1">
        <v>38408.798715277779</v>
      </c>
      <c r="C43">
        <v>8</v>
      </c>
      <c r="D43" t="s">
        <v>11</v>
      </c>
      <c r="E43" t="s">
        <v>12</v>
      </c>
      <c r="F43" t="s">
        <v>41</v>
      </c>
      <c r="G43">
        <v>168</v>
      </c>
      <c r="H43">
        <v>6</v>
      </c>
      <c r="I43">
        <v>168.107108713</v>
      </c>
      <c r="J43" t="s">
        <v>14</v>
      </c>
      <c r="K43" s="2" t="s">
        <v>74</v>
      </c>
    </row>
    <row r="44" spans="1:11">
      <c r="A44" t="s">
        <v>67</v>
      </c>
      <c r="B44" s="1">
        <v>38408.799189814818</v>
      </c>
      <c r="C44">
        <v>8</v>
      </c>
      <c r="D44" t="s">
        <v>11</v>
      </c>
      <c r="E44" t="s">
        <v>31</v>
      </c>
      <c r="F44" t="s">
        <v>13</v>
      </c>
      <c r="G44">
        <v>21</v>
      </c>
      <c r="H44">
        <v>17</v>
      </c>
      <c r="I44">
        <v>27.018512172200001</v>
      </c>
      <c r="J44" t="s">
        <v>32</v>
      </c>
      <c r="K44" s="2">
        <f t="shared" ref="K44" si="15">(I44/I45)*29</f>
        <v>1.6517049228290985</v>
      </c>
    </row>
    <row r="45" spans="1:11">
      <c r="A45" t="s">
        <v>67</v>
      </c>
      <c r="B45" s="1">
        <v>38408.799189814818</v>
      </c>
      <c r="C45">
        <v>8</v>
      </c>
      <c r="D45" t="s">
        <v>11</v>
      </c>
      <c r="E45" t="s">
        <v>31</v>
      </c>
      <c r="F45" t="s">
        <v>13</v>
      </c>
      <c r="G45">
        <v>474</v>
      </c>
      <c r="H45">
        <v>19</v>
      </c>
      <c r="I45">
        <v>474.38064884599999</v>
      </c>
      <c r="J45" t="s">
        <v>33</v>
      </c>
      <c r="K45" s="2" t="s">
        <v>74</v>
      </c>
    </row>
    <row r="46" spans="1:11">
      <c r="A46" t="s">
        <v>68</v>
      </c>
      <c r="B46" s="1">
        <v>38408.80060185185</v>
      </c>
      <c r="C46">
        <v>8</v>
      </c>
      <c r="D46" t="s">
        <v>11</v>
      </c>
      <c r="E46" t="s">
        <v>31</v>
      </c>
      <c r="F46" t="s">
        <v>13</v>
      </c>
      <c r="G46">
        <v>4</v>
      </c>
      <c r="H46">
        <v>28</v>
      </c>
      <c r="I46">
        <v>28.284271247500001</v>
      </c>
      <c r="J46" t="s">
        <v>32</v>
      </c>
      <c r="K46" s="2">
        <f t="shared" ref="K46" si="16">(I46/I47)*29</f>
        <v>1.3239438704263691</v>
      </c>
    </row>
    <row r="47" spans="1:11">
      <c r="A47" t="s">
        <v>68</v>
      </c>
      <c r="B47" s="1">
        <v>38408.80060185185</v>
      </c>
      <c r="C47">
        <v>8</v>
      </c>
      <c r="D47" t="s">
        <v>11</v>
      </c>
      <c r="E47" t="s">
        <v>31</v>
      </c>
      <c r="F47" t="s">
        <v>13</v>
      </c>
      <c r="G47">
        <v>619</v>
      </c>
      <c r="H47">
        <v>26</v>
      </c>
      <c r="I47">
        <v>619.54580137400001</v>
      </c>
      <c r="J47" t="s">
        <v>33</v>
      </c>
      <c r="K47" s="2" t="s">
        <v>74</v>
      </c>
    </row>
    <row r="48" spans="1:11">
      <c r="A48" t="s">
        <v>42</v>
      </c>
      <c r="B48" s="1">
        <v>38408.802187499998</v>
      </c>
      <c r="C48">
        <v>8</v>
      </c>
      <c r="D48" t="s">
        <v>11</v>
      </c>
      <c r="E48" t="s">
        <v>20</v>
      </c>
      <c r="F48" t="s">
        <v>13</v>
      </c>
      <c r="G48">
        <v>41</v>
      </c>
      <c r="H48">
        <v>21</v>
      </c>
      <c r="I48">
        <v>46.065171225100002</v>
      </c>
      <c r="J48" t="s">
        <v>15</v>
      </c>
      <c r="K48" s="2">
        <f t="shared" ref="K48:K58" si="17">(I48/I49)*29</f>
        <v>6.3555467393090819</v>
      </c>
    </row>
    <row r="49" spans="1:11">
      <c r="A49" t="s">
        <v>42</v>
      </c>
      <c r="B49" s="1">
        <v>38408.802187499998</v>
      </c>
      <c r="C49">
        <v>8</v>
      </c>
      <c r="D49" t="s">
        <v>11</v>
      </c>
      <c r="E49" t="s">
        <v>20</v>
      </c>
      <c r="F49" t="s">
        <v>13</v>
      </c>
      <c r="G49">
        <v>210</v>
      </c>
      <c r="H49">
        <v>9</v>
      </c>
      <c r="I49">
        <v>210.192768667</v>
      </c>
      <c r="J49" t="s">
        <v>14</v>
      </c>
      <c r="K49" s="2" t="s">
        <v>74</v>
      </c>
    </row>
    <row r="50" spans="1:11">
      <c r="A50" t="s">
        <v>69</v>
      </c>
      <c r="B50" s="1">
        <v>38408.803576388891</v>
      </c>
      <c r="C50">
        <v>8</v>
      </c>
      <c r="D50" t="s">
        <v>11</v>
      </c>
      <c r="E50" t="s">
        <v>31</v>
      </c>
      <c r="F50" t="s">
        <v>13</v>
      </c>
      <c r="G50">
        <v>33</v>
      </c>
      <c r="H50">
        <v>3</v>
      </c>
      <c r="I50">
        <v>33.136083051599996</v>
      </c>
      <c r="J50" t="s">
        <v>32</v>
      </c>
      <c r="K50" s="2">
        <f t="shared" si="17"/>
        <v>1.553335964531988</v>
      </c>
    </row>
    <row r="51" spans="1:11">
      <c r="A51" t="s">
        <v>69</v>
      </c>
      <c r="B51" s="1">
        <v>38408.803576388891</v>
      </c>
      <c r="C51">
        <v>8</v>
      </c>
      <c r="D51" t="s">
        <v>11</v>
      </c>
      <c r="E51" t="s">
        <v>31</v>
      </c>
      <c r="F51" t="s">
        <v>13</v>
      </c>
      <c r="G51">
        <v>618</v>
      </c>
      <c r="H51">
        <v>28</v>
      </c>
      <c r="I51">
        <v>618.63397902199995</v>
      </c>
      <c r="J51" t="s">
        <v>33</v>
      </c>
      <c r="K51" s="2" t="s">
        <v>74</v>
      </c>
    </row>
    <row r="52" spans="1:11">
      <c r="A52" t="s">
        <v>43</v>
      </c>
      <c r="B52" s="1">
        <v>38408.804409722223</v>
      </c>
      <c r="C52">
        <v>8</v>
      </c>
      <c r="D52" t="s">
        <v>11</v>
      </c>
      <c r="E52" t="s">
        <v>20</v>
      </c>
      <c r="F52" t="s">
        <v>13</v>
      </c>
      <c r="G52">
        <v>46</v>
      </c>
      <c r="H52">
        <v>2</v>
      </c>
      <c r="I52">
        <v>46.043457732900002</v>
      </c>
      <c r="J52" t="s">
        <v>15</v>
      </c>
      <c r="K52" s="2">
        <f t="shared" si="17"/>
        <v>5.7520134861492682</v>
      </c>
    </row>
    <row r="53" spans="1:11">
      <c r="A53" t="s">
        <v>43</v>
      </c>
      <c r="B53" s="1">
        <v>38408.804409722223</v>
      </c>
      <c r="C53">
        <v>8</v>
      </c>
      <c r="D53" t="s">
        <v>11</v>
      </c>
      <c r="E53" t="s">
        <v>20</v>
      </c>
      <c r="F53" t="s">
        <v>13</v>
      </c>
      <c r="G53">
        <v>232</v>
      </c>
      <c r="H53">
        <v>8</v>
      </c>
      <c r="I53">
        <v>232.13789005699999</v>
      </c>
      <c r="J53" t="s">
        <v>14</v>
      </c>
      <c r="K53" s="2" t="s">
        <v>74</v>
      </c>
    </row>
    <row r="54" spans="1:11">
      <c r="A54" t="s">
        <v>43</v>
      </c>
      <c r="B54" s="1">
        <v>38408.804409722223</v>
      </c>
      <c r="C54">
        <v>8</v>
      </c>
      <c r="D54" t="s">
        <v>11</v>
      </c>
      <c r="E54" t="s">
        <v>27</v>
      </c>
      <c r="F54" t="s">
        <v>13</v>
      </c>
      <c r="G54">
        <v>29</v>
      </c>
      <c r="H54">
        <v>2</v>
      </c>
      <c r="I54">
        <v>29.0688837075</v>
      </c>
      <c r="J54" t="s">
        <v>15</v>
      </c>
      <c r="K54" s="2">
        <f t="shared" si="17"/>
        <v>3.661747701094018</v>
      </c>
    </row>
    <row r="55" spans="1:11">
      <c r="A55" t="s">
        <v>43</v>
      </c>
      <c r="B55" s="1">
        <v>38408.804409722223</v>
      </c>
      <c r="C55">
        <v>8</v>
      </c>
      <c r="D55" t="s">
        <v>11</v>
      </c>
      <c r="E55" t="s">
        <v>27</v>
      </c>
      <c r="F55" t="s">
        <v>13</v>
      </c>
      <c r="G55">
        <v>230</v>
      </c>
      <c r="H55">
        <v>10</v>
      </c>
      <c r="I55">
        <v>230.21728866399999</v>
      </c>
      <c r="J55" t="s">
        <v>14</v>
      </c>
      <c r="K55" s="2" t="s">
        <v>74</v>
      </c>
    </row>
    <row r="56" spans="1:11">
      <c r="A56" t="s">
        <v>44</v>
      </c>
      <c r="B56" s="1">
        <v>38408.809745370374</v>
      </c>
      <c r="C56">
        <v>8</v>
      </c>
      <c r="D56" t="s">
        <v>11</v>
      </c>
      <c r="E56" t="s">
        <v>36</v>
      </c>
      <c r="F56" t="s">
        <v>13</v>
      </c>
      <c r="G56">
        <v>18</v>
      </c>
      <c r="H56">
        <v>20</v>
      </c>
      <c r="I56">
        <v>26.907248094100002</v>
      </c>
      <c r="J56" t="s">
        <v>15</v>
      </c>
      <c r="K56" s="2">
        <f t="shared" si="17"/>
        <v>3.576996823997419</v>
      </c>
    </row>
    <row r="57" spans="1:11">
      <c r="A57" t="s">
        <v>44</v>
      </c>
      <c r="B57" s="1">
        <v>38408.809745370374</v>
      </c>
      <c r="C57">
        <v>8</v>
      </c>
      <c r="D57" t="s">
        <v>11</v>
      </c>
      <c r="E57" t="s">
        <v>36</v>
      </c>
      <c r="F57" t="s">
        <v>13</v>
      </c>
      <c r="G57">
        <v>218</v>
      </c>
      <c r="H57">
        <v>8</v>
      </c>
      <c r="I57">
        <v>218.146739604</v>
      </c>
      <c r="J57" t="s">
        <v>14</v>
      </c>
      <c r="K57" s="2" t="s">
        <v>74</v>
      </c>
    </row>
    <row r="58" spans="1:11">
      <c r="A58" t="s">
        <v>70</v>
      </c>
      <c r="B58" s="1">
        <v>38408.812210648146</v>
      </c>
      <c r="C58">
        <v>8</v>
      </c>
      <c r="D58" t="s">
        <v>11</v>
      </c>
      <c r="E58" t="s">
        <v>31</v>
      </c>
      <c r="F58" t="s">
        <v>13</v>
      </c>
      <c r="G58">
        <v>23</v>
      </c>
      <c r="H58">
        <v>4</v>
      </c>
      <c r="I58">
        <v>23.345235059899998</v>
      </c>
      <c r="J58" t="s">
        <v>32</v>
      </c>
      <c r="K58" s="2">
        <f t="shared" si="17"/>
        <v>1.3419995051837841</v>
      </c>
    </row>
    <row r="59" spans="1:11">
      <c r="A59" t="s">
        <v>70</v>
      </c>
      <c r="B59" s="1">
        <v>38408.812210648146</v>
      </c>
      <c r="C59">
        <v>8</v>
      </c>
      <c r="D59" t="s">
        <v>11</v>
      </c>
      <c r="E59" t="s">
        <v>31</v>
      </c>
      <c r="F59" t="s">
        <v>13</v>
      </c>
      <c r="G59">
        <v>504</v>
      </c>
      <c r="H59">
        <v>22</v>
      </c>
      <c r="I59">
        <v>504.47993022499998</v>
      </c>
      <c r="J59" t="s">
        <v>33</v>
      </c>
      <c r="K59" s="2" t="s">
        <v>74</v>
      </c>
    </row>
    <row r="60" spans="1:11">
      <c r="A60" t="s">
        <v>71</v>
      </c>
      <c r="B60" s="1">
        <v>38408.812719907408</v>
      </c>
      <c r="C60">
        <v>8</v>
      </c>
      <c r="D60" t="s">
        <v>11</v>
      </c>
      <c r="E60" t="s">
        <v>31</v>
      </c>
      <c r="F60" t="s">
        <v>13</v>
      </c>
      <c r="G60">
        <v>37</v>
      </c>
      <c r="H60">
        <v>4</v>
      </c>
      <c r="I60">
        <v>37.215588131899999</v>
      </c>
      <c r="J60" t="s">
        <v>32</v>
      </c>
      <c r="K60" s="2">
        <f t="shared" ref="K60" si="18">(I60/I61)*29</f>
        <v>1.6366267749785177</v>
      </c>
    </row>
    <row r="61" spans="1:11">
      <c r="A61" t="s">
        <v>71</v>
      </c>
      <c r="B61" s="1">
        <v>38408.812719907408</v>
      </c>
      <c r="C61">
        <v>8</v>
      </c>
      <c r="D61" t="s">
        <v>11</v>
      </c>
      <c r="E61" t="s">
        <v>31</v>
      </c>
      <c r="F61" t="s">
        <v>13</v>
      </c>
      <c r="G61">
        <v>659</v>
      </c>
      <c r="H61">
        <v>24</v>
      </c>
      <c r="I61">
        <v>659.43688098300004</v>
      </c>
      <c r="J61" t="s">
        <v>33</v>
      </c>
      <c r="K61" s="2" t="s">
        <v>74</v>
      </c>
    </row>
    <row r="62" spans="1:11">
      <c r="A62" t="s">
        <v>45</v>
      </c>
      <c r="B62" s="1">
        <v>38408.813333333332</v>
      </c>
      <c r="C62">
        <v>8</v>
      </c>
      <c r="D62" t="s">
        <v>11</v>
      </c>
      <c r="E62" t="s">
        <v>12</v>
      </c>
      <c r="F62" t="s">
        <v>13</v>
      </c>
      <c r="G62">
        <v>10</v>
      </c>
      <c r="H62">
        <v>40</v>
      </c>
      <c r="I62">
        <v>41.231056256199999</v>
      </c>
      <c r="J62" t="s">
        <v>15</v>
      </c>
      <c r="K62" s="2">
        <f t="shared" ref="K62" si="19">(I62/I63)*29</f>
        <v>7.6034448532011325</v>
      </c>
    </row>
    <row r="63" spans="1:11">
      <c r="A63" t="s">
        <v>45</v>
      </c>
      <c r="B63" s="1">
        <v>38408.813333333332</v>
      </c>
      <c r="C63">
        <v>8</v>
      </c>
      <c r="D63" t="s">
        <v>11</v>
      </c>
      <c r="E63" t="s">
        <v>12</v>
      </c>
      <c r="F63" t="s">
        <v>13</v>
      </c>
      <c r="G63">
        <v>157</v>
      </c>
      <c r="H63">
        <v>9</v>
      </c>
      <c r="I63">
        <v>157.257750206</v>
      </c>
      <c r="J63" t="s">
        <v>14</v>
      </c>
      <c r="K63" s="2" t="s">
        <v>74</v>
      </c>
    </row>
    <row r="64" spans="1:11">
      <c r="A64" t="s">
        <v>72</v>
      </c>
      <c r="B64" s="1">
        <v>38408.819351851853</v>
      </c>
      <c r="C64">
        <v>8</v>
      </c>
      <c r="D64" t="s">
        <v>11</v>
      </c>
      <c r="E64" t="s">
        <v>31</v>
      </c>
      <c r="F64" t="s">
        <v>13</v>
      </c>
      <c r="G64">
        <v>43</v>
      </c>
      <c r="H64">
        <v>17</v>
      </c>
      <c r="I64">
        <v>46.2385120868</v>
      </c>
      <c r="J64" t="s">
        <v>32</v>
      </c>
      <c r="K64" s="2">
        <f t="shared" ref="K64" si="20">(I64/I65)*29</f>
        <v>2.3461181591911577</v>
      </c>
    </row>
    <row r="65" spans="1:11">
      <c r="A65" t="s">
        <v>72</v>
      </c>
      <c r="B65" s="1">
        <v>38408.819351851853</v>
      </c>
      <c r="C65">
        <v>8</v>
      </c>
      <c r="D65" t="s">
        <v>11</v>
      </c>
      <c r="E65" t="s">
        <v>31</v>
      </c>
      <c r="F65" t="s">
        <v>13</v>
      </c>
      <c r="G65">
        <v>571</v>
      </c>
      <c r="H65">
        <v>25</v>
      </c>
      <c r="I65">
        <v>571.54702343700001</v>
      </c>
      <c r="J65" t="s">
        <v>33</v>
      </c>
      <c r="K65" s="2" t="s">
        <v>74</v>
      </c>
    </row>
    <row r="66" spans="1:11">
      <c r="A66" t="s">
        <v>65</v>
      </c>
      <c r="B66" s="1">
        <v>38408.919918981483</v>
      </c>
      <c r="C66">
        <v>8</v>
      </c>
      <c r="D66" t="s">
        <v>11</v>
      </c>
      <c r="E66" t="s">
        <v>31</v>
      </c>
      <c r="F66" t="s">
        <v>13</v>
      </c>
      <c r="G66">
        <v>39</v>
      </c>
      <c r="H66">
        <v>1</v>
      </c>
      <c r="I66">
        <v>39.012818406299999</v>
      </c>
      <c r="J66" t="s">
        <v>32</v>
      </c>
      <c r="K66" s="2">
        <f t="shared" ref="K66" si="21">(I66/I67)*29</f>
        <v>1.7973753092543823</v>
      </c>
    </row>
    <row r="67" spans="1:11">
      <c r="A67" t="s">
        <v>65</v>
      </c>
      <c r="B67" s="1">
        <v>38408.919918981483</v>
      </c>
      <c r="C67">
        <v>8</v>
      </c>
      <c r="D67" t="s">
        <v>11</v>
      </c>
      <c r="E67" t="s">
        <v>31</v>
      </c>
      <c r="F67" t="s">
        <v>13</v>
      </c>
      <c r="G67">
        <v>629</v>
      </c>
      <c r="H67">
        <v>24</v>
      </c>
      <c r="I67">
        <v>629.45770310600005</v>
      </c>
      <c r="J67" t="s">
        <v>33</v>
      </c>
      <c r="K67" s="2" t="s">
        <v>74</v>
      </c>
    </row>
    <row r="68" spans="1:11">
      <c r="A68" t="s">
        <v>66</v>
      </c>
      <c r="B68" s="1">
        <v>38408.919918981483</v>
      </c>
      <c r="C68">
        <v>8</v>
      </c>
      <c r="D68" t="s">
        <v>11</v>
      </c>
      <c r="E68" t="s">
        <v>31</v>
      </c>
      <c r="F68" t="s">
        <v>13</v>
      </c>
      <c r="G68">
        <v>34</v>
      </c>
      <c r="H68">
        <v>18</v>
      </c>
      <c r="I68">
        <v>38.470768123299997</v>
      </c>
      <c r="J68" t="s">
        <v>32</v>
      </c>
      <c r="K68" s="2">
        <f t="shared" ref="K68" si="22">(I68/I69)*29</f>
        <v>1.7693704732284119</v>
      </c>
    </row>
    <row r="69" spans="1:11">
      <c r="A69" t="s">
        <v>66</v>
      </c>
      <c r="B69" s="1">
        <v>38408.919918981483</v>
      </c>
      <c r="C69">
        <v>8</v>
      </c>
      <c r="D69" t="s">
        <v>11</v>
      </c>
      <c r="E69" t="s">
        <v>31</v>
      </c>
      <c r="F69" t="s">
        <v>13</v>
      </c>
      <c r="G69">
        <v>630</v>
      </c>
      <c r="H69">
        <v>26</v>
      </c>
      <c r="I69">
        <v>630.53627968599994</v>
      </c>
      <c r="J69" t="s">
        <v>33</v>
      </c>
      <c r="K69" s="2" t="s">
        <v>74</v>
      </c>
    </row>
    <row r="70" spans="1:11">
      <c r="A70" t="s">
        <v>46</v>
      </c>
      <c r="B70" s="1">
        <v>38408.921342592592</v>
      </c>
      <c r="C70">
        <v>8</v>
      </c>
      <c r="D70" t="s">
        <v>11</v>
      </c>
      <c r="E70" t="s">
        <v>12</v>
      </c>
      <c r="F70" t="s">
        <v>13</v>
      </c>
      <c r="G70">
        <v>31</v>
      </c>
      <c r="H70">
        <v>39</v>
      </c>
      <c r="I70">
        <v>49.819674828300002</v>
      </c>
      <c r="J70" t="s">
        <v>15</v>
      </c>
      <c r="K70" s="2">
        <f t="shared" ref="K70:K88" si="23">(I70/I71)*29</f>
        <v>5.9171670128336764</v>
      </c>
    </row>
    <row r="71" spans="1:11">
      <c r="A71" t="s">
        <v>46</v>
      </c>
      <c r="B71" s="1">
        <v>38408.921342592592</v>
      </c>
      <c r="C71">
        <v>8</v>
      </c>
      <c r="D71" t="s">
        <v>11</v>
      </c>
      <c r="E71" t="s">
        <v>12</v>
      </c>
      <c r="F71" t="s">
        <v>13</v>
      </c>
      <c r="G71">
        <v>244</v>
      </c>
      <c r="H71">
        <v>9</v>
      </c>
      <c r="I71">
        <v>244.165927189</v>
      </c>
      <c r="J71" t="s">
        <v>14</v>
      </c>
      <c r="K71" s="2" t="s">
        <v>74</v>
      </c>
    </row>
    <row r="72" spans="1:11">
      <c r="A72" t="s">
        <v>61</v>
      </c>
      <c r="B72" s="1">
        <v>38408.923067129632</v>
      </c>
      <c r="C72">
        <v>8</v>
      </c>
      <c r="D72" t="s">
        <v>11</v>
      </c>
      <c r="E72" t="s">
        <v>31</v>
      </c>
      <c r="F72" t="s">
        <v>13</v>
      </c>
      <c r="G72">
        <v>30</v>
      </c>
      <c r="H72">
        <v>6</v>
      </c>
      <c r="I72">
        <v>30.5941170816</v>
      </c>
      <c r="J72" t="s">
        <v>32</v>
      </c>
      <c r="K72" s="2">
        <f t="shared" si="23"/>
        <v>1.4210374871931815</v>
      </c>
    </row>
    <row r="73" spans="1:11">
      <c r="A73" t="s">
        <v>61</v>
      </c>
      <c r="B73" s="1">
        <v>38408.923067129632</v>
      </c>
      <c r="C73">
        <v>8</v>
      </c>
      <c r="D73" t="s">
        <v>11</v>
      </c>
      <c r="E73" t="s">
        <v>31</v>
      </c>
      <c r="F73" t="s">
        <v>13</v>
      </c>
      <c r="G73">
        <v>624</v>
      </c>
      <c r="H73">
        <v>21</v>
      </c>
      <c r="I73">
        <v>624.35326538699996</v>
      </c>
      <c r="J73" t="s">
        <v>33</v>
      </c>
      <c r="K73" s="2" t="s">
        <v>74</v>
      </c>
    </row>
    <row r="74" spans="1:11">
      <c r="A74" t="s">
        <v>62</v>
      </c>
      <c r="B74" s="1">
        <v>38408.923113425924</v>
      </c>
      <c r="C74">
        <v>8</v>
      </c>
      <c r="D74" t="s">
        <v>11</v>
      </c>
      <c r="E74" t="s">
        <v>31</v>
      </c>
      <c r="F74" t="s">
        <v>13</v>
      </c>
      <c r="G74">
        <v>36</v>
      </c>
      <c r="H74">
        <v>13</v>
      </c>
      <c r="I74">
        <v>38.275318417999998</v>
      </c>
      <c r="J74" t="s">
        <v>32</v>
      </c>
      <c r="K74" s="2">
        <f t="shared" si="23"/>
        <v>1.7579201282765409</v>
      </c>
    </row>
    <row r="75" spans="1:11">
      <c r="A75" t="s">
        <v>62</v>
      </c>
      <c r="B75" s="1">
        <v>38408.923113425924</v>
      </c>
      <c r="C75">
        <v>8</v>
      </c>
      <c r="D75" t="s">
        <v>11</v>
      </c>
      <c r="E75" t="s">
        <v>31</v>
      </c>
      <c r="F75" t="s">
        <v>13</v>
      </c>
      <c r="G75">
        <v>631</v>
      </c>
      <c r="H75">
        <v>23</v>
      </c>
      <c r="I75">
        <v>631.41903677400001</v>
      </c>
      <c r="J75" t="s">
        <v>33</v>
      </c>
      <c r="K75" s="2" t="s">
        <v>74</v>
      </c>
    </row>
    <row r="76" spans="1:11">
      <c r="A76" t="s">
        <v>47</v>
      </c>
      <c r="B76" s="1">
        <v>38408.92386574074</v>
      </c>
      <c r="C76">
        <v>8</v>
      </c>
      <c r="D76" t="s">
        <v>11</v>
      </c>
      <c r="E76" t="s">
        <v>12</v>
      </c>
      <c r="F76" t="s">
        <v>13</v>
      </c>
      <c r="G76">
        <v>15</v>
      </c>
      <c r="H76">
        <v>96</v>
      </c>
      <c r="I76">
        <v>97.164808444200006</v>
      </c>
      <c r="J76" t="s">
        <v>15</v>
      </c>
      <c r="K76" s="2">
        <f t="shared" si="23"/>
        <v>12.354404675209283</v>
      </c>
    </row>
    <row r="77" spans="1:11">
      <c r="A77" t="s">
        <v>47</v>
      </c>
      <c r="B77" s="1">
        <v>38408.92386574074</v>
      </c>
      <c r="C77">
        <v>8</v>
      </c>
      <c r="D77" t="s">
        <v>11</v>
      </c>
      <c r="E77" t="s">
        <v>12</v>
      </c>
      <c r="F77" t="s">
        <v>13</v>
      </c>
      <c r="G77">
        <v>228</v>
      </c>
      <c r="H77">
        <v>6</v>
      </c>
      <c r="I77">
        <v>228.078933705</v>
      </c>
      <c r="J77" t="s">
        <v>14</v>
      </c>
      <c r="K77" s="2" t="s">
        <v>74</v>
      </c>
    </row>
    <row r="78" spans="1:11">
      <c r="A78" t="s">
        <v>47</v>
      </c>
      <c r="B78" s="1">
        <v>38408.92386574074</v>
      </c>
      <c r="C78">
        <v>8</v>
      </c>
      <c r="D78" t="s">
        <v>11</v>
      </c>
      <c r="E78" t="s">
        <v>48</v>
      </c>
      <c r="F78" t="s">
        <v>13</v>
      </c>
      <c r="G78">
        <v>40</v>
      </c>
      <c r="H78">
        <v>0</v>
      </c>
      <c r="I78">
        <v>40</v>
      </c>
      <c r="J78" t="s">
        <v>15</v>
      </c>
      <c r="K78" s="2">
        <f t="shared" si="23"/>
        <v>5.0631372799795189</v>
      </c>
    </row>
    <row r="79" spans="1:11">
      <c r="A79" t="s">
        <v>47</v>
      </c>
      <c r="B79" s="1">
        <v>38408.92386574074</v>
      </c>
      <c r="C79">
        <v>8</v>
      </c>
      <c r="D79" t="s">
        <v>11</v>
      </c>
      <c r="E79" t="s">
        <v>48</v>
      </c>
      <c r="F79" t="s">
        <v>13</v>
      </c>
      <c r="G79">
        <v>229</v>
      </c>
      <c r="H79">
        <v>7</v>
      </c>
      <c r="I79">
        <v>229.10696192</v>
      </c>
      <c r="J79" t="s">
        <v>14</v>
      </c>
      <c r="K79" s="2" t="s">
        <v>74</v>
      </c>
    </row>
    <row r="80" spans="1:11">
      <c r="A80" t="s">
        <v>49</v>
      </c>
      <c r="B80" s="1">
        <v>38408.925219907411</v>
      </c>
      <c r="C80">
        <v>8</v>
      </c>
      <c r="D80" t="s">
        <v>11</v>
      </c>
      <c r="E80" t="s">
        <v>12</v>
      </c>
      <c r="F80" t="s">
        <v>13</v>
      </c>
      <c r="G80">
        <v>22</v>
      </c>
      <c r="H80">
        <v>42</v>
      </c>
      <c r="I80">
        <v>47.413078364500002</v>
      </c>
      <c r="J80" t="s">
        <v>15</v>
      </c>
      <c r="K80" s="2">
        <f t="shared" si="23"/>
        <v>6.4206519172238545</v>
      </c>
    </row>
    <row r="81" spans="1:11">
      <c r="A81" t="s">
        <v>49</v>
      </c>
      <c r="B81" s="1">
        <v>38408.925219907411</v>
      </c>
      <c r="C81">
        <v>8</v>
      </c>
      <c r="D81" t="s">
        <v>11</v>
      </c>
      <c r="E81" t="s">
        <v>12</v>
      </c>
      <c r="F81" t="s">
        <v>13</v>
      </c>
      <c r="G81">
        <v>214</v>
      </c>
      <c r="H81">
        <v>8</v>
      </c>
      <c r="I81">
        <v>214.149480504</v>
      </c>
      <c r="J81" t="s">
        <v>14</v>
      </c>
      <c r="K81" s="2" t="s">
        <v>74</v>
      </c>
    </row>
    <row r="82" spans="1:11">
      <c r="A82" t="s">
        <v>63</v>
      </c>
      <c r="B82" s="1">
        <v>38408.929884259262</v>
      </c>
      <c r="C82">
        <v>8</v>
      </c>
      <c r="D82" t="s">
        <v>11</v>
      </c>
      <c r="E82" t="s">
        <v>31</v>
      </c>
      <c r="F82" t="s">
        <v>13</v>
      </c>
      <c r="G82">
        <v>38</v>
      </c>
      <c r="H82">
        <v>5</v>
      </c>
      <c r="I82">
        <v>38.327535793499997</v>
      </c>
      <c r="J82" t="s">
        <v>32</v>
      </c>
      <c r="K82" s="2">
        <f t="shared" si="23"/>
        <v>2.0759687061605177</v>
      </c>
    </row>
    <row r="83" spans="1:11">
      <c r="A83" t="s">
        <v>63</v>
      </c>
      <c r="B83" s="1">
        <v>38408.929884259262</v>
      </c>
      <c r="C83">
        <v>8</v>
      </c>
      <c r="D83" t="s">
        <v>11</v>
      </c>
      <c r="E83" t="s">
        <v>31</v>
      </c>
      <c r="F83" t="s">
        <v>13</v>
      </c>
      <c r="G83">
        <v>535</v>
      </c>
      <c r="H83">
        <v>21</v>
      </c>
      <c r="I83">
        <v>535.41199089999998</v>
      </c>
      <c r="J83" t="s">
        <v>33</v>
      </c>
      <c r="K83" s="2" t="s">
        <v>74</v>
      </c>
    </row>
    <row r="84" spans="1:11">
      <c r="A84" t="s">
        <v>64</v>
      </c>
      <c r="B84" s="1">
        <v>38408.931666666664</v>
      </c>
      <c r="C84">
        <v>8</v>
      </c>
      <c r="D84" t="s">
        <v>11</v>
      </c>
      <c r="E84" t="s">
        <v>31</v>
      </c>
      <c r="F84" t="s">
        <v>13</v>
      </c>
      <c r="G84">
        <v>19</v>
      </c>
      <c r="H84">
        <v>12</v>
      </c>
      <c r="I84">
        <v>22.4722050542</v>
      </c>
      <c r="J84" t="s">
        <v>32</v>
      </c>
      <c r="K84" s="2">
        <f t="shared" si="23"/>
        <v>1.1859237151252708</v>
      </c>
    </row>
    <row r="85" spans="1:11">
      <c r="A85" t="s">
        <v>64</v>
      </c>
      <c r="B85" s="1">
        <v>38408.931666666664</v>
      </c>
      <c r="C85">
        <v>8</v>
      </c>
      <c r="D85" t="s">
        <v>11</v>
      </c>
      <c r="E85" t="s">
        <v>31</v>
      </c>
      <c r="F85" t="s">
        <v>13</v>
      </c>
      <c r="G85">
        <v>549</v>
      </c>
      <c r="H85">
        <v>24</v>
      </c>
      <c r="I85">
        <v>549.52433976999998</v>
      </c>
      <c r="J85" t="s">
        <v>33</v>
      </c>
      <c r="K85" s="2" t="s">
        <v>74</v>
      </c>
    </row>
    <row r="86" spans="1:11">
      <c r="A86" t="s">
        <v>50</v>
      </c>
      <c r="B86" s="1">
        <v>38408.933356481481</v>
      </c>
      <c r="C86">
        <v>8</v>
      </c>
      <c r="D86" t="s">
        <v>11</v>
      </c>
      <c r="E86" t="s">
        <v>12</v>
      </c>
      <c r="F86" t="s">
        <v>13</v>
      </c>
      <c r="G86">
        <v>2</v>
      </c>
      <c r="H86">
        <v>16</v>
      </c>
      <c r="I86">
        <v>16.124515496600001</v>
      </c>
      <c r="J86" t="s">
        <v>15</v>
      </c>
      <c r="K86" s="2">
        <f t="shared" si="23"/>
        <v>2.4728862208243765</v>
      </c>
    </row>
    <row r="87" spans="1:11">
      <c r="A87" t="s">
        <v>50</v>
      </c>
      <c r="B87" s="1">
        <v>38408.933356481481</v>
      </c>
      <c r="C87">
        <v>8</v>
      </c>
      <c r="D87" t="s">
        <v>11</v>
      </c>
      <c r="E87" t="s">
        <v>12</v>
      </c>
      <c r="F87" t="s">
        <v>13</v>
      </c>
      <c r="G87">
        <v>189</v>
      </c>
      <c r="H87">
        <v>6</v>
      </c>
      <c r="I87">
        <v>189.09521411200001</v>
      </c>
      <c r="J87" t="s">
        <v>14</v>
      </c>
      <c r="K87" s="2" t="s">
        <v>74</v>
      </c>
    </row>
    <row r="88" spans="1:11">
      <c r="A88" t="s">
        <v>50</v>
      </c>
      <c r="B88" s="1">
        <v>38408.933356481481</v>
      </c>
      <c r="C88">
        <v>8</v>
      </c>
      <c r="D88" t="s">
        <v>11</v>
      </c>
      <c r="E88" t="s">
        <v>12</v>
      </c>
      <c r="F88" t="s">
        <v>13</v>
      </c>
      <c r="G88">
        <v>15</v>
      </c>
      <c r="H88">
        <v>0</v>
      </c>
      <c r="I88">
        <v>15</v>
      </c>
      <c r="J88" t="s">
        <v>15</v>
      </c>
      <c r="K88" s="2">
        <f t="shared" si="23"/>
        <v>1.9566031030418904</v>
      </c>
    </row>
    <row r="89" spans="1:11">
      <c r="A89" t="s">
        <v>50</v>
      </c>
      <c r="B89" s="1">
        <v>38408.933356481481</v>
      </c>
      <c r="C89">
        <v>8</v>
      </c>
      <c r="D89" t="s">
        <v>11</v>
      </c>
      <c r="E89" t="s">
        <v>12</v>
      </c>
      <c r="F89" t="s">
        <v>13</v>
      </c>
      <c r="G89">
        <v>222</v>
      </c>
      <c r="H89">
        <v>12</v>
      </c>
      <c r="I89">
        <v>222.32408776400001</v>
      </c>
      <c r="J89" t="s">
        <v>14</v>
      </c>
      <c r="K89" s="2" t="s">
        <v>74</v>
      </c>
    </row>
    <row r="90" spans="1:11">
      <c r="A90" t="s">
        <v>55</v>
      </c>
      <c r="B90" s="1">
        <v>38408.965208333335</v>
      </c>
      <c r="C90">
        <v>8</v>
      </c>
      <c r="D90" t="s">
        <v>11</v>
      </c>
      <c r="E90" t="s">
        <v>31</v>
      </c>
      <c r="F90" t="s">
        <v>13</v>
      </c>
      <c r="G90">
        <v>14</v>
      </c>
      <c r="H90">
        <v>61</v>
      </c>
      <c r="I90">
        <v>62.5859409133</v>
      </c>
      <c r="J90" t="s">
        <v>32</v>
      </c>
      <c r="K90" s="2">
        <f t="shared" ref="K90" si="24">(I90/I91)*29</f>
        <v>2.7856117830593727</v>
      </c>
    </row>
    <row r="91" spans="1:11">
      <c r="A91" t="s">
        <v>55</v>
      </c>
      <c r="B91" s="1">
        <v>38408.965208333335</v>
      </c>
      <c r="C91">
        <v>8</v>
      </c>
      <c r="D91" t="s">
        <v>11</v>
      </c>
      <c r="E91" t="s">
        <v>31</v>
      </c>
      <c r="F91" t="s">
        <v>13</v>
      </c>
      <c r="G91">
        <v>651</v>
      </c>
      <c r="H91">
        <v>27</v>
      </c>
      <c r="I91">
        <v>651.55966725999997</v>
      </c>
      <c r="J91" t="s">
        <v>33</v>
      </c>
      <c r="K91" s="2" t="s">
        <v>74</v>
      </c>
    </row>
    <row r="92" spans="1:11">
      <c r="A92" t="s">
        <v>59</v>
      </c>
      <c r="B92" s="1">
        <v>38408.96947916667</v>
      </c>
      <c r="C92">
        <v>8</v>
      </c>
      <c r="D92" t="s">
        <v>11</v>
      </c>
      <c r="E92" t="s">
        <v>31</v>
      </c>
      <c r="F92" t="s">
        <v>13</v>
      </c>
      <c r="G92">
        <v>34</v>
      </c>
      <c r="H92">
        <v>16</v>
      </c>
      <c r="I92">
        <v>37.576588456099998</v>
      </c>
      <c r="J92" t="s">
        <v>32</v>
      </c>
      <c r="K92" s="2">
        <f t="shared" ref="K92" si="25">(I92/I93)*29</f>
        <v>1.4691525512918762</v>
      </c>
    </row>
    <row r="93" spans="1:11">
      <c r="A93" t="s">
        <v>59</v>
      </c>
      <c r="B93" s="1">
        <v>38408.96947916667</v>
      </c>
      <c r="C93">
        <v>8</v>
      </c>
      <c r="D93" t="s">
        <v>11</v>
      </c>
      <c r="E93" t="s">
        <v>31</v>
      </c>
      <c r="F93" t="s">
        <v>13</v>
      </c>
      <c r="G93">
        <v>741</v>
      </c>
      <c r="H93">
        <v>33</v>
      </c>
      <c r="I93">
        <v>741.734453831</v>
      </c>
      <c r="J93" t="s">
        <v>33</v>
      </c>
      <c r="K93" s="2" t="s">
        <v>74</v>
      </c>
    </row>
    <row r="94" spans="1:11">
      <c r="A94" t="s">
        <v>60</v>
      </c>
      <c r="B94" s="1">
        <v>38408.972326388888</v>
      </c>
      <c r="C94">
        <v>8</v>
      </c>
      <c r="D94" t="s">
        <v>11</v>
      </c>
      <c r="E94" t="s">
        <v>31</v>
      </c>
      <c r="F94" t="s">
        <v>41</v>
      </c>
      <c r="G94">
        <v>19</v>
      </c>
      <c r="H94">
        <v>16</v>
      </c>
      <c r="I94">
        <v>24.839484696700001</v>
      </c>
      <c r="J94" t="s">
        <v>32</v>
      </c>
      <c r="K94" s="2">
        <f t="shared" ref="K94:K104" si="26">(I94/I95)*29</f>
        <v>1.1760535767354601</v>
      </c>
    </row>
    <row r="95" spans="1:11">
      <c r="A95" t="s">
        <v>60</v>
      </c>
      <c r="B95" s="1">
        <v>38408.972326388888</v>
      </c>
      <c r="C95">
        <v>8</v>
      </c>
      <c r="D95" t="s">
        <v>11</v>
      </c>
      <c r="E95" t="s">
        <v>31</v>
      </c>
      <c r="F95" t="s">
        <v>41</v>
      </c>
      <c r="G95">
        <v>612</v>
      </c>
      <c r="H95">
        <v>25</v>
      </c>
      <c r="I95">
        <v>612.51040807499999</v>
      </c>
      <c r="J95" t="s">
        <v>33</v>
      </c>
      <c r="K95" s="2" t="s">
        <v>74</v>
      </c>
    </row>
    <row r="96" spans="1:11">
      <c r="A96" t="s">
        <v>56</v>
      </c>
      <c r="B96" s="1">
        <v>38408.976354166669</v>
      </c>
      <c r="C96">
        <v>8</v>
      </c>
      <c r="D96" t="s">
        <v>11</v>
      </c>
      <c r="E96" t="s">
        <v>31</v>
      </c>
      <c r="F96" t="s">
        <v>13</v>
      </c>
      <c r="G96">
        <v>20</v>
      </c>
      <c r="H96">
        <v>7</v>
      </c>
      <c r="I96">
        <v>21.189620100399999</v>
      </c>
      <c r="J96" t="s">
        <v>32</v>
      </c>
      <c r="K96" s="2">
        <f t="shared" si="26"/>
        <v>1.0405899494155342</v>
      </c>
    </row>
    <row r="97" spans="1:11">
      <c r="A97" t="s">
        <v>56</v>
      </c>
      <c r="B97" s="1">
        <v>38408.976354166669</v>
      </c>
      <c r="C97">
        <v>8</v>
      </c>
      <c r="D97" t="s">
        <v>11</v>
      </c>
      <c r="E97" t="s">
        <v>31</v>
      </c>
      <c r="F97" t="s">
        <v>13</v>
      </c>
      <c r="G97">
        <v>590</v>
      </c>
      <c r="H97">
        <v>25</v>
      </c>
      <c r="I97">
        <v>590.52942348399995</v>
      </c>
      <c r="J97" t="s">
        <v>33</v>
      </c>
      <c r="K97" s="2" t="s">
        <v>74</v>
      </c>
    </row>
    <row r="98" spans="1:11">
      <c r="A98" t="s">
        <v>57</v>
      </c>
      <c r="B98" s="1">
        <v>38408.977719907409</v>
      </c>
      <c r="C98">
        <v>8</v>
      </c>
      <c r="D98" t="s">
        <v>11</v>
      </c>
      <c r="E98" t="s">
        <v>31</v>
      </c>
      <c r="F98" t="s">
        <v>41</v>
      </c>
      <c r="G98">
        <v>20</v>
      </c>
      <c r="H98">
        <v>12</v>
      </c>
      <c r="I98">
        <v>23.3238075794</v>
      </c>
      <c r="J98" t="s">
        <v>32</v>
      </c>
      <c r="K98" s="2">
        <f t="shared" si="26"/>
        <v>1.3872085334230879</v>
      </c>
    </row>
    <row r="99" spans="1:11">
      <c r="A99" t="s">
        <v>57</v>
      </c>
      <c r="B99" s="1">
        <v>38408.977719907409</v>
      </c>
      <c r="C99">
        <v>8</v>
      </c>
      <c r="D99" t="s">
        <v>11</v>
      </c>
      <c r="E99" t="s">
        <v>31</v>
      </c>
      <c r="F99" t="s">
        <v>41</v>
      </c>
      <c r="G99">
        <v>487</v>
      </c>
      <c r="H99">
        <v>24</v>
      </c>
      <c r="I99">
        <v>487.59101714399998</v>
      </c>
      <c r="J99" t="s">
        <v>33</v>
      </c>
      <c r="K99" s="2" t="s">
        <v>74</v>
      </c>
    </row>
    <row r="100" spans="1:11">
      <c r="A100" t="s">
        <v>54</v>
      </c>
      <c r="B100" s="1">
        <v>38408.981504629628</v>
      </c>
      <c r="C100">
        <v>8</v>
      </c>
      <c r="D100" t="s">
        <v>11</v>
      </c>
      <c r="E100" t="s">
        <v>31</v>
      </c>
      <c r="F100" t="s">
        <v>41</v>
      </c>
      <c r="G100">
        <v>30</v>
      </c>
      <c r="H100">
        <v>13</v>
      </c>
      <c r="I100">
        <v>32.695565448499998</v>
      </c>
      <c r="J100" t="s">
        <v>32</v>
      </c>
      <c r="K100" s="2">
        <f t="shared" si="26"/>
        <v>1.9323253566193386</v>
      </c>
    </row>
    <row r="101" spans="1:11">
      <c r="A101" t="s">
        <v>54</v>
      </c>
      <c r="B101" s="1">
        <v>38408.981504629628</v>
      </c>
      <c r="C101">
        <v>8</v>
      </c>
      <c r="D101" t="s">
        <v>11</v>
      </c>
      <c r="E101" t="s">
        <v>31</v>
      </c>
      <c r="F101" t="s">
        <v>41</v>
      </c>
      <c r="G101">
        <v>490</v>
      </c>
      <c r="H101">
        <v>26</v>
      </c>
      <c r="I101">
        <v>490.68931107200001</v>
      </c>
      <c r="J101" t="s">
        <v>33</v>
      </c>
      <c r="K101" s="2" t="s">
        <v>74</v>
      </c>
    </row>
    <row r="102" spans="1:11">
      <c r="A102" t="s">
        <v>54</v>
      </c>
      <c r="B102" s="1">
        <v>38408.981504629628</v>
      </c>
      <c r="C102">
        <v>8</v>
      </c>
      <c r="D102" t="s">
        <v>11</v>
      </c>
      <c r="E102" t="s">
        <v>31</v>
      </c>
      <c r="F102" t="s">
        <v>41</v>
      </c>
      <c r="G102">
        <v>30</v>
      </c>
      <c r="H102">
        <v>12</v>
      </c>
      <c r="I102">
        <v>32.3109888428</v>
      </c>
      <c r="J102" t="s">
        <v>32</v>
      </c>
      <c r="K102" s="2">
        <f t="shared" si="26"/>
        <v>1.9099933481309144</v>
      </c>
    </row>
    <row r="103" spans="1:11">
      <c r="A103" t="s">
        <v>54</v>
      </c>
      <c r="B103" s="1">
        <v>38408.981504629628</v>
      </c>
      <c r="C103">
        <v>8</v>
      </c>
      <c r="D103" t="s">
        <v>11</v>
      </c>
      <c r="E103" t="s">
        <v>31</v>
      </c>
      <c r="F103" t="s">
        <v>41</v>
      </c>
      <c r="G103">
        <v>490</v>
      </c>
      <c r="H103">
        <v>24</v>
      </c>
      <c r="I103">
        <v>490.58740301799997</v>
      </c>
      <c r="J103" t="s">
        <v>33</v>
      </c>
      <c r="K103" s="2" t="s">
        <v>74</v>
      </c>
    </row>
    <row r="104" spans="1:11">
      <c r="A104" t="s">
        <v>58</v>
      </c>
      <c r="B104" s="1">
        <v>38408.986990740741</v>
      </c>
      <c r="C104">
        <v>8</v>
      </c>
      <c r="D104" t="s">
        <v>11</v>
      </c>
      <c r="E104" t="s">
        <v>31</v>
      </c>
      <c r="F104" t="s">
        <v>13</v>
      </c>
      <c r="G104">
        <v>11</v>
      </c>
      <c r="H104">
        <v>14</v>
      </c>
      <c r="I104">
        <v>17.804493814800001</v>
      </c>
      <c r="J104" t="s">
        <v>32</v>
      </c>
      <c r="K104" s="2">
        <f t="shared" si="26"/>
        <v>1.5243788608407887</v>
      </c>
    </row>
    <row r="105" spans="1:11">
      <c r="A105" t="s">
        <v>58</v>
      </c>
      <c r="B105" s="1">
        <v>38408.986990740741</v>
      </c>
      <c r="C105">
        <v>8</v>
      </c>
      <c r="D105" t="s">
        <v>11</v>
      </c>
      <c r="E105" t="s">
        <v>31</v>
      </c>
      <c r="F105" t="s">
        <v>13</v>
      </c>
      <c r="G105">
        <v>338</v>
      </c>
      <c r="H105">
        <v>22</v>
      </c>
      <c r="I105">
        <v>338.715219617</v>
      </c>
      <c r="J105" t="s">
        <v>33</v>
      </c>
      <c r="K105" s="2" t="s">
        <v>74</v>
      </c>
    </row>
  </sheetData>
  <sortState ref="A2:J106">
    <sortCondition ref="A2:A106"/>
    <sortCondition ref="J2:J10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d8result.txt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Kuhnz</cp:lastModifiedBy>
  <dcterms:created xsi:type="dcterms:W3CDTF">2013-03-20T22:59:08Z</dcterms:created>
  <dcterms:modified xsi:type="dcterms:W3CDTF">2013-03-20T22:59:09Z</dcterms:modified>
</cp:coreProperties>
</file>