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3206"/>
  <workbookPr showInkAnnotation="0" autoCompressPictures="0"/>
  <bookViews>
    <workbookView xWindow="0" yWindow="20" windowWidth="32620" windowHeight="20400" activeTab="1"/>
  </bookViews>
  <sheets>
    <sheet name="coeff of dispersion" sheetId="6" r:id="rId1"/>
    <sheet name="g-test F" sheetId="5" r:id="rId2"/>
    <sheet name="frequencies" sheetId="4" r:id="rId3"/>
    <sheet name="basic stats" sheetId="7" r:id="rId4"/>
    <sheet name="counts-bins" sheetId="1" r:id="rId5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17" i="5" l="1"/>
  <c r="K17" i="5"/>
  <c r="J17" i="5"/>
  <c r="J3" i="5"/>
  <c r="J4" i="5"/>
  <c r="J5" i="5"/>
  <c r="J6" i="5"/>
  <c r="J7" i="5"/>
  <c r="J8" i="5"/>
  <c r="J9" i="5"/>
  <c r="J10" i="5"/>
  <c r="J11" i="5"/>
  <c r="J12" i="5"/>
  <c r="J13" i="5"/>
  <c r="J14" i="5"/>
  <c r="J16" i="5"/>
  <c r="J2" i="5"/>
  <c r="I17" i="5"/>
  <c r="H17" i="5"/>
  <c r="H16" i="5"/>
  <c r="I16" i="5"/>
  <c r="H15" i="5"/>
  <c r="D35" i="5"/>
  <c r="C35" i="5"/>
  <c r="C34" i="5"/>
  <c r="C33" i="5"/>
  <c r="D34" i="5"/>
  <c r="G17" i="5"/>
  <c r="H14" i="5"/>
  <c r="B35" i="5"/>
  <c r="I14" i="5"/>
  <c r="H13" i="5"/>
  <c r="I13" i="5"/>
  <c r="H12" i="5"/>
  <c r="I12" i="5"/>
  <c r="H11" i="5"/>
  <c r="I11" i="5"/>
  <c r="H10" i="5"/>
  <c r="I10" i="5"/>
  <c r="H9" i="5"/>
  <c r="I9" i="5"/>
  <c r="H8" i="5"/>
  <c r="I8" i="5"/>
  <c r="H7" i="5"/>
  <c r="I7" i="5"/>
  <c r="H6" i="5"/>
  <c r="I6" i="5"/>
  <c r="H5" i="5"/>
  <c r="I5" i="5"/>
  <c r="H4" i="5"/>
  <c r="I4" i="5"/>
  <c r="H3" i="5"/>
  <c r="I3" i="5"/>
  <c r="H2" i="5"/>
  <c r="I2" i="5"/>
  <c r="C3" i="5"/>
  <c r="D3" i="5"/>
  <c r="C4" i="5"/>
  <c r="D4" i="5"/>
  <c r="C5" i="5"/>
  <c r="D5" i="5"/>
  <c r="C6" i="5"/>
  <c r="D6" i="5"/>
  <c r="C7" i="5"/>
  <c r="D7" i="5"/>
  <c r="C8" i="5"/>
  <c r="D8" i="5"/>
  <c r="C9" i="5"/>
  <c r="D9" i="5"/>
  <c r="C10" i="5"/>
  <c r="D10" i="5"/>
  <c r="C11" i="5"/>
  <c r="D11" i="5"/>
  <c r="C12" i="5"/>
  <c r="D12" i="5"/>
  <c r="C13" i="5"/>
  <c r="D13" i="5"/>
  <c r="C14" i="5"/>
  <c r="D14" i="5"/>
  <c r="C15" i="5"/>
  <c r="D15" i="5"/>
  <c r="C16" i="5"/>
  <c r="D16" i="5"/>
  <c r="C17" i="5"/>
  <c r="D17" i="5"/>
  <c r="C18" i="5"/>
  <c r="D18" i="5"/>
  <c r="C19" i="5"/>
  <c r="D19" i="5"/>
  <c r="C20" i="5"/>
  <c r="D20" i="5"/>
  <c r="C21" i="5"/>
  <c r="D21" i="5"/>
  <c r="C22" i="5"/>
  <c r="D22" i="5"/>
  <c r="C23" i="5"/>
  <c r="D23" i="5"/>
  <c r="C24" i="5"/>
  <c r="D24" i="5"/>
  <c r="C25" i="5"/>
  <c r="D25" i="5"/>
  <c r="C26" i="5"/>
  <c r="D26" i="5"/>
  <c r="C27" i="5"/>
  <c r="D27" i="5"/>
  <c r="C28" i="5"/>
  <c r="D28" i="5"/>
  <c r="C29" i="5"/>
  <c r="D29" i="5"/>
  <c r="C30" i="5"/>
  <c r="D30" i="5"/>
  <c r="C31" i="5"/>
  <c r="D31" i="5"/>
  <c r="C32" i="5"/>
  <c r="D32" i="5"/>
  <c r="C2" i="5"/>
  <c r="D2" i="5"/>
  <c r="C4" i="6"/>
  <c r="D4" i="6"/>
  <c r="E4" i="6"/>
  <c r="F4" i="6"/>
  <c r="G4" i="6"/>
  <c r="H4" i="6"/>
  <c r="I4" i="6"/>
  <c r="J4" i="6"/>
  <c r="K4" i="6"/>
  <c r="B624" i="1"/>
  <c r="B491" i="1"/>
  <c r="B468" i="1"/>
  <c r="B333" i="1"/>
  <c r="B58" i="1"/>
</calcChain>
</file>

<file path=xl/sharedStrings.xml><?xml version="1.0" encoding="utf-8"?>
<sst xmlns="http://schemas.openxmlformats.org/spreadsheetml/2006/main" count="791" uniqueCount="641">
  <si>
    <t xml:space="preserve"> </t>
  </si>
  <si>
    <t>a1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</si>
  <si>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</si>
  <si>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</si>
  <si>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</si>
  <si>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</si>
  <si>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</si>
  <si>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</si>
  <si>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</si>
  <si>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</si>
  <si>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</si>
  <si>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</si>
  <si>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</si>
  <si>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</si>
  <si>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</si>
  <si>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</si>
  <si>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</si>
  <si>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</si>
  <si>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</si>
  <si>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</si>
  <si>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</si>
  <si>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</si>
  <si>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</si>
  <si>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</t>
  </si>
  <si>
    <t>a30</t>
  </si>
  <si>
    <t>a31</t>
  </si>
  <si>
    <t>a32</t>
  </si>
  <si>
    <t>a33</t>
  </si>
  <si>
    <t>a34</t>
  </si>
  <si>
    <t>a35</t>
  </si>
  <si>
    <t>a36</t>
  </si>
  <si>
    <t>a37</t>
  </si>
  <si>
    <t>a38</t>
  </si>
  <si>
    <t>a39</t>
  </si>
  <si>
    <t>a4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</si>
  <si>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</si>
  <si>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</si>
  <si>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</si>
  <si>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</si>
  <si>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</si>
  <si>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</si>
  <si>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</si>
  <si>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</si>
  <si>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</si>
  <si>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</si>
  <si>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</t>
  </si>
  <si>
    <t>a50</t>
  </si>
  <si>
    <t>a51</t>
  </si>
  <si>
    <t>a52</t>
  </si>
  <si>
    <t>a53</t>
  </si>
  <si>
    <t>a54</t>
  </si>
  <si>
    <t>a55</t>
  </si>
  <si>
    <t>a56</t>
  </si>
  <si>
    <t>a6</t>
  </si>
  <si>
    <t>a7</t>
  </si>
  <si>
    <t>a8</t>
  </si>
  <si>
    <t>a9</t>
  </si>
  <si>
    <t>b1</t>
  </si>
  <si>
    <t>b10</t>
  </si>
  <si>
    <t>b11</t>
  </si>
  <si>
    <t>b2</t>
  </si>
  <si>
    <t>b3</t>
  </si>
  <si>
    <t>b4</t>
  </si>
  <si>
    <t>b5</t>
  </si>
  <si>
    <t>b6</t>
  </si>
  <si>
    <t>b7</t>
  </si>
  <si>
    <t>b8</t>
  </si>
  <si>
    <t>b9</t>
  </si>
  <si>
    <t>c1</t>
  </si>
  <si>
    <t>c2</t>
  </si>
  <si>
    <t>c3</t>
  </si>
  <si>
    <t>c4</t>
  </si>
  <si>
    <t>d1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</si>
  <si>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</si>
  <si>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</si>
  <si>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</si>
  <si>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</si>
  <si>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</si>
  <si>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</si>
  <si>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</si>
  <si>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</si>
  <si>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</si>
  <si>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</si>
  <si>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</t>
  </si>
  <si>
    <t>d20</t>
  </si>
  <si>
    <t>d21</t>
  </si>
  <si>
    <t>d3</t>
  </si>
  <si>
    <t>d4</t>
  </si>
  <si>
    <t>d5</t>
  </si>
  <si>
    <t>d6</t>
  </si>
  <si>
    <t>d7</t>
  </si>
  <si>
    <t>d8</t>
  </si>
  <si>
    <t>d9</t>
  </si>
  <si>
    <t>e1</t>
  </si>
  <si>
    <t>f1</t>
  </si>
  <si>
    <t>f10</t>
  </si>
  <si>
    <t>f100</t>
  </si>
  <si>
    <t>f101</t>
  </si>
  <si>
    <t>f102</t>
  </si>
  <si>
    <t>f103</t>
  </si>
  <si>
    <t>f104</t>
  </si>
  <si>
    <t>f105</t>
  </si>
  <si>
    <t>f106</t>
  </si>
  <si>
    <t>f107</t>
  </si>
  <si>
    <t>f108</t>
  </si>
  <si>
    <t>f109</t>
  </si>
  <si>
    <t>f11</t>
  </si>
  <si>
    <t>f110</t>
  </si>
  <si>
    <t>f111</t>
  </si>
  <si>
    <t>f112</t>
  </si>
  <si>
    <t>f113</t>
  </si>
  <si>
    <t>f114</t>
  </si>
  <si>
    <t>f115</t>
  </si>
  <si>
    <t>f116</t>
  </si>
  <si>
    <t>f117</t>
  </si>
  <si>
    <t>f118</t>
  </si>
  <si>
    <t>f119</t>
  </si>
  <si>
    <t>f12</t>
  </si>
  <si>
    <t>f120</t>
  </si>
  <si>
    <t>f121</t>
  </si>
  <si>
    <t>f122</t>
  </si>
  <si>
    <t>f123</t>
  </si>
  <si>
    <t>f124</t>
  </si>
  <si>
    <t>f125</t>
  </si>
  <si>
    <t>f126</t>
  </si>
  <si>
    <t>f127</t>
  </si>
  <si>
    <t>f128</t>
  </si>
  <si>
    <t>f129</t>
  </si>
  <si>
    <t>f13</t>
  </si>
  <si>
    <t>f130</t>
  </si>
  <si>
    <t>f131</t>
  </si>
  <si>
    <t>f132</t>
  </si>
  <si>
    <t>f133</t>
  </si>
  <si>
    <t>f134</t>
  </si>
  <si>
    <t>f135</t>
  </si>
  <si>
    <t>f136</t>
  </si>
  <si>
    <t>f137</t>
  </si>
  <si>
    <t>f138</t>
  </si>
  <si>
    <t>f139</t>
  </si>
  <si>
    <t>f14</t>
  </si>
  <si>
    <t>f140</t>
  </si>
  <si>
    <t>f141</t>
  </si>
  <si>
    <t>f142</t>
  </si>
  <si>
    <t>f143</t>
  </si>
  <si>
    <t>f144</t>
  </si>
  <si>
    <t>f145</t>
  </si>
  <si>
    <t>f146</t>
  </si>
  <si>
    <t>f147</t>
  </si>
  <si>
    <t>f148</t>
  </si>
  <si>
    <t>f149</t>
  </si>
  <si>
    <t>f15</t>
  </si>
  <si>
    <t>f150</t>
  </si>
  <si>
    <t>f151</t>
  </si>
  <si>
    <t>f152</t>
  </si>
  <si>
    <t>f153</t>
  </si>
  <si>
    <t>f154</t>
  </si>
  <si>
    <t>f155</t>
  </si>
  <si>
    <t>f156</t>
  </si>
  <si>
    <t>f157</t>
  </si>
  <si>
    <t>f158</t>
  </si>
  <si>
    <t>f159</t>
  </si>
  <si>
    <t>f16</t>
  </si>
  <si>
    <t>f160</t>
  </si>
  <si>
    <t>f161</t>
  </si>
  <si>
    <t>f162</t>
  </si>
  <si>
    <t>f163</t>
  </si>
  <si>
    <t>f164</t>
  </si>
  <si>
    <t>f165</t>
  </si>
  <si>
    <t>f166</t>
  </si>
  <si>
    <t>f167</t>
  </si>
  <si>
    <t>f168</t>
  </si>
  <si>
    <t>f169</t>
  </si>
  <si>
    <t>f17</t>
  </si>
  <si>
    <t>f170</t>
  </si>
  <si>
    <t>f171</t>
  </si>
  <si>
    <t>f172</t>
  </si>
  <si>
    <t>f173</t>
  </si>
  <si>
    <t>F225</t>
  </si>
  <si>
    <t>f174</t>
  </si>
  <si>
    <t>f175</t>
  </si>
  <si>
    <t>f176</t>
  </si>
  <si>
    <t>f177</t>
  </si>
  <si>
    <t>f178</t>
  </si>
  <si>
    <t>f179</t>
  </si>
  <si>
    <t>f18</t>
  </si>
  <si>
    <t>f180</t>
  </si>
  <si>
    <t>f181</t>
  </si>
  <si>
    <t>f182</t>
  </si>
  <si>
    <t>f183</t>
  </si>
  <si>
    <t>f184</t>
  </si>
  <si>
    <t>f185</t>
  </si>
  <si>
    <t>f186</t>
  </si>
  <si>
    <t>f187</t>
  </si>
  <si>
    <t>f188</t>
  </si>
  <si>
    <t>f189</t>
  </si>
  <si>
    <t>f19</t>
  </si>
  <si>
    <t>f190</t>
  </si>
  <si>
    <t>f191</t>
  </si>
  <si>
    <t>f192</t>
  </si>
  <si>
    <t>f193</t>
  </si>
  <si>
    <t>f194</t>
  </si>
  <si>
    <t>f195</t>
  </si>
  <si>
    <t>f196</t>
  </si>
  <si>
    <t>f197</t>
  </si>
  <si>
    <t>f198</t>
  </si>
  <si>
    <t>f199</t>
  </si>
  <si>
    <t>f2</t>
  </si>
  <si>
    <t>f20</t>
  </si>
  <si>
    <t>f200</t>
  </si>
  <si>
    <t>f201</t>
  </si>
  <si>
    <t>f202</t>
  </si>
  <si>
    <t>f203</t>
  </si>
  <si>
    <t>f204</t>
  </si>
  <si>
    <t>f205</t>
  </si>
  <si>
    <t>f206</t>
  </si>
  <si>
    <t>f207</t>
  </si>
  <si>
    <t>f208</t>
  </si>
  <si>
    <t>f209</t>
  </si>
  <si>
    <t>f21</t>
  </si>
  <si>
    <t>f210</t>
  </si>
  <si>
    <t>f211</t>
  </si>
  <si>
    <t>f212</t>
  </si>
  <si>
    <t>f213</t>
  </si>
  <si>
    <t>f214</t>
  </si>
  <si>
    <t>f215</t>
  </si>
  <si>
    <t>f216</t>
  </si>
  <si>
    <t>f217</t>
  </si>
  <si>
    <t>f218</t>
  </si>
  <si>
    <t>f219</t>
  </si>
  <si>
    <t>f22</t>
  </si>
  <si>
    <t>f220</t>
  </si>
  <si>
    <t>f221</t>
  </si>
  <si>
    <t>f222</t>
  </si>
  <si>
    <t>f223</t>
  </si>
  <si>
    <t>f224</t>
  </si>
  <si>
    <t>f23</t>
  </si>
  <si>
    <t>f24</t>
  </si>
  <si>
    <t>f25</t>
  </si>
  <si>
    <t>f26</t>
  </si>
  <si>
    <t>f27</t>
  </si>
  <si>
    <t>f28</t>
  </si>
  <si>
    <t>f29</t>
  </si>
  <si>
    <t>f3</t>
  </si>
  <si>
    <t>f30</t>
  </si>
  <si>
    <t>f31</t>
  </si>
  <si>
    <t>f32</t>
  </si>
  <si>
    <t>f33</t>
  </si>
  <si>
    <t>f34</t>
  </si>
  <si>
    <t>f35</t>
  </si>
  <si>
    <t>f36</t>
  </si>
  <si>
    <t>f37</t>
  </si>
  <si>
    <t>f38</t>
  </si>
  <si>
    <t>f39</t>
  </si>
  <si>
    <t>f4</t>
  </si>
  <si>
    <t>f40</t>
  </si>
  <si>
    <t>f41</t>
  </si>
  <si>
    <t>f42</t>
  </si>
  <si>
    <t>f43</t>
  </si>
  <si>
    <t>f44</t>
  </si>
  <si>
    <t>f45</t>
  </si>
  <si>
    <t>f46</t>
  </si>
  <si>
    <t>f47</t>
  </si>
  <si>
    <t>f48</t>
  </si>
  <si>
    <t>f49</t>
  </si>
  <si>
    <t>f5</t>
  </si>
  <si>
    <t>f50</t>
  </si>
  <si>
    <t>f51</t>
  </si>
  <si>
    <t>f52</t>
  </si>
  <si>
    <t>f53</t>
  </si>
  <si>
    <t>f54</t>
  </si>
  <si>
    <t>f55</t>
  </si>
  <si>
    <t>f56</t>
  </si>
  <si>
    <t>f57</t>
  </si>
  <si>
    <t>f58</t>
  </si>
  <si>
    <t>f59</t>
  </si>
  <si>
    <t>f6</t>
  </si>
  <si>
    <t>f60</t>
  </si>
  <si>
    <t>f61</t>
  </si>
  <si>
    <t>f62</t>
  </si>
  <si>
    <t>f63</t>
  </si>
  <si>
    <t>f64</t>
  </si>
  <si>
    <t>f65</t>
  </si>
  <si>
    <t>f66</t>
  </si>
  <si>
    <t>f67</t>
  </si>
  <si>
    <t>f68</t>
  </si>
  <si>
    <t>f69</t>
  </si>
  <si>
    <t>f7</t>
  </si>
  <si>
    <t>f70</t>
  </si>
  <si>
    <t>f71</t>
  </si>
  <si>
    <t>f72</t>
  </si>
  <si>
    <t>f73</t>
  </si>
  <si>
    <t>f74</t>
  </si>
  <si>
    <t>f75</t>
  </si>
  <si>
    <t>f76</t>
  </si>
  <si>
    <t>f77</t>
  </si>
  <si>
    <t>f78</t>
  </si>
  <si>
    <t>f79</t>
  </si>
  <si>
    <t>f8</t>
  </si>
  <si>
    <t>f80</t>
  </si>
  <si>
    <t>f81</t>
  </si>
  <si>
    <t>f82</t>
  </si>
  <si>
    <t>f83</t>
  </si>
  <si>
    <t>f84</t>
  </si>
  <si>
    <t>f85</t>
  </si>
  <si>
    <t>f86</t>
  </si>
  <si>
    <t>f87</t>
  </si>
  <si>
    <t>f88</t>
  </si>
  <si>
    <t>f89</t>
  </si>
  <si>
    <t>f9</t>
  </si>
  <si>
    <t>f90</t>
  </si>
  <si>
    <t>f91</t>
  </si>
  <si>
    <t>f92</t>
  </si>
  <si>
    <t>f93</t>
  </si>
  <si>
    <t>f94</t>
  </si>
  <si>
    <t>f95</t>
  </si>
  <si>
    <t>f96</t>
  </si>
  <si>
    <t>f97</t>
  </si>
  <si>
    <t>f98</t>
  </si>
  <si>
    <t>f99</t>
  </si>
  <si>
    <t>g1</t>
  </si>
  <si>
    <t>g10</t>
  </si>
  <si>
    <t>g100</t>
  </si>
  <si>
    <t>g101</t>
  </si>
  <si>
    <t>g102</t>
  </si>
  <si>
    <t>g103</t>
  </si>
  <si>
    <t>g104</t>
  </si>
  <si>
    <t>g105</t>
  </si>
  <si>
    <t>g106</t>
  </si>
  <si>
    <t>g107</t>
  </si>
  <si>
    <t>g108</t>
  </si>
  <si>
    <t>g109</t>
  </si>
  <si>
    <t>g11</t>
  </si>
  <si>
    <t>g110</t>
  </si>
  <si>
    <t>g111</t>
  </si>
  <si>
    <t>g112</t>
  </si>
  <si>
    <t>g113</t>
  </si>
  <si>
    <t>g114</t>
  </si>
  <si>
    <t>g115</t>
  </si>
  <si>
    <t>g116</t>
  </si>
  <si>
    <t>g117</t>
  </si>
  <si>
    <t>g118</t>
  </si>
  <si>
    <t>g119</t>
  </si>
  <si>
    <t>g12</t>
  </si>
  <si>
    <t>g120</t>
  </si>
  <si>
    <t>g121</t>
  </si>
  <si>
    <t>g122</t>
  </si>
  <si>
    <t>g123</t>
  </si>
  <si>
    <t>g124</t>
  </si>
  <si>
    <t>g125</t>
  </si>
  <si>
    <t>g126</t>
  </si>
  <si>
    <t>g127</t>
  </si>
  <si>
    <t>g128</t>
  </si>
  <si>
    <t>g129</t>
  </si>
  <si>
    <t>g13</t>
  </si>
  <si>
    <t>g130</t>
  </si>
  <si>
    <t>g131</t>
  </si>
  <si>
    <t>g132</t>
  </si>
  <si>
    <t>g14</t>
  </si>
  <si>
    <t>g15</t>
  </si>
  <si>
    <t>g16</t>
  </si>
  <si>
    <t>g17</t>
  </si>
  <si>
    <t>g18</t>
  </si>
  <si>
    <t>g19</t>
  </si>
  <si>
    <t>g2</t>
  </si>
  <si>
    <t>g20</t>
  </si>
  <si>
    <t>g21</t>
  </si>
  <si>
    <t>g22</t>
  </si>
  <si>
    <t>g23</t>
  </si>
  <si>
    <t>g24</t>
  </si>
  <si>
    <t>g25</t>
  </si>
  <si>
    <t>g26</t>
  </si>
  <si>
    <t>g27</t>
  </si>
  <si>
    <t>g28</t>
  </si>
  <si>
    <t>g29</t>
  </si>
  <si>
    <t>g3</t>
  </si>
  <si>
    <t>g30</t>
  </si>
  <si>
    <t>g31</t>
  </si>
  <si>
    <t>g32</t>
  </si>
  <si>
    <t>g33</t>
  </si>
  <si>
    <t>g34</t>
  </si>
  <si>
    <t>g35</t>
  </si>
  <si>
    <t>g36</t>
  </si>
  <si>
    <t>g37</t>
  </si>
  <si>
    <t>g38</t>
  </si>
  <si>
    <t>g39</t>
  </si>
  <si>
    <t>g4</t>
  </si>
  <si>
    <t>g40</t>
  </si>
  <si>
    <t>g41</t>
  </si>
  <si>
    <t>g42</t>
  </si>
  <si>
    <t>g43</t>
  </si>
  <si>
    <t>g44</t>
  </si>
  <si>
    <t>g45</t>
  </si>
  <si>
    <t>g46</t>
  </si>
  <si>
    <t>g47</t>
  </si>
  <si>
    <t>g48</t>
  </si>
  <si>
    <t>g49</t>
  </si>
  <si>
    <t>g5</t>
  </si>
  <si>
    <t>g50</t>
  </si>
  <si>
    <t>g51</t>
  </si>
  <si>
    <t>g52</t>
  </si>
  <si>
    <t>g53</t>
  </si>
  <si>
    <t>g54</t>
  </si>
  <si>
    <t>g55</t>
  </si>
  <si>
    <t>g56</t>
  </si>
  <si>
    <t>g57</t>
  </si>
  <si>
    <t>g58</t>
  </si>
  <si>
    <t>g59</t>
  </si>
  <si>
    <t>g6</t>
  </si>
  <si>
    <t>g60</t>
  </si>
  <si>
    <t>g61</t>
  </si>
  <si>
    <t>g62</t>
  </si>
  <si>
    <t>g63</t>
  </si>
  <si>
    <t>g64</t>
  </si>
  <si>
    <t>g65</t>
  </si>
  <si>
    <t>g66</t>
  </si>
  <si>
    <t>g67</t>
  </si>
  <si>
    <t>g68</t>
  </si>
  <si>
    <t>g69</t>
  </si>
  <si>
    <t>g7</t>
  </si>
  <si>
    <t>g70</t>
  </si>
  <si>
    <t>g71</t>
  </si>
  <si>
    <t>g72</t>
  </si>
  <si>
    <t>g73</t>
  </si>
  <si>
    <t>g74</t>
  </si>
  <si>
    <t>g75</t>
  </si>
  <si>
    <t>g76</t>
  </si>
  <si>
    <t>g77</t>
  </si>
  <si>
    <t>g78</t>
  </si>
  <si>
    <t>g79</t>
  </si>
  <si>
    <t>g8</t>
  </si>
  <si>
    <t>g80</t>
  </si>
  <si>
    <t>g81</t>
  </si>
  <si>
    <t>g82</t>
  </si>
  <si>
    <t>g83</t>
  </si>
  <si>
    <t>g84</t>
  </si>
  <si>
    <t>g85</t>
  </si>
  <si>
    <t>g86</t>
  </si>
  <si>
    <t>g87</t>
  </si>
  <si>
    <t>g88</t>
  </si>
  <si>
    <t>g89</t>
  </si>
  <si>
    <t>g9</t>
  </si>
  <si>
    <t>g90</t>
  </si>
  <si>
    <t>g91</t>
  </si>
  <si>
    <t>g92</t>
  </si>
  <si>
    <t>g93</t>
  </si>
  <si>
    <t>g94</t>
  </si>
  <si>
    <t>g95</t>
  </si>
  <si>
    <t>g96</t>
  </si>
  <si>
    <t>g97</t>
  </si>
  <si>
    <t>g98</t>
  </si>
  <si>
    <t>g99</t>
  </si>
  <si>
    <t>h1</t>
  </si>
  <si>
    <t>h10</t>
  </si>
  <si>
    <t>h11</t>
  </si>
  <si>
    <t>h12</t>
  </si>
  <si>
    <t>h13</t>
  </si>
  <si>
    <t>h14</t>
  </si>
  <si>
    <t>h15</t>
  </si>
  <si>
    <t>h16</t>
  </si>
  <si>
    <t>h17</t>
  </si>
  <si>
    <t>h18</t>
  </si>
  <si>
    <t>h19</t>
  </si>
  <si>
    <t>h2</t>
  </si>
  <si>
    <t>h20</t>
  </si>
  <si>
    <t>h3</t>
  </si>
  <si>
    <t>h4</t>
  </si>
  <si>
    <t>h5</t>
  </si>
  <si>
    <t>h6</t>
  </si>
  <si>
    <t>h7</t>
  </si>
  <si>
    <t>h8</t>
  </si>
  <si>
    <t>h9</t>
  </si>
  <si>
    <t>i1</t>
  </si>
  <si>
    <t>i10</t>
  </si>
  <si>
    <t>i100</t>
  </si>
  <si>
    <t>i101</t>
  </si>
  <si>
    <t>i102</t>
  </si>
  <si>
    <t>i103</t>
  </si>
  <si>
    <t>i104</t>
  </si>
  <si>
    <t>i105</t>
  </si>
  <si>
    <t>i106</t>
  </si>
  <si>
    <t>i107</t>
  </si>
  <si>
    <t>i108</t>
  </si>
  <si>
    <t>i109</t>
  </si>
  <si>
    <t>i11</t>
  </si>
  <si>
    <t>i110</t>
  </si>
  <si>
    <t>i111</t>
  </si>
  <si>
    <t>i112</t>
  </si>
  <si>
    <t>i113</t>
  </si>
  <si>
    <t>i114</t>
  </si>
  <si>
    <t>i115</t>
  </si>
  <si>
    <t>i116</t>
  </si>
  <si>
    <t>i117</t>
  </si>
  <si>
    <t>i118</t>
  </si>
  <si>
    <t>i119</t>
  </si>
  <si>
    <t>i12</t>
  </si>
  <si>
    <t>i120</t>
  </si>
  <si>
    <t>i121</t>
  </si>
  <si>
    <t>i122</t>
  </si>
  <si>
    <t>i123</t>
  </si>
  <si>
    <t>i124</t>
  </si>
  <si>
    <t>i125</t>
  </si>
  <si>
    <t>i126</t>
  </si>
  <si>
    <t>i127</t>
  </si>
  <si>
    <t>i128</t>
  </si>
  <si>
    <t>i129</t>
  </si>
  <si>
    <t>i13</t>
  </si>
  <si>
    <t>i130</t>
  </si>
  <si>
    <t>i14</t>
  </si>
  <si>
    <t>i15</t>
  </si>
  <si>
    <t>i16</t>
  </si>
  <si>
    <t>i17</t>
  </si>
  <si>
    <t>i18</t>
  </si>
  <si>
    <t>i19</t>
  </si>
  <si>
    <t>i2</t>
  </si>
  <si>
    <t>i20</t>
  </si>
  <si>
    <t>i21</t>
  </si>
  <si>
    <t>i22</t>
  </si>
  <si>
    <t>i23</t>
  </si>
  <si>
    <t>i24</t>
  </si>
  <si>
    <t>i25</t>
  </si>
  <si>
    <t>i26</t>
  </si>
  <si>
    <t>i27</t>
  </si>
  <si>
    <t>i28</t>
  </si>
  <si>
    <t>i29</t>
  </si>
  <si>
    <t>i3</t>
  </si>
  <si>
    <t>i30</t>
  </si>
  <si>
    <t>i31</t>
  </si>
  <si>
    <t>i32</t>
  </si>
  <si>
    <t>i33</t>
  </si>
  <si>
    <t>i34</t>
  </si>
  <si>
    <t>i35</t>
  </si>
  <si>
    <t>i36</t>
  </si>
  <si>
    <t>i37</t>
  </si>
  <si>
    <t>i38</t>
  </si>
  <si>
    <t>i39</t>
  </si>
  <si>
    <t>i4</t>
  </si>
  <si>
    <t>i40</t>
  </si>
  <si>
    <t>i41</t>
  </si>
  <si>
    <t>i42</t>
  </si>
  <si>
    <t>i43</t>
  </si>
  <si>
    <t>i44</t>
  </si>
  <si>
    <t>i45</t>
  </si>
  <si>
    <t>i46</t>
  </si>
  <si>
    <t>i47</t>
  </si>
  <si>
    <t>i48</t>
  </si>
  <si>
    <t>i49</t>
  </si>
  <si>
    <t>i5</t>
  </si>
  <si>
    <t>i50</t>
  </si>
  <si>
    <t>i51</t>
  </si>
  <si>
    <t>i52</t>
  </si>
  <si>
    <t>i53</t>
  </si>
  <si>
    <t>i54</t>
  </si>
  <si>
    <t>i55</t>
  </si>
  <si>
    <t>i56</t>
  </si>
  <si>
    <t>i57</t>
  </si>
  <si>
    <t>i58</t>
  </si>
  <si>
    <t>i59</t>
  </si>
  <si>
    <t>i6</t>
  </si>
  <si>
    <t>i60</t>
  </si>
  <si>
    <t>i61</t>
  </si>
  <si>
    <t>i62</t>
  </si>
  <si>
    <t>i63</t>
  </si>
  <si>
    <t>i64</t>
  </si>
  <si>
    <t>i65</t>
  </si>
  <si>
    <t>i66</t>
  </si>
  <si>
    <t>i67</t>
  </si>
  <si>
    <t>i68</t>
  </si>
  <si>
    <t>i69</t>
  </si>
  <si>
    <t>i7</t>
  </si>
  <si>
    <t>i70</t>
  </si>
  <si>
    <t>i71</t>
  </si>
  <si>
    <t>i72</t>
  </si>
  <si>
    <t>i73</t>
  </si>
  <si>
    <t>i74</t>
  </si>
  <si>
    <t>i75</t>
  </si>
  <si>
    <t>i76</t>
  </si>
  <si>
    <t>i77</t>
  </si>
  <si>
    <t>i78</t>
  </si>
  <si>
    <t>i79</t>
  </si>
  <si>
    <t>i8</t>
  </si>
  <si>
    <t>i80</t>
  </si>
  <si>
    <t>i81</t>
  </si>
  <si>
    <t>i82</t>
  </si>
  <si>
    <t>i83</t>
  </si>
  <si>
    <t>i84</t>
  </si>
  <si>
    <t>i85</t>
  </si>
  <si>
    <t>i86</t>
  </si>
  <si>
    <t>i87</t>
  </si>
  <si>
    <t>i88</t>
  </si>
  <si>
    <t>i89</t>
  </si>
  <si>
    <t>i9</t>
  </si>
  <si>
    <t>i90</t>
  </si>
  <si>
    <t>i91</t>
  </si>
  <si>
    <t>i92</t>
  </si>
  <si>
    <t>i93</t>
  </si>
  <si>
    <t>i94</t>
  </si>
  <si>
    <t>i95</t>
  </si>
  <si>
    <t>i96</t>
  </si>
  <si>
    <t>i97</t>
  </si>
  <si>
    <t>i98</t>
  </si>
  <si>
    <t>i99</t>
  </si>
  <si>
    <t>Grand Total</t>
  </si>
  <si>
    <t>observed Amperima</t>
  </si>
  <si>
    <t>Y</t>
  </si>
  <si>
    <t>Poisson Prob.</t>
  </si>
  <si>
    <t>Clumped</t>
  </si>
  <si>
    <t>Coefficient of dispersion</t>
  </si>
  <si>
    <t>Variance</t>
  </si>
  <si>
    <t>Mean</t>
  </si>
  <si>
    <t>I</t>
  </si>
  <si>
    <t>H</t>
  </si>
  <si>
    <t>G</t>
  </si>
  <si>
    <t>F</t>
  </si>
  <si>
    <t>E</t>
  </si>
  <si>
    <t>D</t>
  </si>
  <si>
    <t>C</t>
  </si>
  <si>
    <t>B</t>
  </si>
  <si>
    <t>A</t>
  </si>
  <si>
    <t>Amperima</t>
  </si>
  <si>
    <t>Arithmetic Mean</t>
  </si>
  <si>
    <t>Maximum</t>
  </si>
  <si>
    <t>Median</t>
  </si>
  <si>
    <t>Minimum</t>
  </si>
  <si>
    <t>Mode</t>
  </si>
  <si>
    <t>.</t>
  </si>
  <si>
    <t>Standard Error of Arithm</t>
  </si>
  <si>
    <t>#Amperima (y)</t>
  </si>
  <si>
    <r>
      <t>Observed (</t>
    </r>
    <r>
      <rPr>
        <i/>
        <sz val="12"/>
        <color theme="1"/>
        <rFont val="Calibri"/>
        <scheme val="minor"/>
      </rPr>
      <t>f</t>
    </r>
    <r>
      <rPr>
        <sz val="10"/>
        <rFont val="Arial"/>
      </rPr>
      <t>)</t>
    </r>
  </si>
  <si>
    <t>Expected frequency</t>
  </si>
  <si>
    <t>Gadj calculated</t>
  </si>
  <si>
    <t>Lumping</t>
  </si>
  <si>
    <t>&gt;13</t>
  </si>
  <si>
    <r>
      <t>Observed (</t>
    </r>
    <r>
      <rPr>
        <i/>
        <sz val="12"/>
        <color rgb="FFFF0000"/>
        <rFont val="Calibri"/>
        <scheme val="minor"/>
      </rPr>
      <t>f</t>
    </r>
    <r>
      <rPr>
        <sz val="10"/>
        <color rgb="FFFF0000"/>
        <rFont val="Arial"/>
      </rPr>
      <t>)</t>
    </r>
  </si>
  <si>
    <t>Periods</t>
  </si>
  <si>
    <t>#amperima</t>
  </si>
  <si>
    <t>intrinsic</t>
  </si>
  <si>
    <t>using 14-3 = 11 df</t>
  </si>
  <si>
    <t>Chi2 critical (α 0.05)</t>
  </si>
  <si>
    <t>reject Ho</t>
  </si>
  <si>
    <t>p &lt;0.001</t>
  </si>
  <si>
    <t>CD = 2.8 (clumped distribution)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</si>
</sst>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2" x14ac:knownFonts="1">
    <font>
      <sz val="10"/>
      <name val="Arial"/>
    </font>
    <font>
      <sz val="12"/>
      <color theme="1"/>
      <name val="Calibri"/>
      <family val="2"/>
      <scheme val="minor"/>
    </font>
    <font>
      <u/>
      <sz val="10"/>
      <color theme="10"/>
      <name val="Arial"/>
    </font>
    <font>
      <u/>
      <sz val="10"/>
      <color theme="11"/>
      <name val="Arial"/>
    </font>
    <font>
      <sz val="12"/>
      <name val="Calibri"/>
      <family val="2"/>
      <scheme val="minor"/>
    </font>
    <font>
      <sz val="10"/>
      <color rgb="FFFF0000"/>
      <name val="Arial"/>
    </font>
    <font>
      <sz val="12"/>
      <color rgb="FF9C0006"/>
      <name val="Calibri"/>
      <family val="2"/>
      <scheme val="minor"/>
    </font>
    <font>
      <sz val="12"/>
      <color rgb="FF9C6500"/>
      <name val="Calibri"/>
      <family val="2"/>
      <scheme val="minor"/>
    </font>
    <font>
      <sz val="12"/>
      <color rgb="FF3F3F76"/>
      <name val="Calibri"/>
      <family val="2"/>
      <scheme val="minor"/>
    </font>
    <font>
      <i/>
      <sz val="12"/>
      <color theme="1"/>
      <name val="Calibri"/>
      <scheme val="minor"/>
    </font>
    <font>
      <i/>
      <sz val="12"/>
      <color rgb="FFFF0000"/>
      <name val="Calibri"/>
      <scheme val="minor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</fills>
  <borders count="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118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6" fillId="3" borderId="0" applyNumberFormat="0" applyBorder="0" applyAlignment="0" applyProtection="0"/>
    <xf numFmtId="0" fontId="7" fillId="4" borderId="0" applyNumberFormat="0" applyBorder="0" applyAlignment="0" applyProtection="0"/>
    <xf numFmtId="0" fontId="8" fillId="5" borderId="1" applyNumberFormat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21">
    <xf numFmtId="0" fontId="0" fillId="0" borderId="0" xfId="0"/>
    <xf numFmtId="164" fontId="0" fillId="0" borderId="0" xfId="0" applyNumberFormat="1"/>
    <xf numFmtId="2" fontId="0" fillId="0" borderId="0" xfId="0" applyNumberFormat="1"/>
    <xf numFmtId="0" fontId="0" fillId="0" borderId="0" xfId="0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NumberFormat="1" applyFill="1" applyAlignment="1">
      <alignment horizontal="center"/>
    </xf>
    <xf numFmtId="0" fontId="0" fillId="0" borderId="0" xfId="0" applyFill="1" applyAlignment="1">
      <alignment horizontal="center"/>
    </xf>
    <xf numFmtId="165" fontId="0" fillId="0" borderId="0" xfId="0" applyNumberFormat="1"/>
    <xf numFmtId="0" fontId="5" fillId="0" borderId="0" xfId="0" applyFont="1"/>
    <xf numFmtId="0" fontId="0" fillId="2" borderId="0" xfId="0" applyFill="1"/>
    <xf numFmtId="0" fontId="0" fillId="2" borderId="0" xfId="0" applyNumberFormat="1" applyFill="1" applyAlignment="1">
      <alignment horizontal="center"/>
    </xf>
    <xf numFmtId="2" fontId="6" fillId="3" borderId="0" xfId="81" applyNumberFormat="1"/>
    <xf numFmtId="165" fontId="5" fillId="0" borderId="0" xfId="0" applyNumberFormat="1" applyFont="1"/>
    <xf numFmtId="0" fontId="0" fillId="0" borderId="0" xfId="0" applyAlignment="1">
      <alignment horizontal="right"/>
    </xf>
    <xf numFmtId="0" fontId="5" fillId="0" borderId="0" xfId="0" applyFont="1" applyAlignment="1">
      <alignment horizontal="center"/>
    </xf>
    <xf numFmtId="164" fontId="5" fillId="0" borderId="0" xfId="0" applyNumberFormat="1" applyFont="1"/>
    <xf numFmtId="0" fontId="8" fillId="5" borderId="1" xfId="83"/>
    <xf numFmtId="0" fontId="7" fillId="4" borderId="0" xfId="82"/>
    <xf numFmtId="165" fontId="11" fillId="0" borderId="0" xfId="0" applyNumberFormat="1" applyFont="1" applyBorder="1" applyAlignment="1">
      <alignment horizontal="center"/>
    </xf>
    <xf numFmtId="0" fontId="1" fillId="0" borderId="0" xfId="0" applyFont="1"/>
    <xf numFmtId="165" fontId="0" fillId="0" borderId="0" xfId="0" applyNumberFormat="1" applyAlignment="1">
      <alignment horizontal="center"/>
    </xf>
  </cellXfs>
  <cellStyles count="118">
    <cellStyle name="Bad" xfId="81" builtinId="27"/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Input" xfId="83" builtinId="20"/>
    <cellStyle name="Neutral" xfId="82" builtinId="28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theme" Target="theme/theme1.xml"/><Relationship Id="rId7" Type="http://schemas.openxmlformats.org/officeDocument/2006/relationships/styles" Target="styles.xml"/><Relationship Id="rId8" Type="http://schemas.openxmlformats.org/officeDocument/2006/relationships/sharedStrings" Target="sharedStrings.xml"/><Relationship Id="rId9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"/>
  <sheetViews>
    <sheetView workbookViewId="0">
      <selection activeCell="G35" sqref="G35"/>
    </sheetView>
  </sheetViews>
  <sheetFormatPr baseColWidth="10" defaultRowHeight="12" x14ac:dyDescent="0"/>
  <sheetData>
    <row r="1" spans="1:12">
      <c r="A1" t="s">
        <v>618</v>
      </c>
      <c r="C1" s="2" t="s">
        <v>617</v>
      </c>
      <c r="D1" s="2" t="s">
        <v>616</v>
      </c>
      <c r="E1" s="2" t="s">
        <v>615</v>
      </c>
      <c r="F1" s="2" t="s">
        <v>614</v>
      </c>
      <c r="G1" s="2" t="s">
        <v>613</v>
      </c>
      <c r="H1" s="2" t="s">
        <v>612</v>
      </c>
      <c r="I1" s="2" t="s">
        <v>611</v>
      </c>
      <c r="J1" s="2" t="s">
        <v>610</v>
      </c>
      <c r="K1" s="2" t="s">
        <v>609</v>
      </c>
    </row>
    <row r="2" spans="1:12">
      <c r="A2" t="s">
        <v>0</v>
      </c>
      <c r="B2" t="s">
        <v>608</v>
      </c>
      <c r="C2" s="2">
        <v>0</v>
      </c>
      <c r="D2" s="2">
        <v>0</v>
      </c>
      <c r="E2" s="2">
        <v>0</v>
      </c>
      <c r="F2" s="2">
        <v>0</v>
      </c>
      <c r="G2" s="2">
        <v>3</v>
      </c>
      <c r="H2" s="2">
        <v>7.1777777777777798</v>
      </c>
      <c r="I2" s="2">
        <v>4.6515151515151496</v>
      </c>
      <c r="J2" s="2">
        <v>10.9</v>
      </c>
      <c r="K2" s="2">
        <v>14.930769230769201</v>
      </c>
    </row>
    <row r="3" spans="1:12">
      <c r="B3" t="s">
        <v>607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21.387896825396801</v>
      </c>
      <c r="I3" s="2">
        <v>29.557020587554899</v>
      </c>
      <c r="J3" s="2">
        <v>75.463157894736796</v>
      </c>
      <c r="K3" s="2">
        <v>395.04168157423902</v>
      </c>
      <c r="L3" t="s">
        <v>0</v>
      </c>
    </row>
    <row r="4" spans="1:12" ht="15">
      <c r="B4" t="s">
        <v>606</v>
      </c>
      <c r="C4" s="2" t="e">
        <f>C3/C2</f>
        <v>#DIV/0!</v>
      </c>
      <c r="D4" s="2" t="e">
        <f>D3/D2</f>
        <v>#DIV/0!</v>
      </c>
      <c r="E4" s="2" t="e">
        <f>E3/E2</f>
        <v>#DIV/0!</v>
      </c>
      <c r="F4" s="2" t="e">
        <f>F3/F2</f>
        <v>#DIV/0!</v>
      </c>
      <c r="G4" s="2">
        <f>G3/G2</f>
        <v>0</v>
      </c>
      <c r="H4" s="11">
        <f>H3/H2</f>
        <v>2.9797379478106989</v>
      </c>
      <c r="I4" s="11">
        <f>I3/I2</f>
        <v>6.3542780416241831</v>
      </c>
      <c r="J4" s="11">
        <f>J3/J2</f>
        <v>6.923225494929981</v>
      </c>
      <c r="K4" s="11">
        <f>K3/K2</f>
        <v>26.45822699878989</v>
      </c>
      <c r="L4" t="s">
        <v>605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abSelected="1" topLeftCell="D1" zoomScale="150" zoomScaleNormal="150" zoomScalePageLayoutView="150" workbookViewId="0">
      <selection activeCell="M31" sqref="M31"/>
    </sheetView>
  </sheetViews>
  <sheetFormatPr baseColWidth="10" defaultRowHeight="12" x14ac:dyDescent="0"/>
  <cols>
    <col min="1" max="1" width="16.1640625" customWidth="1"/>
    <col min="2" max="2" width="13.5" customWidth="1"/>
    <col min="3" max="3" width="16.5" customWidth="1"/>
    <col min="4" max="4" width="17.33203125" customWidth="1"/>
    <col min="6" max="6" width="12.1640625" customWidth="1"/>
    <col min="7" max="7" width="15" customWidth="1"/>
    <col min="9" max="9" width="16.5" customWidth="1"/>
    <col min="11" max="12" width="14.33203125" customWidth="1"/>
    <col min="13" max="13" width="24.5" customWidth="1"/>
  </cols>
  <sheetData>
    <row r="1" spans="1:13" ht="15">
      <c r="A1" s="3" t="s">
        <v>626</v>
      </c>
      <c r="B1" t="s">
        <v>627</v>
      </c>
      <c r="C1" t="s">
        <v>604</v>
      </c>
      <c r="D1" s="1" t="s">
        <v>628</v>
      </c>
      <c r="E1" s="8" t="s">
        <v>630</v>
      </c>
      <c r="F1" s="14" t="s">
        <v>626</v>
      </c>
      <c r="G1" s="8" t="s">
        <v>632</v>
      </c>
      <c r="H1" s="8" t="s">
        <v>604</v>
      </c>
      <c r="I1" s="15" t="s">
        <v>628</v>
      </c>
      <c r="J1" t="s">
        <v>611</v>
      </c>
      <c r="K1" t="s">
        <v>0</v>
      </c>
      <c r="L1" t="s">
        <v>629</v>
      </c>
      <c r="M1" s="19" t="s">
        <v>637</v>
      </c>
    </row>
    <row r="2" spans="1:13">
      <c r="A2">
        <v>0</v>
      </c>
      <c r="B2">
        <v>2</v>
      </c>
      <c r="C2" s="7">
        <f>_xlfn.POISSON.DIST(A2,7.178,FALSE)</f>
        <v>7.6319270218689814E-4</v>
      </c>
      <c r="D2" s="1">
        <f>$B$35*C2</f>
        <v>0.17171835799205207</v>
      </c>
      <c r="F2">
        <v>0</v>
      </c>
      <c r="G2">
        <v>2</v>
      </c>
      <c r="H2" s="7">
        <f>_xlfn.POISSON.DIST(F2,7.178,FALSE)</f>
        <v>7.6319270218689814E-4</v>
      </c>
      <c r="I2" s="1">
        <f>$B$35*H2</f>
        <v>0.17171835799205207</v>
      </c>
      <c r="J2" s="7">
        <f>2*(G2*(LN(G2/I2)))</f>
        <v>9.8201871134221008</v>
      </c>
    </row>
    <row r="3" spans="1:13">
      <c r="A3">
        <v>1</v>
      </c>
      <c r="B3">
        <v>17</v>
      </c>
      <c r="C3" s="7">
        <f t="shared" ref="C3:C34" si="0">_xlfn.POISSON.DIST(A3,7.178,FALSE)</f>
        <v>5.4781972162975551E-3</v>
      </c>
      <c r="D3" s="1">
        <f>$B$35*C3</f>
        <v>1.23259437366695</v>
      </c>
      <c r="F3">
        <v>1</v>
      </c>
      <c r="G3">
        <v>17</v>
      </c>
      <c r="H3" s="7">
        <f t="shared" ref="H3:H16" si="1">_xlfn.POISSON.DIST(F3,7.178,FALSE)</f>
        <v>5.4781972162975551E-3</v>
      </c>
      <c r="I3" s="1">
        <f>$B$35*H3</f>
        <v>1.23259437366695</v>
      </c>
      <c r="J3" s="7">
        <f t="shared" ref="J3:J16" si="2">2*(G3*(LN(G3/I3)))</f>
        <v>89.219133070296934</v>
      </c>
    </row>
    <row r="4" spans="1:13">
      <c r="A4">
        <v>2</v>
      </c>
      <c r="B4">
        <v>17</v>
      </c>
      <c r="C4" s="7">
        <f t="shared" si="0"/>
        <v>1.9661249809291924E-2</v>
      </c>
      <c r="D4" s="1">
        <f>$B$35*C4</f>
        <v>4.4237812070906832</v>
      </c>
      <c r="F4">
        <v>2</v>
      </c>
      <c r="G4">
        <v>17</v>
      </c>
      <c r="H4" s="7">
        <f t="shared" si="1"/>
        <v>1.9661249809291924E-2</v>
      </c>
      <c r="I4" s="1">
        <f>$B$35*H4</f>
        <v>4.4237812070906832</v>
      </c>
      <c r="J4" s="7">
        <f t="shared" si="2"/>
        <v>45.771430256670946</v>
      </c>
    </row>
    <row r="5" spans="1:13">
      <c r="A5">
        <v>3</v>
      </c>
      <c r="B5">
        <v>20</v>
      </c>
      <c r="C5" s="7">
        <f t="shared" si="0"/>
        <v>4.7042817043699156E-2</v>
      </c>
      <c r="D5" s="1">
        <f>$B$35*C5</f>
        <v>10.58463383483231</v>
      </c>
      <c r="F5">
        <v>3</v>
      </c>
      <c r="G5">
        <v>20</v>
      </c>
      <c r="H5" s="7">
        <f t="shared" si="1"/>
        <v>4.7042817043699156E-2</v>
      </c>
      <c r="I5" s="1">
        <f>$B$35*H5</f>
        <v>10.58463383483231</v>
      </c>
      <c r="J5" s="7">
        <f t="shared" si="2"/>
        <v>25.45315849605516</v>
      </c>
    </row>
    <row r="6" spans="1:13">
      <c r="A6">
        <v>4</v>
      </c>
      <c r="B6">
        <v>15</v>
      </c>
      <c r="C6" s="7">
        <f t="shared" si="0"/>
        <v>8.441833518491812E-2</v>
      </c>
      <c r="D6" s="1">
        <f>$B$35*C6</f>
        <v>18.994125416606575</v>
      </c>
      <c r="F6">
        <v>4</v>
      </c>
      <c r="G6">
        <v>15</v>
      </c>
      <c r="H6" s="7">
        <f t="shared" si="1"/>
        <v>8.441833518491812E-2</v>
      </c>
      <c r="I6" s="1">
        <f>$B$35*H6</f>
        <v>18.994125416606575</v>
      </c>
      <c r="J6" s="7">
        <f t="shared" si="2"/>
        <v>-7.0823862496777954</v>
      </c>
    </row>
    <row r="7" spans="1:13">
      <c r="A7">
        <v>5</v>
      </c>
      <c r="B7">
        <v>15</v>
      </c>
      <c r="C7" s="7">
        <f t="shared" si="0"/>
        <v>0.12119096199146848</v>
      </c>
      <c r="D7" s="1">
        <f>$B$35*C7</f>
        <v>27.267966448080408</v>
      </c>
      <c r="F7">
        <v>5</v>
      </c>
      <c r="G7">
        <v>15</v>
      </c>
      <c r="H7" s="7">
        <f t="shared" si="1"/>
        <v>0.12119096199146848</v>
      </c>
      <c r="I7" s="1">
        <f>$B$35*H7</f>
        <v>27.267966448080408</v>
      </c>
      <c r="J7" s="7">
        <f t="shared" si="2"/>
        <v>-17.929872658417263</v>
      </c>
    </row>
    <row r="8" spans="1:13">
      <c r="A8">
        <v>6</v>
      </c>
      <c r="B8">
        <v>19</v>
      </c>
      <c r="C8" s="7">
        <f t="shared" si="0"/>
        <v>0.14498478752912675</v>
      </c>
      <c r="D8" s="1">
        <f>$B$35*C8</f>
        <v>32.621577194053515</v>
      </c>
      <c r="F8">
        <v>6</v>
      </c>
      <c r="G8">
        <v>19</v>
      </c>
      <c r="H8" s="7">
        <f t="shared" si="1"/>
        <v>0.14498478752912675</v>
      </c>
      <c r="I8" s="1">
        <f>$B$35*H8</f>
        <v>32.621577194053515</v>
      </c>
      <c r="J8" s="7">
        <f t="shared" si="2"/>
        <v>-20.540328760454123</v>
      </c>
    </row>
    <row r="9" spans="1:13">
      <c r="A9">
        <v>7</v>
      </c>
      <c r="B9">
        <v>27</v>
      </c>
      <c r="C9" s="7">
        <f t="shared" si="0"/>
        <v>0.14867154355486742</v>
      </c>
      <c r="D9" s="1">
        <f>$B$35*C9</f>
        <v>33.451097299845166</v>
      </c>
      <c r="F9">
        <v>7</v>
      </c>
      <c r="G9">
        <v>27</v>
      </c>
      <c r="H9" s="7">
        <f t="shared" si="1"/>
        <v>0.14867154355486742</v>
      </c>
      <c r="I9" s="1">
        <f>$B$35*H9</f>
        <v>33.451097299845166</v>
      </c>
      <c r="J9" s="7">
        <f t="shared" si="2"/>
        <v>-11.569377107479616</v>
      </c>
    </row>
    <row r="10" spans="1:13">
      <c r="A10">
        <v>8</v>
      </c>
      <c r="B10">
        <v>18</v>
      </c>
      <c r="C10" s="7">
        <f t="shared" si="0"/>
        <v>0.13339554245460478</v>
      </c>
      <c r="D10" s="1">
        <f>$B$35*C10</f>
        <v>30.013997052286076</v>
      </c>
      <c r="F10">
        <v>8</v>
      </c>
      <c r="G10">
        <v>18</v>
      </c>
      <c r="H10" s="7">
        <f t="shared" si="1"/>
        <v>0.13339554245460478</v>
      </c>
      <c r="I10" s="1">
        <f>$B$35*H10</f>
        <v>30.013997052286076</v>
      </c>
      <c r="J10" s="7">
        <f t="shared" si="2"/>
        <v>-18.406515001187856</v>
      </c>
    </row>
    <row r="11" spans="1:13">
      <c r="A11">
        <v>9</v>
      </c>
      <c r="B11">
        <v>18</v>
      </c>
      <c r="C11" s="7">
        <f t="shared" si="0"/>
        <v>0.10639035597101699</v>
      </c>
      <c r="D11" s="1">
        <f>$B$35*C11</f>
        <v>23.937830093478823</v>
      </c>
      <c r="F11">
        <v>9</v>
      </c>
      <c r="G11">
        <v>18</v>
      </c>
      <c r="H11" s="7">
        <f t="shared" si="1"/>
        <v>0.10639035597101699</v>
      </c>
      <c r="I11" s="1">
        <f>$B$35*H11</f>
        <v>23.937830093478823</v>
      </c>
      <c r="J11" s="7">
        <f t="shared" si="2"/>
        <v>-10.263178755198913</v>
      </c>
    </row>
    <row r="12" spans="1:13">
      <c r="A12">
        <v>10</v>
      </c>
      <c r="B12">
        <v>9</v>
      </c>
      <c r="C12" s="7">
        <f t="shared" si="0"/>
        <v>7.636699751599603E-2</v>
      </c>
      <c r="D12" s="1">
        <f>$B$35*C12</f>
        <v>17.182574441099106</v>
      </c>
      <c r="F12">
        <v>10</v>
      </c>
      <c r="G12">
        <v>9</v>
      </c>
      <c r="H12" s="7">
        <f t="shared" si="1"/>
        <v>7.636699751599603E-2</v>
      </c>
      <c r="I12" s="1">
        <f>$B$35*H12</f>
        <v>17.182574441099106</v>
      </c>
      <c r="J12" s="7">
        <f t="shared" si="2"/>
        <v>-11.640081222843136</v>
      </c>
    </row>
    <row r="13" spans="1:13">
      <c r="A13">
        <v>11</v>
      </c>
      <c r="B13">
        <v>12</v>
      </c>
      <c r="C13" s="7">
        <f t="shared" si="0"/>
        <v>4.9832937106347203E-2</v>
      </c>
      <c r="D13" s="1">
        <f>$B$35*C13</f>
        <v>11.212410848928121</v>
      </c>
      <c r="F13">
        <v>11</v>
      </c>
      <c r="G13">
        <v>12</v>
      </c>
      <c r="H13" s="7">
        <f t="shared" si="1"/>
        <v>4.9832937106347203E-2</v>
      </c>
      <c r="I13" s="1">
        <f>$B$35*H13</f>
        <v>11.212410848928121</v>
      </c>
      <c r="J13" s="7">
        <f t="shared" si="2"/>
        <v>1.6292489634694896</v>
      </c>
    </row>
    <row r="14" spans="1:13">
      <c r="A14">
        <v>12</v>
      </c>
      <c r="B14">
        <v>9</v>
      </c>
      <c r="C14" s="7">
        <f t="shared" si="0"/>
        <v>2.980840187911335E-2</v>
      </c>
      <c r="D14" s="1">
        <f>$B$35*C14</f>
        <v>6.7068904228005035</v>
      </c>
      <c r="F14">
        <v>12</v>
      </c>
      <c r="G14">
        <v>9</v>
      </c>
      <c r="H14" s="7">
        <f t="shared" si="1"/>
        <v>2.980840187911335E-2</v>
      </c>
      <c r="I14" s="1">
        <f>$B$35*H14</f>
        <v>6.7068904228005035</v>
      </c>
      <c r="J14" s="7">
        <f t="shared" si="2"/>
        <v>5.2936048455965894</v>
      </c>
    </row>
    <row r="15" spans="1:13">
      <c r="A15">
        <v>13</v>
      </c>
      <c r="B15">
        <v>6</v>
      </c>
      <c r="C15" s="7">
        <f t="shared" si="0"/>
        <v>1.6458823745251983E-2</v>
      </c>
      <c r="D15" s="1">
        <f>$B$35*C15</f>
        <v>3.7032353426816962</v>
      </c>
      <c r="H15" s="7">
        <f>SUM(H2:H14)</f>
        <v>0.96800531995893457</v>
      </c>
      <c r="I15" s="1" t="s">
        <v>0</v>
      </c>
      <c r="J15" s="7" t="s">
        <v>0</v>
      </c>
    </row>
    <row r="16" spans="1:13">
      <c r="A16">
        <v>14</v>
      </c>
      <c r="B16">
        <v>7</v>
      </c>
      <c r="C16" s="7">
        <f t="shared" si="0"/>
        <v>8.4386740602442004E-3</v>
      </c>
      <c r="D16" s="1">
        <f>$B$35*C16</f>
        <v>1.8987016635549452</v>
      </c>
      <c r="F16" s="13" t="s">
        <v>631</v>
      </c>
      <c r="G16">
        <v>27</v>
      </c>
      <c r="H16" s="7">
        <f>1-H15</f>
        <v>3.1994680041065426E-2</v>
      </c>
      <c r="I16" s="1">
        <f>$B$35*H16</f>
        <v>7.1988030092397208</v>
      </c>
      <c r="J16" s="7">
        <f t="shared" si="2"/>
        <v>71.383793536073227</v>
      </c>
    </row>
    <row r="17" spans="1:13" ht="14">
      <c r="A17">
        <v>15</v>
      </c>
      <c r="B17">
        <v>3</v>
      </c>
      <c r="C17" s="7">
        <f t="shared" si="0"/>
        <v>4.0381868269621975E-3</v>
      </c>
      <c r="D17" s="1">
        <f>$B$35*C17</f>
        <v>0.90859203606649441</v>
      </c>
      <c r="G17">
        <f>SUM(G2:G16)</f>
        <v>225</v>
      </c>
      <c r="H17" s="7">
        <f>SUM(H2:H14)+H16</f>
        <v>1</v>
      </c>
      <c r="I17" s="1">
        <f>SUM(I2:I16)</f>
        <v>225.00000000000003</v>
      </c>
      <c r="J17" s="1">
        <f>SUM(J2:J16)</f>
        <v>151.1388165263258</v>
      </c>
      <c r="K17" s="18">
        <f xml:space="preserve"> 1+((6^2-1)/(6*100*11))</f>
        <v>1.0053030303030304</v>
      </c>
      <c r="L17" s="20">
        <f>J17/K17</f>
        <v>150.34155072701586</v>
      </c>
      <c r="M17" s="3">
        <v>19.675000000000001</v>
      </c>
    </row>
    <row r="18" spans="1:13">
      <c r="A18">
        <v>16</v>
      </c>
      <c r="B18">
        <v>4</v>
      </c>
      <c r="C18" s="7">
        <f t="shared" si="0"/>
        <v>1.8116315652459095E-3</v>
      </c>
      <c r="D18" s="1">
        <f>$B$35*C18</f>
        <v>0.40761710218032965</v>
      </c>
      <c r="K18" t="s">
        <v>635</v>
      </c>
      <c r="M18" t="s">
        <v>638</v>
      </c>
    </row>
    <row r="19" spans="1:13">
      <c r="A19">
        <v>17</v>
      </c>
      <c r="B19">
        <v>2</v>
      </c>
      <c r="C19" s="7">
        <f t="shared" si="0"/>
        <v>7.6493478678442113E-4</v>
      </c>
      <c r="D19" s="1">
        <f>$B$35*C19</f>
        <v>0.17211032702649476</v>
      </c>
      <c r="K19" t="s">
        <v>636</v>
      </c>
      <c r="M19" t="s">
        <v>639</v>
      </c>
    </row>
    <row r="20" spans="1:13">
      <c r="A20">
        <v>18</v>
      </c>
      <c r="B20">
        <v>1</v>
      </c>
      <c r="C20" s="7">
        <f t="shared" si="0"/>
        <v>3.0503899441880857E-4</v>
      </c>
      <c r="D20" s="1">
        <f>$B$35*C20</f>
        <v>6.8633773744231935E-2</v>
      </c>
    </row>
    <row r="21" spans="1:13">
      <c r="A21">
        <v>19</v>
      </c>
      <c r="B21">
        <v>1</v>
      </c>
      <c r="C21" s="7">
        <f t="shared" si="0"/>
        <v>1.1524052115464299E-4</v>
      </c>
      <c r="D21" s="1">
        <f>$B$35*C21</f>
        <v>2.5929117259794673E-2</v>
      </c>
      <c r="M21" t="s">
        <v>640</v>
      </c>
    </row>
    <row r="22" spans="1:13">
      <c r="A22">
        <v>20</v>
      </c>
      <c r="B22">
        <v>1</v>
      </c>
      <c r="C22" s="7">
        <f t="shared" si="0"/>
        <v>4.1359823042401297E-5</v>
      </c>
      <c r="D22" s="1">
        <f>$B$35*C22</f>
        <v>9.3059601845402913E-3</v>
      </c>
    </row>
    <row r="23" spans="1:13">
      <c r="A23">
        <v>21</v>
      </c>
      <c r="B23">
        <v>0</v>
      </c>
      <c r="C23" s="7">
        <f t="shared" si="0"/>
        <v>1.4137181418969362E-5</v>
      </c>
      <c r="D23" s="1">
        <f>$B$35*C23</f>
        <v>3.1808658192681066E-3</v>
      </c>
    </row>
    <row r="24" spans="1:13">
      <c r="A24">
        <v>22</v>
      </c>
      <c r="B24">
        <v>0</v>
      </c>
      <c r="C24" s="7">
        <f t="shared" si="0"/>
        <v>4.6125767375164583E-6</v>
      </c>
      <c r="D24" s="1">
        <f>$B$35*C24</f>
        <v>1.0378297659412031E-3</v>
      </c>
    </row>
    <row r="25" spans="1:13">
      <c r="A25">
        <v>23</v>
      </c>
      <c r="B25">
        <v>1</v>
      </c>
      <c r="C25" s="7">
        <f t="shared" si="0"/>
        <v>1.4395250357344811E-6</v>
      </c>
      <c r="D25" s="1">
        <f>$B$35*C25</f>
        <v>3.2389313304025824E-4</v>
      </c>
    </row>
    <row r="26" spans="1:13">
      <c r="A26">
        <v>24</v>
      </c>
      <c r="B26">
        <v>0</v>
      </c>
      <c r="C26" s="7">
        <f t="shared" si="0"/>
        <v>4.3053794610425282E-7</v>
      </c>
      <c r="D26" s="1">
        <f>$B$35*C26</f>
        <v>9.6871037873456881E-5</v>
      </c>
    </row>
    <row r="27" spans="1:13">
      <c r="A27">
        <v>25</v>
      </c>
      <c r="B27">
        <v>0</v>
      </c>
      <c r="C27" s="7">
        <f t="shared" si="0"/>
        <v>1.2361605508545382E-7</v>
      </c>
      <c r="D27" s="1">
        <f>$B$35*C27</f>
        <v>2.7813612394227108E-5</v>
      </c>
    </row>
    <row r="28" spans="1:13">
      <c r="A28">
        <v>26</v>
      </c>
      <c r="B28">
        <v>0</v>
      </c>
      <c r="C28" s="7">
        <f t="shared" si="0"/>
        <v>3.4127540130899517E-8</v>
      </c>
      <c r="D28" s="1">
        <f>$B$35*C28</f>
        <v>7.6786965294523913E-6</v>
      </c>
    </row>
    <row r="29" spans="1:13">
      <c r="A29">
        <v>27</v>
      </c>
      <c r="B29">
        <v>0</v>
      </c>
      <c r="C29" s="7">
        <f t="shared" si="0"/>
        <v>9.0728697429479861E-9</v>
      </c>
      <c r="D29" s="1">
        <f>$B$35*C29</f>
        <v>2.041395692163297E-6</v>
      </c>
    </row>
    <row r="30" spans="1:13">
      <c r="A30">
        <v>28</v>
      </c>
      <c r="B30">
        <v>0</v>
      </c>
      <c r="C30" s="7">
        <f t="shared" si="0"/>
        <v>2.3258949648171751E-9</v>
      </c>
      <c r="D30" s="1">
        <f>$B$35*C30</f>
        <v>5.2332636708386438E-7</v>
      </c>
    </row>
    <row r="31" spans="1:13">
      <c r="A31">
        <v>29</v>
      </c>
      <c r="B31">
        <v>0</v>
      </c>
      <c r="C31" s="7">
        <f t="shared" si="0"/>
        <v>5.7569910542957343E-10</v>
      </c>
      <c r="D31" s="1">
        <f>$B$35*C31</f>
        <v>1.2953229872165401E-7</v>
      </c>
    </row>
    <row r="32" spans="1:13">
      <c r="A32">
        <v>30</v>
      </c>
      <c r="B32">
        <v>0</v>
      </c>
      <c r="C32" s="7">
        <f t="shared" si="0"/>
        <v>1.377456059591167E-10</v>
      </c>
      <c r="D32" s="1">
        <f>$B$35*C32</f>
        <v>3.0992761340801256E-8</v>
      </c>
    </row>
    <row r="33" spans="1:4">
      <c r="C33" s="7">
        <f>SUM(C2:C32)</f>
        <v>0.99999999995898214</v>
      </c>
      <c r="D33" s="1"/>
    </row>
    <row r="34" spans="1:4">
      <c r="A34">
        <v>31</v>
      </c>
      <c r="B34">
        <v>1</v>
      </c>
      <c r="C34" s="7">
        <f>1-C33</f>
        <v>4.1017855778591183E-11</v>
      </c>
      <c r="D34" s="1">
        <f>$B$35*C34</f>
        <v>9.2290175501830163E-9</v>
      </c>
    </row>
    <row r="35" spans="1:4">
      <c r="B35">
        <f>SUM(B2:B34)</f>
        <v>225</v>
      </c>
      <c r="C35" s="7">
        <f>SUM(C2:C32)+C34</f>
        <v>1</v>
      </c>
      <c r="D35" s="7">
        <f>SUM(D2:D32)+D34</f>
        <v>225.00000000000009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workbookViewId="0">
      <selection activeCell="Q14" sqref="Q14"/>
    </sheetView>
  </sheetViews>
  <sheetFormatPr baseColWidth="10" defaultRowHeight="12" x14ac:dyDescent="0"/>
  <sheetData>
    <row r="1" spans="1:11" ht="15">
      <c r="A1" t="s">
        <v>0</v>
      </c>
      <c r="B1" s="16" t="s">
        <v>633</v>
      </c>
      <c r="C1" s="16"/>
      <c r="D1" s="16"/>
      <c r="E1" s="16"/>
      <c r="F1" s="16"/>
      <c r="G1" s="16"/>
      <c r="H1" s="16"/>
      <c r="I1" s="16"/>
      <c r="J1" s="16"/>
    </row>
    <row r="2" spans="1:11" ht="15">
      <c r="A2" s="17" t="s">
        <v>634</v>
      </c>
      <c r="B2" s="16" t="s">
        <v>617</v>
      </c>
      <c r="C2" s="16" t="s">
        <v>616</v>
      </c>
      <c r="D2" s="16" t="s">
        <v>615</v>
      </c>
      <c r="E2" s="16" t="s">
        <v>614</v>
      </c>
      <c r="F2" s="16" t="s">
        <v>613</v>
      </c>
      <c r="G2" s="16" t="s">
        <v>612</v>
      </c>
      <c r="H2" s="16" t="s">
        <v>611</v>
      </c>
      <c r="I2" s="16" t="s">
        <v>610</v>
      </c>
      <c r="J2" s="16" t="s">
        <v>609</v>
      </c>
      <c r="K2" t="s">
        <v>601</v>
      </c>
    </row>
    <row r="3" spans="1:11" ht="15">
      <c r="A3" s="17">
        <v>0</v>
      </c>
      <c r="B3">
        <v>56</v>
      </c>
      <c r="C3">
        <v>11</v>
      </c>
      <c r="D3">
        <v>4</v>
      </c>
      <c r="E3">
        <v>21</v>
      </c>
      <c r="F3">
        <v>0</v>
      </c>
      <c r="G3">
        <v>2</v>
      </c>
      <c r="H3">
        <v>39</v>
      </c>
      <c r="I3">
        <v>0</v>
      </c>
      <c r="J3">
        <v>0</v>
      </c>
      <c r="K3">
        <v>133</v>
      </c>
    </row>
    <row r="4" spans="1:11" ht="15">
      <c r="A4" s="17">
        <v>1</v>
      </c>
      <c r="B4">
        <v>0</v>
      </c>
      <c r="C4">
        <v>0</v>
      </c>
      <c r="D4">
        <v>0</v>
      </c>
      <c r="E4">
        <v>0</v>
      </c>
      <c r="F4">
        <v>0</v>
      </c>
      <c r="G4">
        <v>17</v>
      </c>
      <c r="H4">
        <v>7</v>
      </c>
      <c r="I4">
        <v>0</v>
      </c>
      <c r="J4">
        <v>0</v>
      </c>
      <c r="K4">
        <v>24</v>
      </c>
    </row>
    <row r="5" spans="1:11" ht="15">
      <c r="A5" s="17">
        <v>2</v>
      </c>
      <c r="B5">
        <v>0</v>
      </c>
      <c r="C5">
        <v>0</v>
      </c>
      <c r="D5">
        <v>0</v>
      </c>
      <c r="E5">
        <v>0</v>
      </c>
      <c r="F5">
        <v>0</v>
      </c>
      <c r="G5">
        <v>17</v>
      </c>
      <c r="H5">
        <v>13</v>
      </c>
      <c r="I5">
        <v>3</v>
      </c>
      <c r="J5">
        <v>5</v>
      </c>
      <c r="K5">
        <v>38</v>
      </c>
    </row>
    <row r="6" spans="1:11" ht="15">
      <c r="A6" s="17">
        <v>3</v>
      </c>
      <c r="B6">
        <v>0</v>
      </c>
      <c r="C6">
        <v>0</v>
      </c>
      <c r="D6">
        <v>0</v>
      </c>
      <c r="E6">
        <v>0</v>
      </c>
      <c r="F6">
        <v>1</v>
      </c>
      <c r="G6">
        <v>20</v>
      </c>
      <c r="H6">
        <v>11</v>
      </c>
      <c r="I6">
        <v>0</v>
      </c>
      <c r="J6">
        <v>3</v>
      </c>
      <c r="K6">
        <v>35</v>
      </c>
    </row>
    <row r="7" spans="1:11" ht="15">
      <c r="A7" s="17">
        <v>4</v>
      </c>
      <c r="B7">
        <v>0</v>
      </c>
      <c r="C7">
        <v>0</v>
      </c>
      <c r="D7">
        <v>0</v>
      </c>
      <c r="E7">
        <v>0</v>
      </c>
      <c r="F7">
        <v>0</v>
      </c>
      <c r="G7">
        <v>15</v>
      </c>
      <c r="H7">
        <v>10</v>
      </c>
      <c r="I7">
        <v>1</v>
      </c>
      <c r="J7">
        <v>4</v>
      </c>
      <c r="K7">
        <v>30</v>
      </c>
    </row>
    <row r="8" spans="1:11" ht="15">
      <c r="A8" s="17">
        <v>5</v>
      </c>
      <c r="B8">
        <v>0</v>
      </c>
      <c r="C8">
        <v>0</v>
      </c>
      <c r="D8">
        <v>0</v>
      </c>
      <c r="E8">
        <v>0</v>
      </c>
      <c r="F8">
        <v>0</v>
      </c>
      <c r="G8">
        <v>15</v>
      </c>
      <c r="H8">
        <v>11</v>
      </c>
      <c r="I8">
        <v>2</v>
      </c>
      <c r="J8">
        <v>5</v>
      </c>
      <c r="K8">
        <v>33</v>
      </c>
    </row>
    <row r="9" spans="1:11" ht="15">
      <c r="A9" s="17">
        <v>6</v>
      </c>
      <c r="B9">
        <v>0</v>
      </c>
      <c r="C9">
        <v>0</v>
      </c>
      <c r="D9">
        <v>0</v>
      </c>
      <c r="E9">
        <v>0</v>
      </c>
      <c r="F9">
        <v>0</v>
      </c>
      <c r="G9">
        <v>19</v>
      </c>
      <c r="H9">
        <v>5</v>
      </c>
      <c r="I9">
        <v>0</v>
      </c>
      <c r="J9">
        <v>13</v>
      </c>
      <c r="K9">
        <v>37</v>
      </c>
    </row>
    <row r="10" spans="1:11" ht="15">
      <c r="A10" s="17">
        <v>7</v>
      </c>
      <c r="B10">
        <v>0</v>
      </c>
      <c r="C10">
        <v>0</v>
      </c>
      <c r="D10">
        <v>0</v>
      </c>
      <c r="E10">
        <v>0</v>
      </c>
      <c r="F10">
        <v>0</v>
      </c>
      <c r="G10">
        <v>27</v>
      </c>
      <c r="H10">
        <v>5</v>
      </c>
      <c r="I10">
        <v>1</v>
      </c>
      <c r="J10">
        <v>8</v>
      </c>
      <c r="K10">
        <v>41</v>
      </c>
    </row>
    <row r="11" spans="1:11" ht="15">
      <c r="A11" s="17">
        <v>8</v>
      </c>
      <c r="B11">
        <v>0</v>
      </c>
      <c r="C11">
        <v>0</v>
      </c>
      <c r="D11">
        <v>0</v>
      </c>
      <c r="E11">
        <v>0</v>
      </c>
      <c r="F11">
        <v>0</v>
      </c>
      <c r="G11">
        <v>18</v>
      </c>
      <c r="H11">
        <v>7</v>
      </c>
      <c r="I11">
        <v>2</v>
      </c>
      <c r="J11">
        <v>13</v>
      </c>
      <c r="K11">
        <v>40</v>
      </c>
    </row>
    <row r="12" spans="1:11" ht="15">
      <c r="A12" s="17">
        <v>9</v>
      </c>
      <c r="B12">
        <v>0</v>
      </c>
      <c r="C12">
        <v>0</v>
      </c>
      <c r="D12">
        <v>0</v>
      </c>
      <c r="E12">
        <v>0</v>
      </c>
      <c r="F12">
        <v>0</v>
      </c>
      <c r="G12">
        <v>18</v>
      </c>
      <c r="H12">
        <v>4</v>
      </c>
      <c r="I12">
        <v>2</v>
      </c>
      <c r="J12">
        <v>9</v>
      </c>
      <c r="K12">
        <v>33</v>
      </c>
    </row>
    <row r="13" spans="1:11" ht="15">
      <c r="A13" s="17">
        <v>10</v>
      </c>
      <c r="B13">
        <v>0</v>
      </c>
      <c r="C13">
        <v>0</v>
      </c>
      <c r="D13">
        <v>0</v>
      </c>
      <c r="E13">
        <v>0</v>
      </c>
      <c r="F13">
        <v>0</v>
      </c>
      <c r="G13">
        <v>9</v>
      </c>
      <c r="H13">
        <v>5</v>
      </c>
      <c r="I13">
        <v>1</v>
      </c>
      <c r="J13">
        <v>11</v>
      </c>
      <c r="K13">
        <v>26</v>
      </c>
    </row>
    <row r="14" spans="1:11" ht="15">
      <c r="A14" s="17">
        <v>11</v>
      </c>
      <c r="B14">
        <v>0</v>
      </c>
      <c r="C14">
        <v>0</v>
      </c>
      <c r="D14">
        <v>0</v>
      </c>
      <c r="E14">
        <v>0</v>
      </c>
      <c r="F14">
        <v>0</v>
      </c>
      <c r="G14">
        <v>12</v>
      </c>
      <c r="H14">
        <v>3</v>
      </c>
      <c r="I14">
        <v>2</v>
      </c>
      <c r="J14">
        <v>8</v>
      </c>
      <c r="K14">
        <v>25</v>
      </c>
    </row>
    <row r="15" spans="1:11" ht="15">
      <c r="A15" s="17">
        <v>12</v>
      </c>
      <c r="B15">
        <v>0</v>
      </c>
      <c r="C15">
        <v>0</v>
      </c>
      <c r="D15">
        <v>0</v>
      </c>
      <c r="E15">
        <v>0</v>
      </c>
      <c r="F15">
        <v>0</v>
      </c>
      <c r="G15">
        <v>9</v>
      </c>
      <c r="H15">
        <v>2</v>
      </c>
      <c r="I15">
        <v>0</v>
      </c>
      <c r="J15">
        <v>9</v>
      </c>
      <c r="K15">
        <v>20</v>
      </c>
    </row>
    <row r="16" spans="1:11" ht="15">
      <c r="A16" s="17">
        <v>13</v>
      </c>
      <c r="B16">
        <v>0</v>
      </c>
      <c r="C16">
        <v>0</v>
      </c>
      <c r="D16">
        <v>0</v>
      </c>
      <c r="E16">
        <v>0</v>
      </c>
      <c r="F16">
        <v>0</v>
      </c>
      <c r="G16">
        <v>6</v>
      </c>
      <c r="H16">
        <v>1</v>
      </c>
      <c r="I16">
        <v>2</v>
      </c>
      <c r="J16">
        <v>6</v>
      </c>
      <c r="K16">
        <v>15</v>
      </c>
    </row>
    <row r="17" spans="1:11" ht="15">
      <c r="A17" s="17">
        <v>14</v>
      </c>
      <c r="B17">
        <v>0</v>
      </c>
      <c r="C17">
        <v>0</v>
      </c>
      <c r="D17">
        <v>0</v>
      </c>
      <c r="E17">
        <v>0</v>
      </c>
      <c r="F17">
        <v>0</v>
      </c>
      <c r="G17">
        <v>7</v>
      </c>
      <c r="H17">
        <v>1</v>
      </c>
      <c r="I17">
        <v>0</v>
      </c>
      <c r="J17">
        <v>5</v>
      </c>
      <c r="K17">
        <v>13</v>
      </c>
    </row>
    <row r="18" spans="1:11" ht="15">
      <c r="A18" s="17">
        <v>15</v>
      </c>
      <c r="B18">
        <v>0</v>
      </c>
      <c r="C18">
        <v>0</v>
      </c>
      <c r="D18">
        <v>0</v>
      </c>
      <c r="E18">
        <v>0</v>
      </c>
      <c r="F18">
        <v>0</v>
      </c>
      <c r="G18">
        <v>3</v>
      </c>
      <c r="H18">
        <v>1</v>
      </c>
      <c r="I18">
        <v>0</v>
      </c>
      <c r="J18">
        <v>6</v>
      </c>
      <c r="K18">
        <v>10</v>
      </c>
    </row>
    <row r="19" spans="1:11" ht="15">
      <c r="A19" s="17">
        <v>16</v>
      </c>
      <c r="B19">
        <v>0</v>
      </c>
      <c r="C19">
        <v>0</v>
      </c>
      <c r="D19">
        <v>0</v>
      </c>
      <c r="E19">
        <v>0</v>
      </c>
      <c r="F19">
        <v>0</v>
      </c>
      <c r="G19">
        <v>4</v>
      </c>
      <c r="H19">
        <v>0</v>
      </c>
      <c r="I19">
        <v>1</v>
      </c>
      <c r="J19">
        <v>0</v>
      </c>
      <c r="K19">
        <v>5</v>
      </c>
    </row>
    <row r="20" spans="1:11" ht="15">
      <c r="A20" s="17">
        <v>17</v>
      </c>
      <c r="B20">
        <v>0</v>
      </c>
      <c r="C20">
        <v>0</v>
      </c>
      <c r="D20">
        <v>0</v>
      </c>
      <c r="E20">
        <v>0</v>
      </c>
      <c r="F20">
        <v>0</v>
      </c>
      <c r="G20">
        <v>2</v>
      </c>
      <c r="H20">
        <v>1</v>
      </c>
      <c r="I20">
        <v>0</v>
      </c>
      <c r="J20">
        <v>1</v>
      </c>
      <c r="K20">
        <v>4</v>
      </c>
    </row>
    <row r="21" spans="1:11" ht="15">
      <c r="A21" s="17">
        <v>18</v>
      </c>
      <c r="B21">
        <v>0</v>
      </c>
      <c r="C21">
        <v>0</v>
      </c>
      <c r="D21">
        <v>0</v>
      </c>
      <c r="E21">
        <v>0</v>
      </c>
      <c r="F21">
        <v>0</v>
      </c>
      <c r="G21">
        <v>1</v>
      </c>
      <c r="H21">
        <v>0</v>
      </c>
      <c r="I21">
        <v>0</v>
      </c>
      <c r="J21">
        <v>2</v>
      </c>
      <c r="K21">
        <v>3</v>
      </c>
    </row>
    <row r="22" spans="1:11" ht="15">
      <c r="A22" s="17">
        <v>19</v>
      </c>
      <c r="B22">
        <v>0</v>
      </c>
      <c r="C22">
        <v>0</v>
      </c>
      <c r="D22">
        <v>0</v>
      </c>
      <c r="E22">
        <v>0</v>
      </c>
      <c r="F22">
        <v>0</v>
      </c>
      <c r="G22">
        <v>1</v>
      </c>
      <c r="H22">
        <v>3</v>
      </c>
      <c r="I22">
        <v>0</v>
      </c>
      <c r="J22">
        <v>2</v>
      </c>
      <c r="K22">
        <v>6</v>
      </c>
    </row>
    <row r="23" spans="1:11" ht="15">
      <c r="A23" s="17">
        <v>20</v>
      </c>
      <c r="B23">
        <v>0</v>
      </c>
      <c r="C23">
        <v>0</v>
      </c>
      <c r="D23">
        <v>0</v>
      </c>
      <c r="E23">
        <v>0</v>
      </c>
      <c r="F23">
        <v>0</v>
      </c>
      <c r="G23">
        <v>1</v>
      </c>
      <c r="H23">
        <v>0</v>
      </c>
      <c r="I23">
        <v>0</v>
      </c>
      <c r="J23">
        <v>2</v>
      </c>
      <c r="K23">
        <v>3</v>
      </c>
    </row>
    <row r="24" spans="1:11" ht="15">
      <c r="A24" s="17">
        <v>21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1</v>
      </c>
      <c r="I24">
        <v>0</v>
      </c>
      <c r="J24">
        <v>4</v>
      </c>
      <c r="K24">
        <v>5</v>
      </c>
    </row>
    <row r="25" spans="1:11" ht="15">
      <c r="A25" s="17">
        <v>22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1</v>
      </c>
      <c r="I25">
        <v>1</v>
      </c>
      <c r="J25">
        <v>2</v>
      </c>
      <c r="K25">
        <v>4</v>
      </c>
    </row>
    <row r="26" spans="1:11" ht="15">
      <c r="A26" s="17">
        <v>23</v>
      </c>
      <c r="B26">
        <v>0</v>
      </c>
      <c r="C26">
        <v>0</v>
      </c>
      <c r="D26">
        <v>0</v>
      </c>
      <c r="E26">
        <v>0</v>
      </c>
      <c r="F26">
        <v>0</v>
      </c>
      <c r="G26">
        <v>1</v>
      </c>
      <c r="H26">
        <v>0</v>
      </c>
      <c r="I26">
        <v>1</v>
      </c>
      <c r="J26">
        <v>0</v>
      </c>
      <c r="K26">
        <v>2</v>
      </c>
    </row>
    <row r="27" spans="1:11" ht="15">
      <c r="A27" s="17">
        <v>25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1</v>
      </c>
      <c r="K27">
        <v>1</v>
      </c>
    </row>
    <row r="28" spans="1:11" ht="15">
      <c r="A28" s="17">
        <v>26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1</v>
      </c>
      <c r="K28">
        <v>1</v>
      </c>
    </row>
    <row r="29" spans="1:11" ht="15">
      <c r="A29" s="17">
        <v>28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1</v>
      </c>
      <c r="K29">
        <v>1</v>
      </c>
    </row>
    <row r="30" spans="1:11" ht="15">
      <c r="A30" s="17">
        <v>30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1</v>
      </c>
      <c r="I30">
        <v>0</v>
      </c>
      <c r="J30">
        <v>0</v>
      </c>
      <c r="K30">
        <v>1</v>
      </c>
    </row>
    <row r="31" spans="1:11" ht="15">
      <c r="A31" s="17">
        <v>31</v>
      </c>
      <c r="B31">
        <v>0</v>
      </c>
      <c r="C31">
        <v>0</v>
      </c>
      <c r="D31">
        <v>0</v>
      </c>
      <c r="E31">
        <v>0</v>
      </c>
      <c r="F31">
        <v>0</v>
      </c>
      <c r="G31">
        <v>1</v>
      </c>
      <c r="H31">
        <v>0</v>
      </c>
      <c r="I31">
        <v>0</v>
      </c>
      <c r="J31">
        <v>0</v>
      </c>
      <c r="K31">
        <v>1</v>
      </c>
    </row>
    <row r="32" spans="1:11" ht="15">
      <c r="A32" s="17">
        <v>32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1</v>
      </c>
      <c r="K32">
        <v>1</v>
      </c>
    </row>
    <row r="33" spans="1:11" ht="15">
      <c r="A33" s="17">
        <v>33</v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1</v>
      </c>
      <c r="K33">
        <v>1</v>
      </c>
    </row>
    <row r="34" spans="1:11" ht="15">
      <c r="A34" s="17">
        <v>38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1</v>
      </c>
      <c r="J34">
        <v>0</v>
      </c>
      <c r="K34">
        <v>1</v>
      </c>
    </row>
    <row r="35" spans="1:11" ht="15">
      <c r="A35" s="17">
        <v>41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1</v>
      </c>
      <c r="K35">
        <v>1</v>
      </c>
    </row>
    <row r="36" spans="1:11" ht="15">
      <c r="A36" s="17">
        <v>42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1</v>
      </c>
      <c r="K36">
        <v>1</v>
      </c>
    </row>
    <row r="37" spans="1:11" ht="15">
      <c r="A37" s="17">
        <v>80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1</v>
      </c>
      <c r="K37">
        <v>1</v>
      </c>
    </row>
    <row r="38" spans="1:11" ht="15">
      <c r="A38" s="17">
        <v>103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  <c r="J38">
        <v>1</v>
      </c>
      <c r="K38">
        <v>1</v>
      </c>
    </row>
    <row r="39" spans="1:11" ht="15">
      <c r="A39" s="17">
        <v>107</v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  <c r="J39">
        <v>1</v>
      </c>
      <c r="K39">
        <v>1</v>
      </c>
    </row>
    <row r="40" spans="1:11" ht="15">
      <c r="A40" s="17">
        <v>120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1</v>
      </c>
      <c r="K40">
        <v>1</v>
      </c>
    </row>
    <row r="41" spans="1:11" ht="15">
      <c r="A41" s="17">
        <v>122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1</v>
      </c>
      <c r="K41">
        <v>1</v>
      </c>
    </row>
    <row r="42" spans="1:11">
      <c r="A42" t="s">
        <v>601</v>
      </c>
      <c r="B42">
        <v>56</v>
      </c>
      <c r="C42">
        <v>11</v>
      </c>
      <c r="D42">
        <v>4</v>
      </c>
      <c r="E42">
        <v>21</v>
      </c>
      <c r="F42">
        <v>1</v>
      </c>
      <c r="G42">
        <v>225</v>
      </c>
      <c r="H42">
        <v>132</v>
      </c>
      <c r="I42">
        <v>20</v>
      </c>
      <c r="J42">
        <v>130</v>
      </c>
      <c r="K42">
        <v>600</v>
      </c>
    </row>
  </sheetData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4"/>
  <sheetViews>
    <sheetView workbookViewId="0">
      <selection activeCell="A7" sqref="A7:C7"/>
    </sheetView>
  </sheetViews>
  <sheetFormatPr baseColWidth="10" defaultRowHeight="12" x14ac:dyDescent="0"/>
  <cols>
    <col min="1" max="1" width="2.5" bestFit="1" customWidth="1"/>
    <col min="2" max="2" width="21.33203125" bestFit="1" customWidth="1"/>
    <col min="3" max="3" width="16" style="7" customWidth="1"/>
  </cols>
  <sheetData>
    <row r="1" spans="1:3">
      <c r="C1" s="7" t="s">
        <v>618</v>
      </c>
    </row>
    <row r="2" spans="1:3">
      <c r="A2" t="s">
        <v>617</v>
      </c>
      <c r="B2" t="s">
        <v>619</v>
      </c>
      <c r="C2" s="7">
        <v>0</v>
      </c>
    </row>
    <row r="3" spans="1:3">
      <c r="A3" t="s">
        <v>616</v>
      </c>
      <c r="B3" t="s">
        <v>619</v>
      </c>
      <c r="C3" s="7">
        <v>0</v>
      </c>
    </row>
    <row r="4" spans="1:3">
      <c r="A4" t="s">
        <v>615</v>
      </c>
      <c r="B4" t="s">
        <v>619</v>
      </c>
      <c r="C4" s="7">
        <v>0</v>
      </c>
    </row>
    <row r="5" spans="1:3">
      <c r="A5" t="s">
        <v>614</v>
      </c>
      <c r="B5" t="s">
        <v>619</v>
      </c>
      <c r="C5" s="7">
        <v>0</v>
      </c>
    </row>
    <row r="6" spans="1:3">
      <c r="A6" t="s">
        <v>613</v>
      </c>
      <c r="B6" t="s">
        <v>619</v>
      </c>
      <c r="C6" s="7">
        <v>3</v>
      </c>
    </row>
    <row r="7" spans="1:3">
      <c r="A7" s="8" t="s">
        <v>612</v>
      </c>
      <c r="B7" s="8" t="s">
        <v>619</v>
      </c>
      <c r="C7" s="12">
        <v>7.1777777777777798</v>
      </c>
    </row>
    <row r="8" spans="1:3">
      <c r="A8" t="s">
        <v>611</v>
      </c>
      <c r="B8" t="s">
        <v>619</v>
      </c>
      <c r="C8" s="7">
        <v>4.6515151515151496</v>
      </c>
    </row>
    <row r="9" spans="1:3">
      <c r="A9" t="s">
        <v>610</v>
      </c>
      <c r="B9" t="s">
        <v>619</v>
      </c>
      <c r="C9" s="7">
        <v>10.9</v>
      </c>
    </row>
    <row r="10" spans="1:3">
      <c r="A10" t="s">
        <v>609</v>
      </c>
      <c r="B10" t="s">
        <v>619</v>
      </c>
      <c r="C10" s="7">
        <v>14.930769230769201</v>
      </c>
    </row>
    <row r="11" spans="1:3">
      <c r="A11" t="s">
        <v>617</v>
      </c>
      <c r="B11" t="s">
        <v>620</v>
      </c>
      <c r="C11" s="7">
        <v>0</v>
      </c>
    </row>
    <row r="12" spans="1:3">
      <c r="A12" t="s">
        <v>616</v>
      </c>
      <c r="B12" t="s">
        <v>620</v>
      </c>
      <c r="C12" s="7">
        <v>0</v>
      </c>
    </row>
    <row r="13" spans="1:3">
      <c r="A13" t="s">
        <v>615</v>
      </c>
      <c r="B13" t="s">
        <v>620</v>
      </c>
      <c r="C13" s="7">
        <v>0</v>
      </c>
    </row>
    <row r="14" spans="1:3">
      <c r="A14" t="s">
        <v>614</v>
      </c>
      <c r="B14" t="s">
        <v>620</v>
      </c>
      <c r="C14" s="7">
        <v>0</v>
      </c>
    </row>
    <row r="15" spans="1:3">
      <c r="A15" t="s">
        <v>613</v>
      </c>
      <c r="B15" t="s">
        <v>620</v>
      </c>
      <c r="C15" s="7">
        <v>3</v>
      </c>
    </row>
    <row r="16" spans="1:3">
      <c r="A16" t="s">
        <v>612</v>
      </c>
      <c r="B16" t="s">
        <v>620</v>
      </c>
      <c r="C16" s="7">
        <v>31</v>
      </c>
    </row>
    <row r="17" spans="1:3">
      <c r="A17" t="s">
        <v>611</v>
      </c>
      <c r="B17" t="s">
        <v>620</v>
      </c>
      <c r="C17" s="7">
        <v>30</v>
      </c>
    </row>
    <row r="18" spans="1:3">
      <c r="A18" t="s">
        <v>610</v>
      </c>
      <c r="B18" t="s">
        <v>620</v>
      </c>
      <c r="C18" s="7">
        <v>38</v>
      </c>
    </row>
    <row r="19" spans="1:3">
      <c r="A19" t="s">
        <v>609</v>
      </c>
      <c r="B19" t="s">
        <v>620</v>
      </c>
      <c r="C19" s="7">
        <v>122</v>
      </c>
    </row>
    <row r="20" spans="1:3">
      <c r="A20" t="s">
        <v>617</v>
      </c>
      <c r="B20" t="s">
        <v>621</v>
      </c>
      <c r="C20" s="7">
        <v>0</v>
      </c>
    </row>
    <row r="21" spans="1:3">
      <c r="A21" t="s">
        <v>616</v>
      </c>
      <c r="B21" t="s">
        <v>621</v>
      </c>
      <c r="C21" s="7">
        <v>0</v>
      </c>
    </row>
    <row r="22" spans="1:3">
      <c r="A22" t="s">
        <v>615</v>
      </c>
      <c r="B22" t="s">
        <v>621</v>
      </c>
      <c r="C22" s="7">
        <v>0</v>
      </c>
    </row>
    <row r="23" spans="1:3">
      <c r="A23" t="s">
        <v>614</v>
      </c>
      <c r="B23" t="s">
        <v>621</v>
      </c>
      <c r="C23" s="7">
        <v>0</v>
      </c>
    </row>
    <row r="24" spans="1:3">
      <c r="A24" t="s">
        <v>613</v>
      </c>
      <c r="B24" t="s">
        <v>621</v>
      </c>
      <c r="C24" s="7">
        <v>3</v>
      </c>
    </row>
    <row r="25" spans="1:3">
      <c r="A25" t="s">
        <v>612</v>
      </c>
      <c r="B25" t="s">
        <v>621</v>
      </c>
      <c r="C25" s="7">
        <v>7</v>
      </c>
    </row>
    <row r="26" spans="1:3">
      <c r="A26" t="s">
        <v>611</v>
      </c>
      <c r="B26" t="s">
        <v>621</v>
      </c>
      <c r="C26" s="7">
        <v>3</v>
      </c>
    </row>
    <row r="27" spans="1:3">
      <c r="A27" t="s">
        <v>610</v>
      </c>
      <c r="B27" t="s">
        <v>621</v>
      </c>
      <c r="C27" s="7">
        <v>9</v>
      </c>
    </row>
    <row r="28" spans="1:3">
      <c r="A28" t="s">
        <v>609</v>
      </c>
      <c r="B28" t="s">
        <v>621</v>
      </c>
      <c r="C28" s="7">
        <v>10</v>
      </c>
    </row>
    <row r="29" spans="1:3">
      <c r="A29" t="s">
        <v>617</v>
      </c>
      <c r="B29" t="s">
        <v>622</v>
      </c>
      <c r="C29" s="7">
        <v>0</v>
      </c>
    </row>
    <row r="30" spans="1:3">
      <c r="A30" t="s">
        <v>616</v>
      </c>
      <c r="B30" t="s">
        <v>622</v>
      </c>
      <c r="C30" s="7">
        <v>0</v>
      </c>
    </row>
    <row r="31" spans="1:3">
      <c r="A31" t="s">
        <v>615</v>
      </c>
      <c r="B31" t="s">
        <v>622</v>
      </c>
      <c r="C31" s="7">
        <v>0</v>
      </c>
    </row>
    <row r="32" spans="1:3">
      <c r="A32" t="s">
        <v>614</v>
      </c>
      <c r="B32" t="s">
        <v>622</v>
      </c>
      <c r="C32" s="7">
        <v>0</v>
      </c>
    </row>
    <row r="33" spans="1:3">
      <c r="A33" t="s">
        <v>613</v>
      </c>
      <c r="B33" t="s">
        <v>622</v>
      </c>
      <c r="C33" s="7">
        <v>3</v>
      </c>
    </row>
    <row r="34" spans="1:3">
      <c r="A34" t="s">
        <v>612</v>
      </c>
      <c r="B34" t="s">
        <v>622</v>
      </c>
      <c r="C34" s="7">
        <v>0</v>
      </c>
    </row>
    <row r="35" spans="1:3">
      <c r="A35" t="s">
        <v>611</v>
      </c>
      <c r="B35" t="s">
        <v>622</v>
      </c>
      <c r="C35" s="7">
        <v>0</v>
      </c>
    </row>
    <row r="36" spans="1:3">
      <c r="A36" t="s">
        <v>610</v>
      </c>
      <c r="B36" t="s">
        <v>622</v>
      </c>
      <c r="C36" s="7">
        <v>2</v>
      </c>
    </row>
    <row r="37" spans="1:3">
      <c r="A37" t="s">
        <v>609</v>
      </c>
      <c r="B37" t="s">
        <v>622</v>
      </c>
      <c r="C37" s="7">
        <v>2</v>
      </c>
    </row>
    <row r="38" spans="1:3">
      <c r="A38" t="s">
        <v>617</v>
      </c>
      <c r="B38" t="s">
        <v>623</v>
      </c>
      <c r="C38" s="7">
        <v>0</v>
      </c>
    </row>
    <row r="39" spans="1:3">
      <c r="A39" t="s">
        <v>616</v>
      </c>
      <c r="B39" t="s">
        <v>623</v>
      </c>
      <c r="C39" s="7">
        <v>0</v>
      </c>
    </row>
    <row r="40" spans="1:3">
      <c r="A40" t="s">
        <v>615</v>
      </c>
      <c r="B40" t="s">
        <v>623</v>
      </c>
      <c r="C40" s="7">
        <v>0</v>
      </c>
    </row>
    <row r="41" spans="1:3">
      <c r="A41" t="s">
        <v>614</v>
      </c>
      <c r="B41" t="s">
        <v>623</v>
      </c>
      <c r="C41" s="7">
        <v>0</v>
      </c>
    </row>
    <row r="42" spans="1:3">
      <c r="A42" t="s">
        <v>613</v>
      </c>
      <c r="B42" t="s">
        <v>623</v>
      </c>
      <c r="C42" s="7">
        <v>3</v>
      </c>
    </row>
    <row r="43" spans="1:3">
      <c r="A43" t="s">
        <v>612</v>
      </c>
      <c r="B43" t="s">
        <v>623</v>
      </c>
      <c r="C43" s="7">
        <v>7</v>
      </c>
    </row>
    <row r="44" spans="1:3">
      <c r="A44" t="s">
        <v>611</v>
      </c>
      <c r="B44" t="s">
        <v>623</v>
      </c>
      <c r="C44" s="7">
        <v>0</v>
      </c>
    </row>
    <row r="45" spans="1:3">
      <c r="A45" t="s">
        <v>610</v>
      </c>
      <c r="B45" t="s">
        <v>623</v>
      </c>
      <c r="C45" s="7">
        <v>2</v>
      </c>
    </row>
    <row r="46" spans="1:3">
      <c r="A46" t="s">
        <v>609</v>
      </c>
      <c r="B46" t="s">
        <v>623</v>
      </c>
      <c r="C46" s="7" t="s">
        <v>624</v>
      </c>
    </row>
    <row r="47" spans="1:3">
      <c r="A47" t="s">
        <v>617</v>
      </c>
      <c r="B47" t="s">
        <v>625</v>
      </c>
      <c r="C47" s="7">
        <v>0</v>
      </c>
    </row>
    <row r="48" spans="1:3">
      <c r="A48" t="s">
        <v>616</v>
      </c>
      <c r="B48" t="s">
        <v>625</v>
      </c>
      <c r="C48" s="7">
        <v>0</v>
      </c>
    </row>
    <row r="49" spans="1:3">
      <c r="A49" t="s">
        <v>615</v>
      </c>
      <c r="B49" t="s">
        <v>625</v>
      </c>
      <c r="C49" s="7">
        <v>0</v>
      </c>
    </row>
    <row r="50" spans="1:3">
      <c r="A50" t="s">
        <v>614</v>
      </c>
      <c r="B50" t="s">
        <v>625</v>
      </c>
      <c r="C50" s="7">
        <v>0</v>
      </c>
    </row>
    <row r="51" spans="1:3">
      <c r="A51" t="s">
        <v>613</v>
      </c>
      <c r="B51" t="s">
        <v>625</v>
      </c>
      <c r="C51" s="7" t="s">
        <v>624</v>
      </c>
    </row>
    <row r="52" spans="1:3">
      <c r="A52" t="s">
        <v>612</v>
      </c>
      <c r="B52" t="s">
        <v>625</v>
      </c>
      <c r="C52" s="7">
        <v>0.30831367018668998</v>
      </c>
    </row>
    <row r="53" spans="1:3">
      <c r="A53" t="s">
        <v>611</v>
      </c>
      <c r="B53" t="s">
        <v>625</v>
      </c>
      <c r="C53" s="7">
        <v>0.47319850235708999</v>
      </c>
    </row>
    <row r="54" spans="1:3">
      <c r="A54" t="s">
        <v>610</v>
      </c>
      <c r="B54" t="s">
        <v>625</v>
      </c>
      <c r="C54" s="7">
        <v>1.9424618129417199</v>
      </c>
    </row>
    <row r="55" spans="1:3">
      <c r="A55" t="s">
        <v>609</v>
      </c>
      <c r="B55" t="s">
        <v>625</v>
      </c>
      <c r="C55" s="7">
        <v>1.7432103045690399</v>
      </c>
    </row>
    <row r="56" spans="1:3">
      <c r="A56" t="s">
        <v>617</v>
      </c>
      <c r="B56" t="s">
        <v>607</v>
      </c>
      <c r="C56" s="7">
        <v>0</v>
      </c>
    </row>
    <row r="57" spans="1:3">
      <c r="A57" t="s">
        <v>616</v>
      </c>
      <c r="B57" t="s">
        <v>607</v>
      </c>
      <c r="C57" s="7">
        <v>0</v>
      </c>
    </row>
    <row r="58" spans="1:3">
      <c r="A58" t="s">
        <v>615</v>
      </c>
      <c r="B58" t="s">
        <v>607</v>
      </c>
      <c r="C58" s="7">
        <v>0</v>
      </c>
    </row>
    <row r="59" spans="1:3">
      <c r="A59" t="s">
        <v>614</v>
      </c>
      <c r="B59" t="s">
        <v>607</v>
      </c>
      <c r="C59" s="7">
        <v>0</v>
      </c>
    </row>
    <row r="60" spans="1:3">
      <c r="A60" t="s">
        <v>613</v>
      </c>
      <c r="B60" t="s">
        <v>607</v>
      </c>
      <c r="C60" s="7" t="s">
        <v>624</v>
      </c>
    </row>
    <row r="61" spans="1:3">
      <c r="A61" t="s">
        <v>612</v>
      </c>
      <c r="B61" t="s">
        <v>607</v>
      </c>
      <c r="C61" s="7">
        <v>21.387896825396801</v>
      </c>
    </row>
    <row r="62" spans="1:3">
      <c r="A62" t="s">
        <v>611</v>
      </c>
      <c r="B62" t="s">
        <v>607</v>
      </c>
      <c r="C62" s="7">
        <v>29.557020587554899</v>
      </c>
    </row>
    <row r="63" spans="1:3">
      <c r="A63" t="s">
        <v>610</v>
      </c>
      <c r="B63" t="s">
        <v>607</v>
      </c>
      <c r="C63" s="7">
        <v>75.463157894736796</v>
      </c>
    </row>
    <row r="64" spans="1:3">
      <c r="A64" t="s">
        <v>609</v>
      </c>
      <c r="B64" t="s">
        <v>607</v>
      </c>
      <c r="C64" s="7">
        <v>395.04168157423902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4"/>
  <sheetViews>
    <sheetView workbookViewId="0">
      <pane xSplit="1" ySplit="1" topLeftCell="B2" activePane="bottomRight" state="frozenSplit"/>
      <selection pane="topRight" activeCell="B1" sqref="B1"/>
      <selection pane="bottomLeft" activeCell="A2" sqref="A2"/>
      <selection pane="bottomRight" activeCell="I64" sqref="I64"/>
    </sheetView>
  </sheetViews>
  <sheetFormatPr baseColWidth="10" defaultColWidth="8.83203125" defaultRowHeight="12" x14ac:dyDescent="0"/>
  <cols>
    <col min="1" max="1" width="6.6640625" customWidth="1"/>
    <col min="2" max="2" width="22.6640625" style="6" customWidth="1"/>
  </cols>
  <sheetData>
    <row r="1" spans="1:4" ht="15">
      <c r="A1" t="s">
        <v>603</v>
      </c>
      <c r="B1" s="4" t="s">
        <v>602</v>
      </c>
    </row>
    <row r="2" spans="1:4">
      <c r="A2" t="s">
        <v>1</v>
      </c>
      <c r="B2" s="5">
        <v>0</v>
      </c>
    </row>
    <row r="3" spans="1:4">
      <c r="A3" t="s">
        <v>2</v>
      </c>
      <c r="B3" s="5">
        <v>0</v>
      </c>
    </row>
    <row r="4" spans="1:4">
      <c r="A4" t="s">
        <v>3</v>
      </c>
      <c r="B4" s="5">
        <v>0</v>
      </c>
    </row>
    <row r="5" spans="1:4">
      <c r="A5" t="s">
        <v>4</v>
      </c>
      <c r="B5" s="5">
        <v>0</v>
      </c>
    </row>
    <row r="6" spans="1:4">
      <c r="A6" t="s">
        <v>5</v>
      </c>
      <c r="B6" s="5">
        <v>0</v>
      </c>
    </row>
    <row r="7" spans="1:4">
      <c r="A7" t="s">
        <v>6</v>
      </c>
      <c r="B7" s="5">
        <v>0</v>
      </c>
    </row>
    <row r="8" spans="1:4">
      <c r="A8" t="s">
        <v>7</v>
      </c>
      <c r="B8" s="5">
        <v>0</v>
      </c>
    </row>
    <row r="9" spans="1:4">
      <c r="A9" t="s">
        <v>8</v>
      </c>
      <c r="B9" s="5">
        <v>0</v>
      </c>
    </row>
    <row r="10" spans="1:4">
      <c r="A10" t="s">
        <v>9</v>
      </c>
      <c r="B10" s="5">
        <v>0</v>
      </c>
    </row>
    <row r="11" spans="1:4">
      <c r="A11" t="s">
        <v>10</v>
      </c>
      <c r="B11" s="5">
        <v>0</v>
      </c>
    </row>
    <row r="12" spans="1:4">
      <c r="A12" t="s">
        <v>11</v>
      </c>
      <c r="B12" s="5">
        <v>0</v>
      </c>
      <c r="D12" t="s">
        <v>0</v>
      </c>
    </row>
    <row r="13" spans="1:4">
      <c r="A13" t="s">
        <v>12</v>
      </c>
      <c r="B13" s="5">
        <v>0</v>
      </c>
    </row>
    <row r="14" spans="1:4">
      <c r="A14" t="s">
        <v>13</v>
      </c>
      <c r="B14" s="5">
        <v>0</v>
      </c>
    </row>
    <row r="15" spans="1:4">
      <c r="A15" t="s">
        <v>14</v>
      </c>
      <c r="B15" s="5">
        <v>0</v>
      </c>
    </row>
    <row r="16" spans="1:4">
      <c r="A16" t="s">
        <v>15</v>
      </c>
      <c r="B16" s="5">
        <v>0</v>
      </c>
    </row>
    <row r="17" spans="1:4">
      <c r="A17" t="s">
        <v>16</v>
      </c>
      <c r="B17" s="5">
        <v>0</v>
      </c>
    </row>
    <row r="18" spans="1:4">
      <c r="A18" t="s">
        <v>17</v>
      </c>
      <c r="B18" s="5">
        <v>0</v>
      </c>
    </row>
    <row r="19" spans="1:4">
      <c r="A19" t="s">
        <v>18</v>
      </c>
      <c r="B19" s="5">
        <v>0</v>
      </c>
      <c r="D19" t="s">
        <v>0</v>
      </c>
    </row>
    <row r="20" spans="1:4">
      <c r="A20" t="s">
        <v>19</v>
      </c>
      <c r="B20" s="5">
        <v>0</v>
      </c>
    </row>
    <row r="21" spans="1:4">
      <c r="A21" t="s">
        <v>20</v>
      </c>
      <c r="B21" s="5">
        <v>0</v>
      </c>
    </row>
    <row r="22" spans="1:4">
      <c r="A22" t="s">
        <v>21</v>
      </c>
      <c r="B22" s="5">
        <v>0</v>
      </c>
    </row>
    <row r="23" spans="1:4">
      <c r="A23" t="s">
        <v>22</v>
      </c>
      <c r="B23" s="5">
        <v>0</v>
      </c>
    </row>
    <row r="24" spans="1:4">
      <c r="A24" t="s">
        <v>23</v>
      </c>
      <c r="B24" s="5">
        <v>0</v>
      </c>
    </row>
    <row r="25" spans="1:4">
      <c r="A25" t="s">
        <v>24</v>
      </c>
      <c r="B25" s="5">
        <v>0</v>
      </c>
    </row>
    <row r="26" spans="1:4">
      <c r="A26" t="s">
        <v>25</v>
      </c>
      <c r="B26" s="5">
        <v>0</v>
      </c>
    </row>
    <row r="27" spans="1:4">
      <c r="A27" t="s">
        <v>26</v>
      </c>
      <c r="B27" s="5">
        <v>0</v>
      </c>
    </row>
    <row r="28" spans="1:4">
      <c r="A28" t="s">
        <v>27</v>
      </c>
      <c r="B28" s="5">
        <v>0</v>
      </c>
    </row>
    <row r="29" spans="1:4">
      <c r="A29" t="s">
        <v>28</v>
      </c>
      <c r="B29" s="5">
        <v>0</v>
      </c>
    </row>
    <row r="30" spans="1:4">
      <c r="A30" t="s">
        <v>29</v>
      </c>
      <c r="B30" s="5">
        <v>0</v>
      </c>
    </row>
    <row r="31" spans="1:4">
      <c r="A31" t="s">
        <v>30</v>
      </c>
      <c r="B31" s="5">
        <v>0</v>
      </c>
    </row>
    <row r="32" spans="1:4">
      <c r="A32" t="s">
        <v>31</v>
      </c>
      <c r="B32" s="5">
        <v>0</v>
      </c>
    </row>
    <row r="33" spans="1:2">
      <c r="A33" t="s">
        <v>32</v>
      </c>
      <c r="B33" s="5">
        <v>0</v>
      </c>
    </row>
    <row r="34" spans="1:2">
      <c r="A34" t="s">
        <v>33</v>
      </c>
      <c r="B34" s="5">
        <v>0</v>
      </c>
    </row>
    <row r="35" spans="1:2">
      <c r="A35" t="s">
        <v>34</v>
      </c>
      <c r="B35" s="5">
        <v>0</v>
      </c>
    </row>
    <row r="36" spans="1:2">
      <c r="A36" t="s">
        <v>35</v>
      </c>
      <c r="B36" s="5">
        <v>0</v>
      </c>
    </row>
    <row r="37" spans="1:2">
      <c r="A37" t="s">
        <v>36</v>
      </c>
      <c r="B37" s="5">
        <v>0</v>
      </c>
    </row>
    <row r="38" spans="1:2">
      <c r="A38" t="s">
        <v>37</v>
      </c>
      <c r="B38" s="5">
        <v>0</v>
      </c>
    </row>
    <row r="39" spans="1:2">
      <c r="A39" t="s">
        <v>38</v>
      </c>
      <c r="B39" s="5">
        <v>0</v>
      </c>
    </row>
    <row r="40" spans="1:2">
      <c r="A40" t="s">
        <v>39</v>
      </c>
      <c r="B40" s="5">
        <v>0</v>
      </c>
    </row>
    <row r="41" spans="1:2">
      <c r="A41" t="s">
        <v>40</v>
      </c>
      <c r="B41" s="5">
        <v>0</v>
      </c>
    </row>
    <row r="42" spans="1:2">
      <c r="A42" t="s">
        <v>41</v>
      </c>
      <c r="B42" s="5">
        <v>0</v>
      </c>
    </row>
    <row r="43" spans="1:2">
      <c r="A43" t="s">
        <v>42</v>
      </c>
      <c r="B43" s="5">
        <v>0</v>
      </c>
    </row>
    <row r="44" spans="1:2">
      <c r="A44" t="s">
        <v>43</v>
      </c>
      <c r="B44" s="5">
        <v>0</v>
      </c>
    </row>
    <row r="45" spans="1:2">
      <c r="A45" t="s">
        <v>44</v>
      </c>
      <c r="B45" s="5">
        <v>0</v>
      </c>
    </row>
    <row r="46" spans="1:2">
      <c r="A46" t="s">
        <v>45</v>
      </c>
      <c r="B46" s="5">
        <v>0</v>
      </c>
    </row>
    <row r="47" spans="1:2">
      <c r="A47" t="s">
        <v>46</v>
      </c>
      <c r="B47" s="5">
        <v>0</v>
      </c>
    </row>
    <row r="48" spans="1:2">
      <c r="A48" t="s">
        <v>47</v>
      </c>
      <c r="B48" s="5">
        <v>0</v>
      </c>
    </row>
    <row r="49" spans="1:2">
      <c r="A49" t="s">
        <v>48</v>
      </c>
      <c r="B49" s="5">
        <v>0</v>
      </c>
    </row>
    <row r="50" spans="1:2">
      <c r="A50" t="s">
        <v>49</v>
      </c>
      <c r="B50" s="5">
        <v>0</v>
      </c>
    </row>
    <row r="51" spans="1:2">
      <c r="A51" t="s">
        <v>50</v>
      </c>
      <c r="B51" s="5">
        <v>0</v>
      </c>
    </row>
    <row r="52" spans="1:2">
      <c r="A52" t="s">
        <v>51</v>
      </c>
      <c r="B52" s="5">
        <v>0</v>
      </c>
    </row>
    <row r="53" spans="1:2">
      <c r="A53" t="s">
        <v>52</v>
      </c>
      <c r="B53" s="5">
        <v>0</v>
      </c>
    </row>
    <row r="54" spans="1:2">
      <c r="A54" t="s">
        <v>53</v>
      </c>
      <c r="B54" s="5">
        <v>0</v>
      </c>
    </row>
    <row r="55" spans="1:2">
      <c r="A55" t="s">
        <v>54</v>
      </c>
      <c r="B55" s="5">
        <v>0</v>
      </c>
    </row>
    <row r="56" spans="1:2">
      <c r="A56" t="s">
        <v>55</v>
      </c>
      <c r="B56" s="5">
        <v>0</v>
      </c>
    </row>
    <row r="57" spans="1:2">
      <c r="A57" t="s">
        <v>56</v>
      </c>
      <c r="B57" s="5">
        <v>0</v>
      </c>
    </row>
    <row r="58" spans="1:2">
      <c r="B58" s="5">
        <f>SUM(B2:B57)</f>
        <v>0</v>
      </c>
    </row>
    <row r="59" spans="1:2">
      <c r="B59" s="5"/>
    </row>
    <row r="60" spans="1:2">
      <c r="B60" s="5"/>
    </row>
    <row r="61" spans="1:2">
      <c r="A61" t="s">
        <v>57</v>
      </c>
      <c r="B61" s="5">
        <v>0</v>
      </c>
    </row>
    <row r="62" spans="1:2">
      <c r="A62" t="s">
        <v>58</v>
      </c>
      <c r="B62" s="5">
        <v>0</v>
      </c>
    </row>
    <row r="63" spans="1:2">
      <c r="A63" t="s">
        <v>59</v>
      </c>
      <c r="B63" s="5">
        <v>0</v>
      </c>
    </row>
    <row r="64" spans="1:2">
      <c r="A64" t="s">
        <v>60</v>
      </c>
      <c r="B64" s="5">
        <v>0</v>
      </c>
    </row>
    <row r="65" spans="1:2">
      <c r="A65" t="s">
        <v>61</v>
      </c>
      <c r="B65" s="5">
        <v>0</v>
      </c>
    </row>
    <row r="66" spans="1:2">
      <c r="A66" t="s">
        <v>62</v>
      </c>
      <c r="B66" s="5">
        <v>0</v>
      </c>
    </row>
    <row r="67" spans="1:2">
      <c r="A67" t="s">
        <v>63</v>
      </c>
      <c r="B67" s="5">
        <v>0</v>
      </c>
    </row>
    <row r="68" spans="1:2">
      <c r="A68" t="s">
        <v>64</v>
      </c>
      <c r="B68" s="5">
        <v>0</v>
      </c>
    </row>
    <row r="69" spans="1:2">
      <c r="A69" t="s">
        <v>65</v>
      </c>
      <c r="B69" s="5">
        <v>0</v>
      </c>
    </row>
    <row r="70" spans="1:2">
      <c r="A70" t="s">
        <v>66</v>
      </c>
      <c r="B70" s="5">
        <v>0</v>
      </c>
    </row>
    <row r="71" spans="1:2">
      <c r="A71" t="s">
        <v>67</v>
      </c>
      <c r="B71" s="5">
        <v>0</v>
      </c>
    </row>
    <row r="72" spans="1:2">
      <c r="B72" s="5"/>
    </row>
    <row r="73" spans="1:2">
      <c r="B73" s="5"/>
    </row>
    <row r="74" spans="1:2">
      <c r="B74" s="5"/>
    </row>
    <row r="75" spans="1:2">
      <c r="A75" t="s">
        <v>68</v>
      </c>
      <c r="B75" s="5">
        <v>0</v>
      </c>
    </row>
    <row r="76" spans="1:2">
      <c r="A76" t="s">
        <v>69</v>
      </c>
      <c r="B76" s="5">
        <v>0</v>
      </c>
    </row>
    <row r="77" spans="1:2">
      <c r="A77" t="s">
        <v>70</v>
      </c>
      <c r="B77" s="5">
        <v>0</v>
      </c>
    </row>
    <row r="78" spans="1:2">
      <c r="A78" t="s">
        <v>71</v>
      </c>
      <c r="B78" s="5">
        <v>0</v>
      </c>
    </row>
    <row r="79" spans="1:2">
      <c r="B79" s="5"/>
    </row>
    <row r="80" spans="1:2">
      <c r="B80" s="5"/>
    </row>
    <row r="81" spans="1:2">
      <c r="B81" s="5"/>
    </row>
    <row r="82" spans="1:2">
      <c r="A82" t="s">
        <v>72</v>
      </c>
      <c r="B82" s="5">
        <v>0</v>
      </c>
    </row>
    <row r="83" spans="1:2">
      <c r="A83" t="s">
        <v>73</v>
      </c>
      <c r="B83" s="5">
        <v>0</v>
      </c>
    </row>
    <row r="84" spans="1:2">
      <c r="A84" t="s">
        <v>74</v>
      </c>
      <c r="B84" s="5">
        <v>0</v>
      </c>
    </row>
    <row r="85" spans="1:2">
      <c r="A85" t="s">
        <v>75</v>
      </c>
      <c r="B85" s="5">
        <v>0</v>
      </c>
    </row>
    <row r="86" spans="1:2">
      <c r="A86" t="s">
        <v>76</v>
      </c>
      <c r="B86" s="5">
        <v>0</v>
      </c>
    </row>
    <row r="87" spans="1:2">
      <c r="A87" t="s">
        <v>77</v>
      </c>
      <c r="B87" s="5">
        <v>0</v>
      </c>
    </row>
    <row r="88" spans="1:2">
      <c r="A88" t="s">
        <v>78</v>
      </c>
      <c r="B88" s="5">
        <v>0</v>
      </c>
    </row>
    <row r="89" spans="1:2">
      <c r="A89" t="s">
        <v>79</v>
      </c>
      <c r="B89" s="5">
        <v>0</v>
      </c>
    </row>
    <row r="90" spans="1:2">
      <c r="A90" t="s">
        <v>80</v>
      </c>
      <c r="B90" s="5">
        <v>0</v>
      </c>
    </row>
    <row r="91" spans="1:2">
      <c r="A91" t="s">
        <v>81</v>
      </c>
      <c r="B91" s="5">
        <v>0</v>
      </c>
    </row>
    <row r="92" spans="1:2">
      <c r="A92" t="s">
        <v>82</v>
      </c>
      <c r="B92" s="5">
        <v>0</v>
      </c>
    </row>
    <row r="93" spans="1:2">
      <c r="A93" t="s">
        <v>83</v>
      </c>
      <c r="B93" s="5">
        <v>0</v>
      </c>
    </row>
    <row r="94" spans="1:2">
      <c r="A94" t="s">
        <v>84</v>
      </c>
      <c r="B94" s="5">
        <v>0</v>
      </c>
    </row>
    <row r="95" spans="1:2">
      <c r="A95" t="s">
        <v>85</v>
      </c>
      <c r="B95" s="5">
        <v>0</v>
      </c>
    </row>
    <row r="96" spans="1:2">
      <c r="A96" t="s">
        <v>86</v>
      </c>
      <c r="B96" s="5">
        <v>0</v>
      </c>
    </row>
    <row r="97" spans="1:2">
      <c r="A97" t="s">
        <v>87</v>
      </c>
      <c r="B97" s="5">
        <v>0</v>
      </c>
    </row>
    <row r="98" spans="1:2">
      <c r="A98" t="s">
        <v>88</v>
      </c>
      <c r="B98" s="5">
        <v>0</v>
      </c>
    </row>
    <row r="99" spans="1:2">
      <c r="A99" t="s">
        <v>89</v>
      </c>
      <c r="B99" s="5">
        <v>0</v>
      </c>
    </row>
    <row r="100" spans="1:2">
      <c r="A100" t="s">
        <v>90</v>
      </c>
      <c r="B100" s="5">
        <v>0</v>
      </c>
    </row>
    <row r="101" spans="1:2">
      <c r="A101" t="s">
        <v>91</v>
      </c>
      <c r="B101" s="5">
        <v>0</v>
      </c>
    </row>
    <row r="102" spans="1:2">
      <c r="A102" t="s">
        <v>92</v>
      </c>
      <c r="B102" s="5">
        <v>0</v>
      </c>
    </row>
    <row r="103" spans="1:2">
      <c r="B103" s="5"/>
    </row>
    <row r="104" spans="1:2">
      <c r="B104" s="5"/>
    </row>
    <row r="105" spans="1:2">
      <c r="B105" s="5"/>
    </row>
    <row r="106" spans="1:2">
      <c r="A106" t="s">
        <v>93</v>
      </c>
      <c r="B106" s="5">
        <v>3</v>
      </c>
    </row>
    <row r="107" spans="1:2">
      <c r="B107" s="5"/>
    </row>
    <row r="108" spans="1:2">
      <c r="A108" t="s">
        <v>94</v>
      </c>
      <c r="B108" s="5">
        <v>3</v>
      </c>
    </row>
    <row r="109" spans="1:2">
      <c r="A109" t="s">
        <v>95</v>
      </c>
      <c r="B109" s="5">
        <v>13</v>
      </c>
    </row>
    <row r="110" spans="1:2">
      <c r="A110" t="s">
        <v>96</v>
      </c>
      <c r="B110" s="5">
        <v>8</v>
      </c>
    </row>
    <row r="111" spans="1:2">
      <c r="A111" t="s">
        <v>97</v>
      </c>
      <c r="B111" s="5">
        <v>9</v>
      </c>
    </row>
    <row r="112" spans="1:2">
      <c r="A112" t="s">
        <v>98</v>
      </c>
      <c r="B112" s="5">
        <v>31</v>
      </c>
    </row>
    <row r="113" spans="1:3">
      <c r="A113" t="s">
        <v>99</v>
      </c>
      <c r="B113" s="5">
        <v>23</v>
      </c>
    </row>
    <row r="114" spans="1:3">
      <c r="A114" t="s">
        <v>100</v>
      </c>
      <c r="B114" s="5">
        <v>14</v>
      </c>
    </row>
    <row r="115" spans="1:3">
      <c r="A115" t="s">
        <v>101</v>
      </c>
      <c r="B115" s="5">
        <v>10</v>
      </c>
    </row>
    <row r="116" spans="1:3">
      <c r="A116" t="s">
        <v>102</v>
      </c>
      <c r="B116" s="5">
        <v>1.0000000000000001E-5</v>
      </c>
      <c r="C116" t="s">
        <v>0</v>
      </c>
    </row>
    <row r="117" spans="1:3">
      <c r="A117" t="s">
        <v>103</v>
      </c>
      <c r="B117" s="5">
        <v>1</v>
      </c>
    </row>
    <row r="118" spans="1:3">
      <c r="A118" t="s">
        <v>104</v>
      </c>
      <c r="B118" s="5">
        <v>7</v>
      </c>
    </row>
    <row r="119" spans="1:3">
      <c r="A119" t="s">
        <v>105</v>
      </c>
      <c r="B119" s="5">
        <v>3</v>
      </c>
    </row>
    <row r="120" spans="1:3">
      <c r="A120" t="s">
        <v>106</v>
      </c>
      <c r="B120" s="5">
        <v>6</v>
      </c>
    </row>
    <row r="121" spans="1:3">
      <c r="A121" t="s">
        <v>107</v>
      </c>
      <c r="B121" s="5">
        <v>1</v>
      </c>
    </row>
    <row r="122" spans="1:3">
      <c r="A122" t="s">
        <v>108</v>
      </c>
      <c r="B122" s="5">
        <v>1</v>
      </c>
    </row>
    <row r="123" spans="1:3">
      <c r="A123" t="s">
        <v>109</v>
      </c>
      <c r="B123" s="5">
        <v>1</v>
      </c>
    </row>
    <row r="124" spans="1:3">
      <c r="A124" t="s">
        <v>110</v>
      </c>
      <c r="B124" s="5">
        <v>6</v>
      </c>
    </row>
    <row r="125" spans="1:3">
      <c r="A125" t="s">
        <v>111</v>
      </c>
      <c r="B125" s="5">
        <v>7</v>
      </c>
    </row>
    <row r="126" spans="1:3">
      <c r="A126" t="s">
        <v>112</v>
      </c>
      <c r="B126" s="5">
        <v>4</v>
      </c>
    </row>
    <row r="127" spans="1:3">
      <c r="A127" t="s">
        <v>113</v>
      </c>
      <c r="B127" s="5">
        <v>2</v>
      </c>
    </row>
    <row r="128" spans="1:3">
      <c r="A128" t="s">
        <v>114</v>
      </c>
      <c r="B128" s="5">
        <v>1</v>
      </c>
    </row>
    <row r="129" spans="1:2">
      <c r="A129" t="s">
        <v>115</v>
      </c>
      <c r="B129" s="5">
        <v>3</v>
      </c>
    </row>
    <row r="130" spans="1:2">
      <c r="A130" t="s">
        <v>116</v>
      </c>
      <c r="B130" s="5">
        <v>3</v>
      </c>
    </row>
    <row r="131" spans="1:2">
      <c r="A131" t="s">
        <v>117</v>
      </c>
      <c r="B131" s="5">
        <v>8</v>
      </c>
    </row>
    <row r="132" spans="1:2">
      <c r="A132" t="s">
        <v>118</v>
      </c>
      <c r="B132" s="5">
        <v>4</v>
      </c>
    </row>
    <row r="133" spans="1:2">
      <c r="A133" t="s">
        <v>119</v>
      </c>
      <c r="B133" s="5">
        <v>7</v>
      </c>
    </row>
    <row r="134" spans="1:2">
      <c r="A134" t="s">
        <v>120</v>
      </c>
      <c r="B134" s="5">
        <v>1</v>
      </c>
    </row>
    <row r="135" spans="1:2">
      <c r="A135" t="s">
        <v>121</v>
      </c>
      <c r="B135" s="5">
        <v>4</v>
      </c>
    </row>
    <row r="136" spans="1:2">
      <c r="A136" t="s">
        <v>122</v>
      </c>
      <c r="B136" s="5">
        <v>1</v>
      </c>
    </row>
    <row r="137" spans="1:2">
      <c r="A137" t="s">
        <v>123</v>
      </c>
      <c r="B137" s="5">
        <v>4</v>
      </c>
    </row>
    <row r="138" spans="1:2">
      <c r="A138" t="s">
        <v>124</v>
      </c>
      <c r="B138" s="5">
        <v>2</v>
      </c>
    </row>
    <row r="139" spans="1:2">
      <c r="A139" t="s">
        <v>125</v>
      </c>
      <c r="B139" s="5">
        <v>2</v>
      </c>
    </row>
    <row r="140" spans="1:2">
      <c r="A140" t="s">
        <v>126</v>
      </c>
      <c r="B140" s="5">
        <v>3</v>
      </c>
    </row>
    <row r="141" spans="1:2">
      <c r="A141" t="s">
        <v>127</v>
      </c>
      <c r="B141" s="5">
        <v>7</v>
      </c>
    </row>
    <row r="142" spans="1:2">
      <c r="A142" t="s">
        <v>128</v>
      </c>
      <c r="B142" s="5">
        <v>7</v>
      </c>
    </row>
    <row r="143" spans="1:2">
      <c r="A143" t="s">
        <v>129</v>
      </c>
      <c r="B143" s="5">
        <v>3</v>
      </c>
    </row>
    <row r="144" spans="1:2">
      <c r="A144" t="s">
        <v>130</v>
      </c>
      <c r="B144" s="5">
        <v>9</v>
      </c>
    </row>
    <row r="145" spans="1:2">
      <c r="A145" t="s">
        <v>131</v>
      </c>
      <c r="B145" s="5">
        <v>6</v>
      </c>
    </row>
    <row r="146" spans="1:2">
      <c r="A146" t="s">
        <v>132</v>
      </c>
      <c r="B146" s="5">
        <v>13</v>
      </c>
    </row>
    <row r="147" spans="1:2">
      <c r="A147" t="s">
        <v>133</v>
      </c>
      <c r="B147" s="5">
        <v>4</v>
      </c>
    </row>
    <row r="148" spans="1:2">
      <c r="A148" t="s">
        <v>134</v>
      </c>
      <c r="B148" s="5">
        <v>5</v>
      </c>
    </row>
    <row r="149" spans="1:2">
      <c r="A149" t="s">
        <v>135</v>
      </c>
      <c r="B149" s="5">
        <v>2</v>
      </c>
    </row>
    <row r="150" spans="1:2">
      <c r="A150" t="s">
        <v>136</v>
      </c>
      <c r="B150" s="5">
        <v>7</v>
      </c>
    </row>
    <row r="151" spans="1:2">
      <c r="A151" t="s">
        <v>137</v>
      </c>
      <c r="B151" s="5">
        <v>3</v>
      </c>
    </row>
    <row r="152" spans="1:2">
      <c r="A152" t="s">
        <v>138</v>
      </c>
      <c r="B152" s="5">
        <v>0</v>
      </c>
    </row>
    <row r="153" spans="1:2">
      <c r="A153" t="s">
        <v>139</v>
      </c>
      <c r="B153" s="5">
        <v>8</v>
      </c>
    </row>
    <row r="154" spans="1:2">
      <c r="A154" t="s">
        <v>140</v>
      </c>
      <c r="B154" s="5">
        <v>1</v>
      </c>
    </row>
    <row r="155" spans="1:2">
      <c r="A155" t="s">
        <v>141</v>
      </c>
      <c r="B155" s="5">
        <v>1</v>
      </c>
    </row>
    <row r="156" spans="1:2">
      <c r="A156" t="s">
        <v>142</v>
      </c>
      <c r="B156" s="5">
        <v>3</v>
      </c>
    </row>
    <row r="157" spans="1:2">
      <c r="A157" t="s">
        <v>143</v>
      </c>
      <c r="B157" s="5">
        <v>5</v>
      </c>
    </row>
    <row r="158" spans="1:2">
      <c r="A158" t="s">
        <v>144</v>
      </c>
      <c r="B158" s="5">
        <v>4</v>
      </c>
    </row>
    <row r="159" spans="1:2">
      <c r="A159" t="s">
        <v>145</v>
      </c>
      <c r="B159" s="5">
        <v>9</v>
      </c>
    </row>
    <row r="160" spans="1:2">
      <c r="A160" t="s">
        <v>146</v>
      </c>
      <c r="B160" s="5">
        <v>2</v>
      </c>
    </row>
    <row r="161" spans="1:2">
      <c r="A161" t="s">
        <v>147</v>
      </c>
      <c r="B161" s="5">
        <v>4</v>
      </c>
    </row>
    <row r="162" spans="1:2">
      <c r="A162" t="s">
        <v>148</v>
      </c>
      <c r="B162" s="5">
        <v>13</v>
      </c>
    </row>
    <row r="163" spans="1:2">
      <c r="A163" t="s">
        <v>149</v>
      </c>
      <c r="B163" s="5">
        <v>6</v>
      </c>
    </row>
    <row r="164" spans="1:2">
      <c r="A164" t="s">
        <v>150</v>
      </c>
      <c r="B164" s="5">
        <v>15</v>
      </c>
    </row>
    <row r="165" spans="1:2">
      <c r="A165" t="s">
        <v>151</v>
      </c>
      <c r="B165" s="5">
        <v>5</v>
      </c>
    </row>
    <row r="166" spans="1:2">
      <c r="A166" t="s">
        <v>152</v>
      </c>
      <c r="B166" s="5">
        <v>4</v>
      </c>
    </row>
    <row r="167" spans="1:2">
      <c r="A167" t="s">
        <v>153</v>
      </c>
      <c r="B167" s="5">
        <v>8</v>
      </c>
    </row>
    <row r="168" spans="1:2">
      <c r="A168" t="s">
        <v>154</v>
      </c>
      <c r="B168" s="5">
        <v>5</v>
      </c>
    </row>
    <row r="169" spans="1:2">
      <c r="A169" t="s">
        <v>155</v>
      </c>
      <c r="B169" s="5">
        <v>5</v>
      </c>
    </row>
    <row r="170" spans="1:2">
      <c r="A170" t="s">
        <v>156</v>
      </c>
      <c r="B170" s="5">
        <v>4</v>
      </c>
    </row>
    <row r="171" spans="1:2">
      <c r="A171" t="s">
        <v>157</v>
      </c>
      <c r="B171" s="5">
        <v>3</v>
      </c>
    </row>
    <row r="172" spans="1:2">
      <c r="A172" t="s">
        <v>158</v>
      </c>
      <c r="B172" s="5">
        <v>3</v>
      </c>
    </row>
    <row r="173" spans="1:2">
      <c r="A173" t="s">
        <v>159</v>
      </c>
      <c r="B173" s="5">
        <v>8</v>
      </c>
    </row>
    <row r="174" spans="1:2">
      <c r="A174" t="s">
        <v>160</v>
      </c>
      <c r="B174" s="5">
        <v>7</v>
      </c>
    </row>
    <row r="175" spans="1:2">
      <c r="A175" t="s">
        <v>161</v>
      </c>
      <c r="B175" s="5">
        <v>7</v>
      </c>
    </row>
    <row r="176" spans="1:2">
      <c r="A176" t="s">
        <v>162</v>
      </c>
      <c r="B176" s="5">
        <v>9</v>
      </c>
    </row>
    <row r="177" spans="1:2">
      <c r="A177" t="s">
        <v>163</v>
      </c>
      <c r="B177" s="5">
        <v>8</v>
      </c>
    </row>
    <row r="178" spans="1:2">
      <c r="A178" t="s">
        <v>164</v>
      </c>
      <c r="B178" s="5">
        <v>11</v>
      </c>
    </row>
    <row r="179" spans="1:2">
      <c r="A179" t="s">
        <v>165</v>
      </c>
      <c r="B179" s="5">
        <v>8</v>
      </c>
    </row>
    <row r="180" spans="1:2">
      <c r="A180" t="s">
        <v>166</v>
      </c>
      <c r="B180" s="5">
        <v>6</v>
      </c>
    </row>
    <row r="181" spans="1:2">
      <c r="A181" t="s">
        <v>167</v>
      </c>
      <c r="B181" s="5">
        <v>12</v>
      </c>
    </row>
    <row r="182" spans="1:2">
      <c r="A182" t="s">
        <v>168</v>
      </c>
      <c r="B182" s="5">
        <v>3</v>
      </c>
    </row>
    <row r="183" spans="1:2">
      <c r="A183" t="s">
        <v>169</v>
      </c>
      <c r="B183" s="5">
        <v>1</v>
      </c>
    </row>
    <row r="184" spans="1:2">
      <c r="A184" t="s">
        <v>170</v>
      </c>
      <c r="B184" s="5">
        <v>6</v>
      </c>
    </row>
    <row r="185" spans="1:2">
      <c r="A185" t="s">
        <v>171</v>
      </c>
      <c r="B185" s="5">
        <v>7</v>
      </c>
    </row>
    <row r="186" spans="1:2">
      <c r="A186" t="s">
        <v>172</v>
      </c>
      <c r="B186" s="5">
        <v>2</v>
      </c>
    </row>
    <row r="187" spans="1:2">
      <c r="A187" t="s">
        <v>173</v>
      </c>
      <c r="B187" s="5">
        <v>7</v>
      </c>
    </row>
    <row r="188" spans="1:2">
      <c r="A188" t="s">
        <v>174</v>
      </c>
      <c r="B188" s="5">
        <v>3</v>
      </c>
    </row>
    <row r="189" spans="1:2">
      <c r="A189" t="s">
        <v>175</v>
      </c>
      <c r="B189" s="5">
        <v>1</v>
      </c>
    </row>
    <row r="190" spans="1:2">
      <c r="A190" t="s">
        <v>176</v>
      </c>
      <c r="B190" s="5">
        <v>6</v>
      </c>
    </row>
    <row r="191" spans="1:2">
      <c r="A191" t="s">
        <v>177</v>
      </c>
      <c r="B191" s="5">
        <v>7</v>
      </c>
    </row>
    <row r="192" spans="1:2">
      <c r="A192" t="s">
        <v>178</v>
      </c>
      <c r="B192" s="5">
        <v>11</v>
      </c>
    </row>
    <row r="193" spans="1:2">
      <c r="A193" t="s">
        <v>179</v>
      </c>
      <c r="B193" s="5">
        <v>6</v>
      </c>
    </row>
    <row r="194" spans="1:2">
      <c r="A194" t="s">
        <v>180</v>
      </c>
      <c r="B194" s="5">
        <v>6</v>
      </c>
    </row>
    <row r="195" spans="1:2">
      <c r="A195" t="s">
        <v>181</v>
      </c>
      <c r="B195" s="5">
        <v>8</v>
      </c>
    </row>
    <row r="196" spans="1:2">
      <c r="A196" t="s">
        <v>182</v>
      </c>
      <c r="B196" s="5">
        <v>2</v>
      </c>
    </row>
    <row r="197" spans="1:2">
      <c r="A197" t="s">
        <v>183</v>
      </c>
      <c r="B197" s="5">
        <v>11</v>
      </c>
    </row>
    <row r="198" spans="1:2">
      <c r="A198" t="s">
        <v>184</v>
      </c>
      <c r="B198" s="5">
        <v>9</v>
      </c>
    </row>
    <row r="199" spans="1:2">
      <c r="A199" t="s">
        <v>185</v>
      </c>
      <c r="B199" s="5">
        <v>10</v>
      </c>
    </row>
    <row r="200" spans="1:2">
      <c r="A200" t="s">
        <v>186</v>
      </c>
      <c r="B200" s="5">
        <v>4</v>
      </c>
    </row>
    <row r="201" spans="1:2">
      <c r="A201" t="s">
        <v>187</v>
      </c>
      <c r="B201" s="5">
        <v>1</v>
      </c>
    </row>
    <row r="202" spans="1:2">
      <c r="A202" t="s">
        <v>188</v>
      </c>
      <c r="B202" s="5">
        <v>1</v>
      </c>
    </row>
    <row r="203" spans="1:2">
      <c r="A203" t="s">
        <v>189</v>
      </c>
      <c r="B203" s="5">
        <v>10</v>
      </c>
    </row>
    <row r="204" spans="1:2">
      <c r="A204" t="s">
        <v>190</v>
      </c>
      <c r="B204" s="5">
        <v>8</v>
      </c>
    </row>
    <row r="205" spans="1:2">
      <c r="A205" t="s">
        <v>191</v>
      </c>
      <c r="B205" s="5">
        <v>7</v>
      </c>
    </row>
    <row r="206" spans="1:2">
      <c r="A206" t="s">
        <v>192</v>
      </c>
      <c r="B206" s="5">
        <v>7</v>
      </c>
    </row>
    <row r="207" spans="1:2">
      <c r="A207" t="s">
        <v>193</v>
      </c>
      <c r="B207" s="5">
        <v>3</v>
      </c>
    </row>
    <row r="208" spans="1:2">
      <c r="A208" t="s">
        <v>194</v>
      </c>
      <c r="B208" s="5">
        <v>8</v>
      </c>
    </row>
    <row r="209" spans="1:2">
      <c r="A209" t="s">
        <v>195</v>
      </c>
      <c r="B209" s="5">
        <v>2</v>
      </c>
    </row>
    <row r="210" spans="1:2">
      <c r="A210" t="s">
        <v>196</v>
      </c>
      <c r="B210" s="5">
        <v>7</v>
      </c>
    </row>
    <row r="211" spans="1:2">
      <c r="A211" t="s">
        <v>197</v>
      </c>
      <c r="B211" s="5">
        <v>7</v>
      </c>
    </row>
    <row r="212" spans="1:2">
      <c r="A212" t="s">
        <v>198</v>
      </c>
      <c r="B212" s="5">
        <v>5</v>
      </c>
    </row>
    <row r="213" spans="1:2">
      <c r="A213" t="s">
        <v>199</v>
      </c>
      <c r="B213" s="5">
        <v>6</v>
      </c>
    </row>
    <row r="214" spans="1:2">
      <c r="A214" t="s">
        <v>200</v>
      </c>
      <c r="B214" s="5">
        <v>10</v>
      </c>
    </row>
    <row r="215" spans="1:2">
      <c r="A215" t="s">
        <v>201</v>
      </c>
      <c r="B215" s="5">
        <v>12</v>
      </c>
    </row>
    <row r="216" spans="1:2">
      <c r="A216" t="s">
        <v>202</v>
      </c>
      <c r="B216" s="5">
        <v>13</v>
      </c>
    </row>
    <row r="217" spans="1:2">
      <c r="A217" t="s">
        <v>203</v>
      </c>
      <c r="B217" s="5">
        <v>11</v>
      </c>
    </row>
    <row r="218" spans="1:2">
      <c r="A218" t="s">
        <v>204</v>
      </c>
      <c r="B218" s="5">
        <v>10</v>
      </c>
    </row>
    <row r="219" spans="1:2">
      <c r="A219" t="s">
        <v>205</v>
      </c>
      <c r="B219" s="5">
        <v>11</v>
      </c>
    </row>
    <row r="220" spans="1:2">
      <c r="A220" t="s">
        <v>206</v>
      </c>
      <c r="B220" s="5">
        <v>11</v>
      </c>
    </row>
    <row r="221" spans="1:2">
      <c r="A221" t="s">
        <v>207</v>
      </c>
      <c r="B221" s="5">
        <v>9</v>
      </c>
    </row>
    <row r="222" spans="1:2">
      <c r="A222" t="s">
        <v>208</v>
      </c>
      <c r="B222" s="5">
        <v>5</v>
      </c>
    </row>
    <row r="223" spans="1:2">
      <c r="A223" t="s">
        <v>209</v>
      </c>
      <c r="B223" s="5">
        <v>9</v>
      </c>
    </row>
    <row r="224" spans="1:2">
      <c r="A224" t="s">
        <v>210</v>
      </c>
      <c r="B224" s="5">
        <v>12</v>
      </c>
    </row>
    <row r="225" spans="1:2">
      <c r="A225" t="s">
        <v>211</v>
      </c>
      <c r="B225" s="5">
        <v>13</v>
      </c>
    </row>
    <row r="226" spans="1:2">
      <c r="A226" t="s">
        <v>212</v>
      </c>
      <c r="B226" s="5">
        <v>7</v>
      </c>
    </row>
    <row r="227" spans="1:2">
      <c r="A227" t="s">
        <v>213</v>
      </c>
      <c r="B227" s="5">
        <v>5</v>
      </c>
    </row>
    <row r="228" spans="1:2">
      <c r="A228" t="s">
        <v>214</v>
      </c>
      <c r="B228" s="5">
        <v>4</v>
      </c>
    </row>
    <row r="229" spans="1:2">
      <c r="A229" t="s">
        <v>215</v>
      </c>
      <c r="B229" s="5">
        <v>6</v>
      </c>
    </row>
    <row r="230" spans="1:2">
      <c r="A230" t="s">
        <v>216</v>
      </c>
      <c r="B230" s="5">
        <v>11</v>
      </c>
    </row>
    <row r="231" spans="1:2">
      <c r="A231" t="s">
        <v>217</v>
      </c>
      <c r="B231" s="5">
        <v>2</v>
      </c>
    </row>
    <row r="232" spans="1:2">
      <c r="A232" t="s">
        <v>218</v>
      </c>
      <c r="B232" s="5">
        <v>5</v>
      </c>
    </row>
    <row r="233" spans="1:2">
      <c r="A233" t="s">
        <v>219</v>
      </c>
      <c r="B233" s="5">
        <v>3</v>
      </c>
    </row>
    <row r="234" spans="1:2">
      <c r="A234" t="s">
        <v>220</v>
      </c>
      <c r="B234" s="5">
        <v>4</v>
      </c>
    </row>
    <row r="235" spans="1:2">
      <c r="A235" t="s">
        <v>221</v>
      </c>
      <c r="B235" s="5">
        <v>6</v>
      </c>
    </row>
    <row r="236" spans="1:2">
      <c r="A236" t="s">
        <v>222</v>
      </c>
      <c r="B236" s="5">
        <v>18</v>
      </c>
    </row>
    <row r="237" spans="1:2">
      <c r="A237" t="s">
        <v>223</v>
      </c>
      <c r="B237" s="5">
        <v>16</v>
      </c>
    </row>
    <row r="238" spans="1:2">
      <c r="A238" t="s">
        <v>224</v>
      </c>
      <c r="B238" s="5">
        <v>7</v>
      </c>
    </row>
    <row r="239" spans="1:2">
      <c r="A239" t="s">
        <v>225</v>
      </c>
      <c r="B239" s="5">
        <v>4</v>
      </c>
    </row>
    <row r="240" spans="1:2">
      <c r="A240" t="s">
        <v>226</v>
      </c>
      <c r="B240" s="5">
        <v>15</v>
      </c>
    </row>
    <row r="241" spans="1:2">
      <c r="A241" t="s">
        <v>227</v>
      </c>
      <c r="B241" s="5">
        <v>5</v>
      </c>
    </row>
    <row r="242" spans="1:2">
      <c r="A242" t="s">
        <v>228</v>
      </c>
      <c r="B242" s="5">
        <v>12</v>
      </c>
    </row>
    <row r="243" spans="1:2">
      <c r="A243" t="s">
        <v>229</v>
      </c>
      <c r="B243" s="5">
        <v>7</v>
      </c>
    </row>
    <row r="244" spans="1:2">
      <c r="A244" t="s">
        <v>230</v>
      </c>
      <c r="B244" s="5">
        <v>6</v>
      </c>
    </row>
    <row r="245" spans="1:2">
      <c r="A245" t="s">
        <v>231</v>
      </c>
      <c r="B245" s="5">
        <v>13</v>
      </c>
    </row>
    <row r="246" spans="1:2">
      <c r="A246" t="s">
        <v>232</v>
      </c>
      <c r="B246" s="5">
        <v>8</v>
      </c>
    </row>
    <row r="247" spans="1:2">
      <c r="A247" t="s">
        <v>233</v>
      </c>
      <c r="B247" s="5">
        <v>1</v>
      </c>
    </row>
    <row r="248" spans="1:2">
      <c r="A248" t="s">
        <v>234</v>
      </c>
      <c r="B248" s="5">
        <v>1</v>
      </c>
    </row>
    <row r="249" spans="1:2">
      <c r="A249" t="s">
        <v>235</v>
      </c>
      <c r="B249" s="5">
        <v>9</v>
      </c>
    </row>
    <row r="250" spans="1:2">
      <c r="A250" t="s">
        <v>236</v>
      </c>
      <c r="B250" s="5">
        <v>12</v>
      </c>
    </row>
    <row r="251" spans="1:2">
      <c r="A251" t="s">
        <v>237</v>
      </c>
      <c r="B251" s="5">
        <v>8</v>
      </c>
    </row>
    <row r="252" spans="1:2">
      <c r="A252" t="s">
        <v>238</v>
      </c>
      <c r="B252" s="5">
        <v>2</v>
      </c>
    </row>
    <row r="253" spans="1:2">
      <c r="A253" t="s">
        <v>239</v>
      </c>
      <c r="B253" s="5">
        <v>9</v>
      </c>
    </row>
    <row r="254" spans="1:2">
      <c r="A254" t="s">
        <v>240</v>
      </c>
      <c r="B254" s="5">
        <v>3</v>
      </c>
    </row>
    <row r="255" spans="1:2">
      <c r="A255" t="s">
        <v>241</v>
      </c>
      <c r="B255" s="5">
        <v>5</v>
      </c>
    </row>
    <row r="256" spans="1:2">
      <c r="A256" t="s">
        <v>242</v>
      </c>
      <c r="B256" s="5">
        <v>14</v>
      </c>
    </row>
    <row r="257" spans="1:2">
      <c r="A257" t="s">
        <v>243</v>
      </c>
      <c r="B257" s="5">
        <v>3</v>
      </c>
    </row>
    <row r="258" spans="1:2">
      <c r="A258" t="s">
        <v>244</v>
      </c>
      <c r="B258" s="5">
        <v>2</v>
      </c>
    </row>
    <row r="259" spans="1:2">
      <c r="A259" t="s">
        <v>245</v>
      </c>
      <c r="B259" s="5">
        <v>10</v>
      </c>
    </row>
    <row r="260" spans="1:2">
      <c r="A260" t="s">
        <v>246</v>
      </c>
      <c r="B260" s="5">
        <v>9</v>
      </c>
    </row>
    <row r="261" spans="1:2">
      <c r="A261" t="s">
        <v>247</v>
      </c>
      <c r="B261" s="5">
        <v>1</v>
      </c>
    </row>
    <row r="262" spans="1:2">
      <c r="A262" t="s">
        <v>248</v>
      </c>
      <c r="B262" s="5">
        <v>5</v>
      </c>
    </row>
    <row r="263" spans="1:2">
      <c r="A263" t="s">
        <v>249</v>
      </c>
      <c r="B263" s="5">
        <v>16</v>
      </c>
    </row>
    <row r="264" spans="1:2">
      <c r="A264" t="s">
        <v>250</v>
      </c>
      <c r="B264" s="5">
        <v>5</v>
      </c>
    </row>
    <row r="265" spans="1:2">
      <c r="A265" t="s">
        <v>251</v>
      </c>
      <c r="B265" s="5">
        <v>2</v>
      </c>
    </row>
    <row r="266" spans="1:2">
      <c r="A266" t="s">
        <v>252</v>
      </c>
      <c r="B266" s="5">
        <v>3</v>
      </c>
    </row>
    <row r="267" spans="1:2">
      <c r="A267" t="s">
        <v>253</v>
      </c>
      <c r="B267" s="5">
        <v>20</v>
      </c>
    </row>
    <row r="268" spans="1:2">
      <c r="A268" t="s">
        <v>254</v>
      </c>
      <c r="B268" s="5">
        <v>7</v>
      </c>
    </row>
    <row r="269" spans="1:2">
      <c r="A269" t="s">
        <v>255</v>
      </c>
      <c r="B269" s="5">
        <v>6</v>
      </c>
    </row>
    <row r="270" spans="1:2">
      <c r="A270" t="s">
        <v>256</v>
      </c>
      <c r="B270" s="5">
        <v>2</v>
      </c>
    </row>
    <row r="271" spans="1:2">
      <c r="A271" t="s">
        <v>257</v>
      </c>
      <c r="B271" s="5">
        <v>6</v>
      </c>
    </row>
    <row r="272" spans="1:2">
      <c r="A272" t="s">
        <v>258</v>
      </c>
      <c r="B272" s="5">
        <v>10</v>
      </c>
    </row>
    <row r="273" spans="1:2">
      <c r="A273" t="s">
        <v>259</v>
      </c>
      <c r="B273" s="5">
        <v>9</v>
      </c>
    </row>
    <row r="274" spans="1:2">
      <c r="A274" t="s">
        <v>260</v>
      </c>
      <c r="B274" s="5">
        <v>14</v>
      </c>
    </row>
    <row r="275" spans="1:2">
      <c r="A275" t="s">
        <v>261</v>
      </c>
      <c r="B275" s="5">
        <v>14</v>
      </c>
    </row>
    <row r="276" spans="1:2">
      <c r="A276" t="s">
        <v>262</v>
      </c>
      <c r="B276" s="5">
        <v>8</v>
      </c>
    </row>
    <row r="277" spans="1:2">
      <c r="A277" t="s">
        <v>263</v>
      </c>
      <c r="B277" s="5">
        <v>7</v>
      </c>
    </row>
    <row r="278" spans="1:2">
      <c r="A278" t="s">
        <v>264</v>
      </c>
      <c r="B278" s="5">
        <v>4</v>
      </c>
    </row>
    <row r="279" spans="1:2">
      <c r="A279" t="s">
        <v>265</v>
      </c>
      <c r="B279" s="5">
        <v>7</v>
      </c>
    </row>
    <row r="280" spans="1:2">
      <c r="A280" t="s">
        <v>266</v>
      </c>
      <c r="B280" s="5">
        <v>6</v>
      </c>
    </row>
    <row r="281" spans="1:2">
      <c r="A281" t="s">
        <v>267</v>
      </c>
      <c r="B281" s="5">
        <v>12</v>
      </c>
    </row>
    <row r="282" spans="1:2">
      <c r="A282" t="s">
        <v>268</v>
      </c>
      <c r="B282" s="5">
        <v>7</v>
      </c>
    </row>
    <row r="283" spans="1:2">
      <c r="A283" t="s">
        <v>269</v>
      </c>
      <c r="B283" s="5">
        <v>7</v>
      </c>
    </row>
    <row r="284" spans="1:2">
      <c r="A284" t="s">
        <v>270</v>
      </c>
      <c r="B284" s="5">
        <v>9</v>
      </c>
    </row>
    <row r="285" spans="1:2">
      <c r="A285" t="s">
        <v>271</v>
      </c>
      <c r="B285" s="5">
        <v>8</v>
      </c>
    </row>
    <row r="286" spans="1:2">
      <c r="A286" t="s">
        <v>272</v>
      </c>
      <c r="B286" s="5">
        <v>12</v>
      </c>
    </row>
    <row r="287" spans="1:2">
      <c r="A287" t="s">
        <v>273</v>
      </c>
      <c r="B287" s="5">
        <v>9</v>
      </c>
    </row>
    <row r="288" spans="1:2">
      <c r="A288" t="s">
        <v>274</v>
      </c>
      <c r="B288" s="5">
        <v>2</v>
      </c>
    </row>
    <row r="289" spans="1:2">
      <c r="A289" t="s">
        <v>275</v>
      </c>
      <c r="B289" s="5">
        <v>7</v>
      </c>
    </row>
    <row r="290" spans="1:2">
      <c r="A290" t="s">
        <v>276</v>
      </c>
      <c r="B290" s="5">
        <v>7</v>
      </c>
    </row>
    <row r="291" spans="1:2">
      <c r="A291" t="s">
        <v>277</v>
      </c>
      <c r="B291" s="5">
        <v>2</v>
      </c>
    </row>
    <row r="292" spans="1:2">
      <c r="A292" t="s">
        <v>278</v>
      </c>
      <c r="B292" s="5">
        <v>6</v>
      </c>
    </row>
    <row r="293" spans="1:2">
      <c r="A293" t="s">
        <v>279</v>
      </c>
      <c r="B293" s="5">
        <v>3</v>
      </c>
    </row>
    <row r="294" spans="1:2">
      <c r="A294" t="s">
        <v>280</v>
      </c>
      <c r="B294" s="5">
        <v>3</v>
      </c>
    </row>
    <row r="295" spans="1:2">
      <c r="A295" t="s">
        <v>281</v>
      </c>
      <c r="B295" s="5">
        <v>4</v>
      </c>
    </row>
    <row r="296" spans="1:2">
      <c r="A296" t="s">
        <v>282</v>
      </c>
      <c r="B296" s="5">
        <v>9</v>
      </c>
    </row>
    <row r="297" spans="1:2">
      <c r="A297" t="s">
        <v>283</v>
      </c>
      <c r="B297" s="5">
        <v>2</v>
      </c>
    </row>
    <row r="298" spans="1:2">
      <c r="A298" t="s">
        <v>284</v>
      </c>
      <c r="B298" s="5">
        <v>9</v>
      </c>
    </row>
    <row r="299" spans="1:2">
      <c r="A299" t="s">
        <v>285</v>
      </c>
      <c r="B299" s="5">
        <v>2</v>
      </c>
    </row>
    <row r="300" spans="1:2">
      <c r="A300" t="s">
        <v>286</v>
      </c>
      <c r="B300" s="5">
        <v>3</v>
      </c>
    </row>
    <row r="301" spans="1:2">
      <c r="A301" t="s">
        <v>287</v>
      </c>
      <c r="B301" s="5">
        <v>7</v>
      </c>
    </row>
    <row r="302" spans="1:2">
      <c r="A302" t="s">
        <v>288</v>
      </c>
      <c r="B302" s="5">
        <v>17</v>
      </c>
    </row>
    <row r="303" spans="1:2">
      <c r="A303" t="s">
        <v>289</v>
      </c>
      <c r="B303" s="5">
        <v>8</v>
      </c>
    </row>
    <row r="304" spans="1:2">
      <c r="A304" t="s">
        <v>290</v>
      </c>
      <c r="B304" s="5">
        <v>6</v>
      </c>
    </row>
    <row r="305" spans="1:2">
      <c r="A305" t="s">
        <v>291</v>
      </c>
      <c r="B305" s="5">
        <v>11</v>
      </c>
    </row>
    <row r="306" spans="1:2">
      <c r="A306" t="s">
        <v>292</v>
      </c>
      <c r="B306" s="5">
        <v>15</v>
      </c>
    </row>
    <row r="307" spans="1:2">
      <c r="A307" t="s">
        <v>293</v>
      </c>
      <c r="B307" s="5">
        <v>14</v>
      </c>
    </row>
    <row r="308" spans="1:2">
      <c r="A308" t="s">
        <v>294</v>
      </c>
      <c r="B308" s="5">
        <v>17</v>
      </c>
    </row>
    <row r="309" spans="1:2">
      <c r="A309" t="s">
        <v>295</v>
      </c>
      <c r="B309" s="5">
        <v>8</v>
      </c>
    </row>
    <row r="310" spans="1:2">
      <c r="A310" t="s">
        <v>296</v>
      </c>
      <c r="B310" s="5">
        <v>14</v>
      </c>
    </row>
    <row r="311" spans="1:2">
      <c r="A311" t="s">
        <v>297</v>
      </c>
      <c r="B311" s="5">
        <v>5</v>
      </c>
    </row>
    <row r="312" spans="1:2">
      <c r="A312" t="s">
        <v>298</v>
      </c>
      <c r="B312" s="5">
        <v>10</v>
      </c>
    </row>
    <row r="313" spans="1:2">
      <c r="A313" t="s">
        <v>299</v>
      </c>
      <c r="B313" s="5">
        <v>11</v>
      </c>
    </row>
    <row r="314" spans="1:2">
      <c r="A314" t="s">
        <v>300</v>
      </c>
      <c r="B314" s="5">
        <v>9</v>
      </c>
    </row>
    <row r="315" spans="1:2">
      <c r="A315" t="s">
        <v>301</v>
      </c>
      <c r="B315" s="5">
        <v>9</v>
      </c>
    </row>
    <row r="316" spans="1:2">
      <c r="A316" t="s">
        <v>302</v>
      </c>
      <c r="B316" s="5">
        <v>11</v>
      </c>
    </row>
    <row r="317" spans="1:2">
      <c r="A317" t="s">
        <v>303</v>
      </c>
      <c r="B317" s="5">
        <v>16</v>
      </c>
    </row>
    <row r="318" spans="1:2">
      <c r="A318" t="s">
        <v>304</v>
      </c>
      <c r="B318" s="5">
        <v>14</v>
      </c>
    </row>
    <row r="319" spans="1:2">
      <c r="A319" t="s">
        <v>305</v>
      </c>
      <c r="B319" s="5">
        <v>6</v>
      </c>
    </row>
    <row r="320" spans="1:2">
      <c r="A320" t="s">
        <v>306</v>
      </c>
      <c r="B320" s="5">
        <v>5</v>
      </c>
    </row>
    <row r="321" spans="1:2">
      <c r="A321" t="s">
        <v>307</v>
      </c>
      <c r="B321" s="5">
        <v>10</v>
      </c>
    </row>
    <row r="322" spans="1:2">
      <c r="A322" t="s">
        <v>308</v>
      </c>
      <c r="B322" s="5">
        <v>12</v>
      </c>
    </row>
    <row r="323" spans="1:2">
      <c r="A323" t="s">
        <v>309</v>
      </c>
      <c r="B323" s="5">
        <v>8</v>
      </c>
    </row>
    <row r="324" spans="1:2">
      <c r="A324" t="s">
        <v>310</v>
      </c>
      <c r="B324" s="5">
        <v>7</v>
      </c>
    </row>
    <row r="325" spans="1:2">
      <c r="A325" t="s">
        <v>311</v>
      </c>
      <c r="B325" s="5">
        <v>1</v>
      </c>
    </row>
    <row r="326" spans="1:2">
      <c r="A326" t="s">
        <v>312</v>
      </c>
      <c r="B326" s="5">
        <v>8</v>
      </c>
    </row>
    <row r="327" spans="1:2">
      <c r="A327" t="s">
        <v>313</v>
      </c>
      <c r="B327" s="5">
        <v>19</v>
      </c>
    </row>
    <row r="328" spans="1:2">
      <c r="A328" t="s">
        <v>314</v>
      </c>
      <c r="B328" s="5">
        <v>9</v>
      </c>
    </row>
    <row r="329" spans="1:2">
      <c r="A329" t="s">
        <v>315</v>
      </c>
      <c r="B329" s="5">
        <v>11</v>
      </c>
    </row>
    <row r="330" spans="1:2">
      <c r="A330" t="s">
        <v>316</v>
      </c>
      <c r="B330" s="5">
        <v>12</v>
      </c>
    </row>
    <row r="331" spans="1:2">
      <c r="A331" t="s">
        <v>317</v>
      </c>
      <c r="B331" s="5">
        <v>11</v>
      </c>
    </row>
    <row r="332" spans="1:2">
      <c r="A332" t="s">
        <v>318</v>
      </c>
      <c r="B332" s="5">
        <v>16</v>
      </c>
    </row>
    <row r="333" spans="1:2">
      <c r="B333" s="5">
        <f>SUM(B108:B332)</f>
        <v>1615.00001</v>
      </c>
    </row>
    <row r="334" spans="1:2">
      <c r="B334" s="5"/>
    </row>
    <row r="335" spans="1:2">
      <c r="B335" s="5"/>
    </row>
    <row r="336" spans="1:2">
      <c r="A336" t="s">
        <v>319</v>
      </c>
      <c r="B336" s="5">
        <v>2</v>
      </c>
    </row>
    <row r="337" spans="1:2">
      <c r="A337" t="s">
        <v>320</v>
      </c>
      <c r="B337" s="5">
        <v>1</v>
      </c>
    </row>
    <row r="338" spans="1:2">
      <c r="A338" t="s">
        <v>321</v>
      </c>
      <c r="B338" s="5">
        <v>0</v>
      </c>
    </row>
    <row r="339" spans="1:2">
      <c r="A339" t="s">
        <v>322</v>
      </c>
      <c r="B339" s="5">
        <v>0</v>
      </c>
    </row>
    <row r="340" spans="1:2">
      <c r="A340" t="s">
        <v>323</v>
      </c>
      <c r="B340" s="5">
        <v>0</v>
      </c>
    </row>
    <row r="341" spans="1:2">
      <c r="A341" t="s">
        <v>324</v>
      </c>
      <c r="B341" s="5">
        <v>0</v>
      </c>
    </row>
    <row r="342" spans="1:2">
      <c r="A342" t="s">
        <v>325</v>
      </c>
      <c r="B342" s="5">
        <v>0</v>
      </c>
    </row>
    <row r="343" spans="1:2">
      <c r="A343" t="s">
        <v>326</v>
      </c>
      <c r="B343" s="5">
        <v>0</v>
      </c>
    </row>
    <row r="344" spans="1:2">
      <c r="A344" t="s">
        <v>327</v>
      </c>
      <c r="B344" s="5">
        <v>4</v>
      </c>
    </row>
    <row r="345" spans="1:2">
      <c r="A345" t="s">
        <v>328</v>
      </c>
      <c r="B345" s="5">
        <v>6</v>
      </c>
    </row>
    <row r="346" spans="1:2">
      <c r="A346" t="s">
        <v>329</v>
      </c>
      <c r="B346" s="5">
        <v>5</v>
      </c>
    </row>
    <row r="347" spans="1:2">
      <c r="A347" t="s">
        <v>330</v>
      </c>
      <c r="B347" s="5">
        <v>2</v>
      </c>
    </row>
    <row r="348" spans="1:2">
      <c r="A348" t="s">
        <v>331</v>
      </c>
      <c r="B348" s="5">
        <v>2</v>
      </c>
    </row>
    <row r="349" spans="1:2">
      <c r="A349" t="s">
        <v>332</v>
      </c>
      <c r="B349" s="5">
        <v>4</v>
      </c>
    </row>
    <row r="350" spans="1:2">
      <c r="A350" t="s">
        <v>333</v>
      </c>
      <c r="B350" s="5">
        <v>3</v>
      </c>
    </row>
    <row r="351" spans="1:2">
      <c r="A351" t="s">
        <v>334</v>
      </c>
      <c r="B351" s="5">
        <v>3</v>
      </c>
    </row>
    <row r="352" spans="1:2">
      <c r="A352" t="s">
        <v>335</v>
      </c>
      <c r="B352" s="5">
        <v>7</v>
      </c>
    </row>
    <row r="353" spans="1:2">
      <c r="A353" t="s">
        <v>336</v>
      </c>
      <c r="B353" s="5">
        <v>6</v>
      </c>
    </row>
    <row r="354" spans="1:2">
      <c r="A354" t="s">
        <v>337</v>
      </c>
      <c r="B354" s="5">
        <v>7</v>
      </c>
    </row>
    <row r="355" spans="1:2">
      <c r="A355" t="s">
        <v>338</v>
      </c>
      <c r="B355" s="5">
        <v>0</v>
      </c>
    </row>
    <row r="356" spans="1:2">
      <c r="A356" t="s">
        <v>339</v>
      </c>
      <c r="B356" s="5">
        <v>5</v>
      </c>
    </row>
    <row r="357" spans="1:2">
      <c r="A357" t="s">
        <v>340</v>
      </c>
      <c r="B357" s="5">
        <v>6</v>
      </c>
    </row>
    <row r="358" spans="1:2">
      <c r="A358" t="s">
        <v>341</v>
      </c>
      <c r="B358" s="5">
        <v>1</v>
      </c>
    </row>
    <row r="359" spans="1:2">
      <c r="A359" t="s">
        <v>342</v>
      </c>
      <c r="B359" s="5">
        <v>4</v>
      </c>
    </row>
    <row r="360" spans="1:2">
      <c r="A360" t="s">
        <v>343</v>
      </c>
      <c r="B360" s="5">
        <v>5</v>
      </c>
    </row>
    <row r="361" spans="1:2">
      <c r="A361" t="s">
        <v>344</v>
      </c>
      <c r="B361" s="5">
        <v>19</v>
      </c>
    </row>
    <row r="362" spans="1:2">
      <c r="A362" t="s">
        <v>345</v>
      </c>
      <c r="B362" s="5">
        <v>19</v>
      </c>
    </row>
    <row r="363" spans="1:2">
      <c r="A363" t="s">
        <v>346</v>
      </c>
      <c r="B363" s="5">
        <v>8</v>
      </c>
    </row>
    <row r="364" spans="1:2">
      <c r="A364" t="s">
        <v>347</v>
      </c>
      <c r="B364" s="5">
        <v>5</v>
      </c>
    </row>
    <row r="365" spans="1:2">
      <c r="A365" t="s">
        <v>348</v>
      </c>
      <c r="B365" s="5">
        <v>8</v>
      </c>
    </row>
    <row r="366" spans="1:2">
      <c r="A366" t="s">
        <v>349</v>
      </c>
      <c r="B366" s="5">
        <v>10</v>
      </c>
    </row>
    <row r="367" spans="1:2">
      <c r="A367" t="s">
        <v>350</v>
      </c>
      <c r="B367" s="5">
        <v>9</v>
      </c>
    </row>
    <row r="368" spans="1:2">
      <c r="A368" t="s">
        <v>351</v>
      </c>
      <c r="B368" s="5">
        <v>21</v>
      </c>
    </row>
    <row r="369" spans="1:2">
      <c r="A369" t="s">
        <v>352</v>
      </c>
      <c r="B369" s="5">
        <v>11</v>
      </c>
    </row>
    <row r="370" spans="1:2">
      <c r="A370" t="s">
        <v>353</v>
      </c>
      <c r="B370" s="5">
        <v>0</v>
      </c>
    </row>
    <row r="371" spans="1:2">
      <c r="A371" t="s">
        <v>354</v>
      </c>
      <c r="B371" s="5">
        <v>7</v>
      </c>
    </row>
    <row r="372" spans="1:2">
      <c r="A372" t="s">
        <v>355</v>
      </c>
      <c r="B372" s="5">
        <v>12</v>
      </c>
    </row>
    <row r="373" spans="1:2">
      <c r="A373" t="s">
        <v>356</v>
      </c>
      <c r="B373" s="5">
        <v>11</v>
      </c>
    </row>
    <row r="374" spans="1:2">
      <c r="A374" t="s">
        <v>357</v>
      </c>
      <c r="B374" s="5">
        <v>2</v>
      </c>
    </row>
    <row r="375" spans="1:2">
      <c r="A375" t="s">
        <v>358</v>
      </c>
      <c r="B375" s="5">
        <v>0</v>
      </c>
    </row>
    <row r="376" spans="1:2">
      <c r="A376" t="s">
        <v>359</v>
      </c>
      <c r="B376" s="5">
        <v>2</v>
      </c>
    </row>
    <row r="377" spans="1:2">
      <c r="A377" t="s">
        <v>360</v>
      </c>
      <c r="B377" s="5">
        <v>2</v>
      </c>
    </row>
    <row r="378" spans="1:2">
      <c r="A378" t="s">
        <v>361</v>
      </c>
      <c r="B378" s="5">
        <v>0</v>
      </c>
    </row>
    <row r="379" spans="1:2">
      <c r="A379" t="s">
        <v>362</v>
      </c>
      <c r="B379" s="5">
        <v>0</v>
      </c>
    </row>
    <row r="380" spans="1:2">
      <c r="A380" t="s">
        <v>363</v>
      </c>
      <c r="B380" s="5">
        <v>3</v>
      </c>
    </row>
    <row r="381" spans="1:2">
      <c r="A381" t="s">
        <v>364</v>
      </c>
      <c r="B381" s="5">
        <v>0</v>
      </c>
    </row>
    <row r="382" spans="1:2">
      <c r="A382" t="s">
        <v>365</v>
      </c>
      <c r="B382" s="5">
        <v>4</v>
      </c>
    </row>
    <row r="383" spans="1:2">
      <c r="A383" t="s">
        <v>366</v>
      </c>
      <c r="B383" s="5">
        <v>7</v>
      </c>
    </row>
    <row r="384" spans="1:2">
      <c r="A384" t="s">
        <v>367</v>
      </c>
      <c r="B384" s="5">
        <v>5</v>
      </c>
    </row>
    <row r="385" spans="1:2">
      <c r="A385" t="s">
        <v>368</v>
      </c>
      <c r="B385" s="5">
        <v>4</v>
      </c>
    </row>
    <row r="386" spans="1:2">
      <c r="A386" t="s">
        <v>369</v>
      </c>
      <c r="B386" s="5">
        <v>4</v>
      </c>
    </row>
    <row r="387" spans="1:2">
      <c r="A387" t="s">
        <v>370</v>
      </c>
      <c r="B387" s="5">
        <v>0</v>
      </c>
    </row>
    <row r="388" spans="1:2">
      <c r="A388" t="s">
        <v>371</v>
      </c>
      <c r="B388" s="5">
        <v>2</v>
      </c>
    </row>
    <row r="389" spans="1:2">
      <c r="A389" t="s">
        <v>372</v>
      </c>
      <c r="B389" s="5">
        <v>0</v>
      </c>
    </row>
    <row r="390" spans="1:2">
      <c r="A390" t="s">
        <v>373</v>
      </c>
      <c r="B390" s="5">
        <v>3</v>
      </c>
    </row>
    <row r="391" spans="1:2">
      <c r="A391" t="s">
        <v>374</v>
      </c>
      <c r="B391" s="5">
        <v>3</v>
      </c>
    </row>
    <row r="392" spans="1:2">
      <c r="A392" t="s">
        <v>375</v>
      </c>
      <c r="B392" s="5">
        <v>2</v>
      </c>
    </row>
    <row r="393" spans="1:2">
      <c r="A393" t="s">
        <v>376</v>
      </c>
      <c r="B393" s="5">
        <v>2</v>
      </c>
    </row>
    <row r="394" spans="1:2">
      <c r="A394" t="s">
        <v>377</v>
      </c>
      <c r="B394" s="5">
        <v>4</v>
      </c>
    </row>
    <row r="395" spans="1:2">
      <c r="A395" t="s">
        <v>378</v>
      </c>
      <c r="B395" s="5">
        <v>4</v>
      </c>
    </row>
    <row r="396" spans="1:2">
      <c r="A396" t="s">
        <v>379</v>
      </c>
      <c r="B396" s="5">
        <v>2</v>
      </c>
    </row>
    <row r="397" spans="1:2">
      <c r="A397" t="s">
        <v>380</v>
      </c>
      <c r="B397" s="5">
        <v>7</v>
      </c>
    </row>
    <row r="398" spans="1:2">
      <c r="A398" t="s">
        <v>381</v>
      </c>
      <c r="B398" s="5">
        <v>0</v>
      </c>
    </row>
    <row r="399" spans="1:2">
      <c r="A399" t="s">
        <v>382</v>
      </c>
      <c r="B399" s="5">
        <v>1</v>
      </c>
    </row>
    <row r="400" spans="1:2">
      <c r="A400" t="s">
        <v>383</v>
      </c>
      <c r="B400" s="5">
        <v>4</v>
      </c>
    </row>
    <row r="401" spans="1:2">
      <c r="A401" t="s">
        <v>384</v>
      </c>
      <c r="B401" s="5">
        <v>3</v>
      </c>
    </row>
    <row r="402" spans="1:2">
      <c r="A402" t="s">
        <v>385</v>
      </c>
      <c r="B402" s="5">
        <v>0</v>
      </c>
    </row>
    <row r="403" spans="1:2">
      <c r="A403" t="s">
        <v>386</v>
      </c>
      <c r="B403" s="5">
        <v>3</v>
      </c>
    </row>
    <row r="404" spans="1:2">
      <c r="A404" t="s">
        <v>387</v>
      </c>
      <c r="B404" s="5">
        <v>5</v>
      </c>
    </row>
    <row r="405" spans="1:2">
      <c r="A405" t="s">
        <v>388</v>
      </c>
      <c r="B405" s="5">
        <v>5</v>
      </c>
    </row>
    <row r="406" spans="1:2">
      <c r="A406" t="s">
        <v>389</v>
      </c>
      <c r="B406" s="5">
        <v>0</v>
      </c>
    </row>
    <row r="407" spans="1:2">
      <c r="A407" t="s">
        <v>390</v>
      </c>
      <c r="B407" s="5">
        <v>11</v>
      </c>
    </row>
    <row r="408" spans="1:2">
      <c r="A408" t="s">
        <v>391</v>
      </c>
      <c r="B408" s="5">
        <v>8</v>
      </c>
    </row>
    <row r="409" spans="1:2">
      <c r="A409" t="s">
        <v>392</v>
      </c>
      <c r="B409" s="5">
        <v>3</v>
      </c>
    </row>
    <row r="410" spans="1:2">
      <c r="A410" t="s">
        <v>393</v>
      </c>
      <c r="B410" s="5">
        <v>3</v>
      </c>
    </row>
    <row r="411" spans="1:2">
      <c r="A411" t="s">
        <v>394</v>
      </c>
      <c r="B411" s="5">
        <v>6</v>
      </c>
    </row>
    <row r="412" spans="1:2">
      <c r="A412" t="s">
        <v>395</v>
      </c>
      <c r="B412" s="5">
        <v>5</v>
      </c>
    </row>
    <row r="413" spans="1:2">
      <c r="A413" t="s">
        <v>396</v>
      </c>
      <c r="B413" s="5">
        <v>2</v>
      </c>
    </row>
    <row r="414" spans="1:2">
      <c r="A414" t="s">
        <v>397</v>
      </c>
      <c r="B414" s="5">
        <v>5</v>
      </c>
    </row>
    <row r="415" spans="1:2">
      <c r="A415" t="s">
        <v>398</v>
      </c>
      <c r="B415" s="5">
        <v>0</v>
      </c>
    </row>
    <row r="416" spans="1:2">
      <c r="A416" t="s">
        <v>399</v>
      </c>
      <c r="B416" s="5">
        <v>10</v>
      </c>
    </row>
    <row r="417" spans="1:2">
      <c r="A417" t="s">
        <v>400</v>
      </c>
      <c r="B417" s="5">
        <v>0</v>
      </c>
    </row>
    <row r="418" spans="1:2">
      <c r="A418" t="s">
        <v>401</v>
      </c>
      <c r="B418" s="5">
        <v>8</v>
      </c>
    </row>
    <row r="419" spans="1:2">
      <c r="A419" t="s">
        <v>402</v>
      </c>
      <c r="B419" s="5">
        <v>8</v>
      </c>
    </row>
    <row r="420" spans="1:2">
      <c r="A420" t="s">
        <v>403</v>
      </c>
      <c r="B420" s="5">
        <v>13</v>
      </c>
    </row>
    <row r="421" spans="1:2">
      <c r="A421" t="s">
        <v>404</v>
      </c>
      <c r="B421" s="5">
        <v>17</v>
      </c>
    </row>
    <row r="422" spans="1:2">
      <c r="A422" t="s">
        <v>405</v>
      </c>
      <c r="B422" s="5">
        <v>3</v>
      </c>
    </row>
    <row r="423" spans="1:2">
      <c r="A423" t="s">
        <v>406</v>
      </c>
      <c r="B423" s="5">
        <v>10</v>
      </c>
    </row>
    <row r="424" spans="1:2">
      <c r="A424" t="s">
        <v>407</v>
      </c>
      <c r="B424" s="5">
        <v>1</v>
      </c>
    </row>
    <row r="425" spans="1:2">
      <c r="A425" t="s">
        <v>408</v>
      </c>
      <c r="B425" s="5">
        <v>12</v>
      </c>
    </row>
    <row r="426" spans="1:2">
      <c r="A426" t="s">
        <v>409</v>
      </c>
      <c r="B426" s="5">
        <v>10</v>
      </c>
    </row>
    <row r="427" spans="1:2">
      <c r="A427" t="s">
        <v>410</v>
      </c>
      <c r="B427" s="5">
        <v>14</v>
      </c>
    </row>
    <row r="428" spans="1:2">
      <c r="A428" t="s">
        <v>411</v>
      </c>
      <c r="B428" s="5">
        <v>15</v>
      </c>
    </row>
    <row r="429" spans="1:2">
      <c r="A429" t="s">
        <v>412</v>
      </c>
      <c r="B429" s="5">
        <v>9</v>
      </c>
    </row>
    <row r="430" spans="1:2">
      <c r="A430" t="s">
        <v>413</v>
      </c>
      <c r="B430" s="5">
        <v>30</v>
      </c>
    </row>
    <row r="431" spans="1:2">
      <c r="A431" t="s">
        <v>414</v>
      </c>
      <c r="B431" s="5">
        <v>8</v>
      </c>
    </row>
    <row r="432" spans="1:2">
      <c r="A432" t="s">
        <v>415</v>
      </c>
      <c r="B432" s="5">
        <v>22</v>
      </c>
    </row>
    <row r="433" spans="1:2">
      <c r="A433" t="s">
        <v>416</v>
      </c>
      <c r="B433" s="5">
        <v>19</v>
      </c>
    </row>
    <row r="434" spans="1:2">
      <c r="A434" t="s">
        <v>417</v>
      </c>
      <c r="B434" s="5">
        <v>2</v>
      </c>
    </row>
    <row r="435" spans="1:2">
      <c r="A435" t="s">
        <v>418</v>
      </c>
      <c r="B435" s="5">
        <v>1</v>
      </c>
    </row>
    <row r="436" spans="1:2">
      <c r="A436" t="s">
        <v>419</v>
      </c>
      <c r="B436" s="5">
        <v>5</v>
      </c>
    </row>
    <row r="437" spans="1:2">
      <c r="A437" t="s">
        <v>420</v>
      </c>
      <c r="B437" s="5">
        <v>0</v>
      </c>
    </row>
    <row r="438" spans="1:2">
      <c r="A438" t="s">
        <v>421</v>
      </c>
      <c r="B438" s="5">
        <v>10</v>
      </c>
    </row>
    <row r="439" spans="1:2">
      <c r="A439" t="s">
        <v>422</v>
      </c>
      <c r="B439" s="5">
        <v>4</v>
      </c>
    </row>
    <row r="440" spans="1:2">
      <c r="A440" t="s">
        <v>423</v>
      </c>
      <c r="B440" s="5">
        <v>6</v>
      </c>
    </row>
    <row r="441" spans="1:2">
      <c r="A441" t="s">
        <v>424</v>
      </c>
      <c r="B441" s="5">
        <v>0</v>
      </c>
    </row>
    <row r="442" spans="1:2">
      <c r="A442" t="s">
        <v>425</v>
      </c>
      <c r="B442" s="5">
        <v>8</v>
      </c>
    </row>
    <row r="443" spans="1:2">
      <c r="A443" t="s">
        <v>426</v>
      </c>
      <c r="B443" s="5">
        <v>5</v>
      </c>
    </row>
    <row r="444" spans="1:2">
      <c r="A444" t="s">
        <v>427</v>
      </c>
      <c r="B444" s="5">
        <v>9</v>
      </c>
    </row>
    <row r="445" spans="1:2">
      <c r="A445" t="s">
        <v>428</v>
      </c>
      <c r="B445" s="5">
        <v>9</v>
      </c>
    </row>
    <row r="446" spans="1:2">
      <c r="A446" t="s">
        <v>429</v>
      </c>
      <c r="B446" s="5">
        <v>2</v>
      </c>
    </row>
    <row r="447" spans="1:2">
      <c r="A447" t="s">
        <v>430</v>
      </c>
      <c r="B447" s="5">
        <v>3</v>
      </c>
    </row>
    <row r="448" spans="1:2">
      <c r="A448" t="s">
        <v>431</v>
      </c>
      <c r="B448" s="5">
        <v>0</v>
      </c>
    </row>
    <row r="449" spans="1:2">
      <c r="A449" t="s">
        <v>432</v>
      </c>
      <c r="B449" s="5">
        <v>0</v>
      </c>
    </row>
    <row r="450" spans="1:2">
      <c r="A450" t="s">
        <v>433</v>
      </c>
      <c r="B450" s="5">
        <v>0</v>
      </c>
    </row>
    <row r="451" spans="1:2">
      <c r="A451" t="s">
        <v>434</v>
      </c>
      <c r="B451" s="5">
        <v>1</v>
      </c>
    </row>
    <row r="452" spans="1:2">
      <c r="A452" t="s">
        <v>435</v>
      </c>
      <c r="B452" s="5">
        <v>0</v>
      </c>
    </row>
    <row r="453" spans="1:2">
      <c r="A453" t="s">
        <v>436</v>
      </c>
      <c r="B453" s="5">
        <v>0</v>
      </c>
    </row>
    <row r="454" spans="1:2">
      <c r="A454" t="s">
        <v>437</v>
      </c>
      <c r="B454" s="5">
        <v>0</v>
      </c>
    </row>
    <row r="455" spans="1:2">
      <c r="A455" t="s">
        <v>438</v>
      </c>
      <c r="B455" s="5">
        <v>0</v>
      </c>
    </row>
    <row r="456" spans="1:2">
      <c r="A456" t="s">
        <v>439</v>
      </c>
      <c r="B456" s="5">
        <v>0</v>
      </c>
    </row>
    <row r="457" spans="1:2">
      <c r="A457" t="s">
        <v>440</v>
      </c>
      <c r="B457" s="5">
        <v>1</v>
      </c>
    </row>
    <row r="458" spans="1:2">
      <c r="A458" t="s">
        <v>441</v>
      </c>
      <c r="B458" s="5">
        <v>0</v>
      </c>
    </row>
    <row r="459" spans="1:2">
      <c r="A459" t="s">
        <v>442</v>
      </c>
      <c r="B459" s="5">
        <v>0</v>
      </c>
    </row>
    <row r="460" spans="1:2">
      <c r="A460" t="s">
        <v>443</v>
      </c>
      <c r="B460" s="5">
        <v>0</v>
      </c>
    </row>
    <row r="461" spans="1:2">
      <c r="A461" t="s">
        <v>444</v>
      </c>
      <c r="B461" s="5">
        <v>0</v>
      </c>
    </row>
    <row r="462" spans="1:2">
      <c r="A462" t="s">
        <v>445</v>
      </c>
      <c r="B462" s="5">
        <v>0</v>
      </c>
    </row>
    <row r="463" spans="1:2">
      <c r="A463" t="s">
        <v>446</v>
      </c>
      <c r="B463" s="5">
        <v>0</v>
      </c>
    </row>
    <row r="464" spans="1:2">
      <c r="A464" t="s">
        <v>447</v>
      </c>
      <c r="B464" s="5">
        <v>0</v>
      </c>
    </row>
    <row r="465" spans="1:2">
      <c r="A465" t="s">
        <v>448</v>
      </c>
      <c r="B465" s="5">
        <v>0</v>
      </c>
    </row>
    <row r="466" spans="1:2">
      <c r="A466" t="s">
        <v>449</v>
      </c>
      <c r="B466" s="5">
        <v>0</v>
      </c>
    </row>
    <row r="467" spans="1:2">
      <c r="A467" t="s">
        <v>450</v>
      </c>
      <c r="B467" s="5">
        <v>0</v>
      </c>
    </row>
    <row r="468" spans="1:2">
      <c r="B468" s="5">
        <f>SUM(B336:B467)</f>
        <v>614</v>
      </c>
    </row>
    <row r="469" spans="1:2">
      <c r="B469" s="5"/>
    </row>
    <row r="470" spans="1:2">
      <c r="B470" s="5"/>
    </row>
    <row r="471" spans="1:2">
      <c r="A471" t="s">
        <v>451</v>
      </c>
      <c r="B471" s="5">
        <v>8</v>
      </c>
    </row>
    <row r="472" spans="1:2">
      <c r="A472" t="s">
        <v>452</v>
      </c>
      <c r="B472" s="5">
        <v>2</v>
      </c>
    </row>
    <row r="473" spans="1:2">
      <c r="A473" t="s">
        <v>453</v>
      </c>
      <c r="B473" s="5">
        <v>9</v>
      </c>
    </row>
    <row r="474" spans="1:2">
      <c r="A474" t="s">
        <v>454</v>
      </c>
      <c r="B474" s="5">
        <v>4</v>
      </c>
    </row>
    <row r="475" spans="1:2">
      <c r="A475" t="s">
        <v>455</v>
      </c>
      <c r="B475" s="5">
        <v>38</v>
      </c>
    </row>
    <row r="476" spans="1:2">
      <c r="A476" t="s">
        <v>456</v>
      </c>
      <c r="B476" s="5">
        <v>8</v>
      </c>
    </row>
    <row r="477" spans="1:2">
      <c r="A477" t="s">
        <v>457</v>
      </c>
      <c r="B477" s="5">
        <v>13</v>
      </c>
    </row>
    <row r="478" spans="1:2">
      <c r="A478" t="s">
        <v>458</v>
      </c>
      <c r="B478" s="5">
        <v>10</v>
      </c>
    </row>
    <row r="479" spans="1:2">
      <c r="A479" t="s">
        <v>459</v>
      </c>
      <c r="B479" s="5">
        <v>22</v>
      </c>
    </row>
    <row r="480" spans="1:2">
      <c r="A480" t="s">
        <v>460</v>
      </c>
      <c r="B480" s="5">
        <v>7</v>
      </c>
    </row>
    <row r="481" spans="1:2">
      <c r="A481" t="s">
        <v>461</v>
      </c>
      <c r="B481" s="5">
        <v>13</v>
      </c>
    </row>
    <row r="482" spans="1:2">
      <c r="A482" t="s">
        <v>462</v>
      </c>
      <c r="B482" s="5">
        <v>23</v>
      </c>
    </row>
    <row r="483" spans="1:2">
      <c r="A483" t="s">
        <v>463</v>
      </c>
      <c r="B483" s="5">
        <v>2</v>
      </c>
    </row>
    <row r="484" spans="1:2">
      <c r="A484" t="s">
        <v>464</v>
      </c>
      <c r="B484" s="5">
        <v>16</v>
      </c>
    </row>
    <row r="485" spans="1:2">
      <c r="A485" t="s">
        <v>465</v>
      </c>
      <c r="B485" s="5">
        <v>11</v>
      </c>
    </row>
    <row r="486" spans="1:2">
      <c r="A486" t="s">
        <v>466</v>
      </c>
      <c r="B486" s="5">
        <v>9</v>
      </c>
    </row>
    <row r="487" spans="1:2">
      <c r="A487" t="s">
        <v>467</v>
      </c>
      <c r="B487" s="5">
        <v>2</v>
      </c>
    </row>
    <row r="488" spans="1:2">
      <c r="A488" t="s">
        <v>468</v>
      </c>
      <c r="B488" s="5">
        <v>5</v>
      </c>
    </row>
    <row r="489" spans="1:2">
      <c r="A489" t="s">
        <v>469</v>
      </c>
      <c r="B489" s="5">
        <v>5</v>
      </c>
    </row>
    <row r="490" spans="1:2">
      <c r="A490" t="s">
        <v>470</v>
      </c>
      <c r="B490" s="5">
        <v>11</v>
      </c>
    </row>
    <row r="491" spans="1:2">
      <c r="B491" s="5">
        <f>SUM(B471:B490)</f>
        <v>218</v>
      </c>
    </row>
    <row r="492" spans="1:2">
      <c r="B492" s="5"/>
    </row>
    <row r="493" spans="1:2">
      <c r="B493" s="5"/>
    </row>
    <row r="494" spans="1:2">
      <c r="A494" t="s">
        <v>471</v>
      </c>
      <c r="B494" s="5">
        <v>9</v>
      </c>
    </row>
    <row r="495" spans="1:2">
      <c r="A495" t="s">
        <v>472</v>
      </c>
      <c r="B495" s="5">
        <v>13</v>
      </c>
    </row>
    <row r="496" spans="1:2">
      <c r="A496" t="s">
        <v>473</v>
      </c>
      <c r="B496" s="5">
        <v>32</v>
      </c>
    </row>
    <row r="497" spans="1:2">
      <c r="A497" t="s">
        <v>474</v>
      </c>
      <c r="B497" s="5">
        <v>5</v>
      </c>
    </row>
    <row r="498" spans="1:2">
      <c r="A498" t="s">
        <v>475</v>
      </c>
      <c r="B498" s="5">
        <v>10</v>
      </c>
    </row>
    <row r="499" spans="1:2">
      <c r="A499" s="9" t="s">
        <v>476</v>
      </c>
      <c r="B499" s="10">
        <v>120</v>
      </c>
    </row>
    <row r="500" spans="1:2">
      <c r="A500" t="s">
        <v>477</v>
      </c>
      <c r="B500" s="5">
        <v>8</v>
      </c>
    </row>
    <row r="501" spans="1:2">
      <c r="A501" t="s">
        <v>478</v>
      </c>
      <c r="B501" s="5">
        <v>42</v>
      </c>
    </row>
    <row r="502" spans="1:2">
      <c r="A502" t="s">
        <v>479</v>
      </c>
      <c r="B502" s="5">
        <v>6</v>
      </c>
    </row>
    <row r="503" spans="1:2">
      <c r="A503" t="s">
        <v>480</v>
      </c>
      <c r="B503" s="5">
        <v>26</v>
      </c>
    </row>
    <row r="504" spans="1:2">
      <c r="A504" t="s">
        <v>481</v>
      </c>
      <c r="B504" s="5">
        <v>15</v>
      </c>
    </row>
    <row r="505" spans="1:2">
      <c r="A505" t="s">
        <v>482</v>
      </c>
      <c r="B505" s="5">
        <v>28</v>
      </c>
    </row>
    <row r="506" spans="1:2">
      <c r="A506" t="s">
        <v>483</v>
      </c>
      <c r="B506" s="5">
        <v>4</v>
      </c>
    </row>
    <row r="507" spans="1:2">
      <c r="A507" t="s">
        <v>484</v>
      </c>
      <c r="B507" s="5">
        <v>7</v>
      </c>
    </row>
    <row r="508" spans="1:2">
      <c r="A508" t="s">
        <v>485</v>
      </c>
      <c r="B508" s="5">
        <v>8</v>
      </c>
    </row>
    <row r="509" spans="1:2">
      <c r="A509" t="s">
        <v>486</v>
      </c>
      <c r="B509" s="5">
        <v>15</v>
      </c>
    </row>
    <row r="510" spans="1:2">
      <c r="A510" t="s">
        <v>487</v>
      </c>
      <c r="B510" s="5">
        <v>10</v>
      </c>
    </row>
    <row r="511" spans="1:2">
      <c r="A511" t="s">
        <v>488</v>
      </c>
      <c r="B511" s="5">
        <v>20</v>
      </c>
    </row>
    <row r="512" spans="1:2">
      <c r="A512" t="s">
        <v>489</v>
      </c>
      <c r="B512" s="5">
        <v>6</v>
      </c>
    </row>
    <row r="513" spans="1:2">
      <c r="A513" t="s">
        <v>490</v>
      </c>
      <c r="B513" s="5">
        <v>17</v>
      </c>
    </row>
    <row r="514" spans="1:2">
      <c r="A514" t="s">
        <v>491</v>
      </c>
      <c r="B514" s="5">
        <v>11</v>
      </c>
    </row>
    <row r="515" spans="1:2">
      <c r="A515" t="s">
        <v>492</v>
      </c>
      <c r="B515" s="5">
        <v>14</v>
      </c>
    </row>
    <row r="516" spans="1:2">
      <c r="A516" t="s">
        <v>493</v>
      </c>
      <c r="B516" s="5">
        <v>8</v>
      </c>
    </row>
    <row r="517" spans="1:2">
      <c r="A517" t="s">
        <v>494</v>
      </c>
      <c r="B517" s="5">
        <v>6</v>
      </c>
    </row>
    <row r="518" spans="1:2">
      <c r="A518" t="s">
        <v>495</v>
      </c>
      <c r="B518" s="5">
        <v>11</v>
      </c>
    </row>
    <row r="519" spans="1:2">
      <c r="A519" t="s">
        <v>496</v>
      </c>
      <c r="B519" s="5">
        <v>18</v>
      </c>
    </row>
    <row r="520" spans="1:2">
      <c r="A520" t="s">
        <v>497</v>
      </c>
      <c r="B520" s="5">
        <v>9</v>
      </c>
    </row>
    <row r="521" spans="1:2">
      <c r="A521" t="s">
        <v>498</v>
      </c>
      <c r="B521" s="5">
        <v>80</v>
      </c>
    </row>
    <row r="522" spans="1:2">
      <c r="A522" s="9" t="s">
        <v>499</v>
      </c>
      <c r="B522" s="10">
        <v>122</v>
      </c>
    </row>
    <row r="523" spans="1:2">
      <c r="A523" s="9" t="s">
        <v>500</v>
      </c>
      <c r="B523" s="10">
        <v>107</v>
      </c>
    </row>
    <row r="524" spans="1:2">
      <c r="A524" t="s">
        <v>501</v>
      </c>
      <c r="B524" s="5">
        <v>25</v>
      </c>
    </row>
    <row r="525" spans="1:2">
      <c r="A525" t="s">
        <v>502</v>
      </c>
      <c r="B525" s="5">
        <v>21</v>
      </c>
    </row>
    <row r="526" spans="1:2">
      <c r="A526" t="s">
        <v>503</v>
      </c>
      <c r="B526" s="5">
        <v>6</v>
      </c>
    </row>
    <row r="527" spans="1:2">
      <c r="A527" t="s">
        <v>504</v>
      </c>
      <c r="B527" s="5">
        <v>12</v>
      </c>
    </row>
    <row r="528" spans="1:2">
      <c r="A528" t="s">
        <v>505</v>
      </c>
      <c r="B528" s="5">
        <v>7</v>
      </c>
    </row>
    <row r="529" spans="1:2">
      <c r="A529" t="s">
        <v>506</v>
      </c>
      <c r="B529" s="5">
        <v>10</v>
      </c>
    </row>
    <row r="530" spans="1:2">
      <c r="A530" t="s">
        <v>507</v>
      </c>
      <c r="B530" s="5">
        <v>5</v>
      </c>
    </row>
    <row r="531" spans="1:2">
      <c r="A531" t="s">
        <v>508</v>
      </c>
      <c r="B531" s="5">
        <v>12</v>
      </c>
    </row>
    <row r="532" spans="1:2">
      <c r="A532" t="s">
        <v>509</v>
      </c>
      <c r="B532" s="5">
        <v>6</v>
      </c>
    </row>
    <row r="533" spans="1:2">
      <c r="A533" t="s">
        <v>510</v>
      </c>
      <c r="B533" s="5">
        <v>7</v>
      </c>
    </row>
    <row r="534" spans="1:2">
      <c r="A534" t="s">
        <v>511</v>
      </c>
      <c r="B534" s="5">
        <v>11</v>
      </c>
    </row>
    <row r="535" spans="1:2">
      <c r="A535" t="s">
        <v>512</v>
      </c>
      <c r="B535" s="5">
        <v>8</v>
      </c>
    </row>
    <row r="536" spans="1:2">
      <c r="A536" t="s">
        <v>513</v>
      </c>
      <c r="B536" s="5">
        <v>3</v>
      </c>
    </row>
    <row r="537" spans="1:2">
      <c r="A537" t="s">
        <v>514</v>
      </c>
      <c r="B537" s="5">
        <v>8</v>
      </c>
    </row>
    <row r="538" spans="1:2">
      <c r="A538" t="s">
        <v>515</v>
      </c>
      <c r="B538" s="5">
        <v>4</v>
      </c>
    </row>
    <row r="539" spans="1:2">
      <c r="A539" t="s">
        <v>516</v>
      </c>
      <c r="B539" s="5">
        <v>6</v>
      </c>
    </row>
    <row r="540" spans="1:2">
      <c r="A540" t="s">
        <v>517</v>
      </c>
      <c r="B540" s="5">
        <v>7</v>
      </c>
    </row>
    <row r="541" spans="1:2">
      <c r="A541" t="s">
        <v>518</v>
      </c>
      <c r="B541" s="5">
        <v>2</v>
      </c>
    </row>
    <row r="542" spans="1:2">
      <c r="A542" t="s">
        <v>519</v>
      </c>
      <c r="B542" s="5">
        <v>9</v>
      </c>
    </row>
    <row r="543" spans="1:2">
      <c r="A543" t="s">
        <v>520</v>
      </c>
      <c r="B543" s="5">
        <v>8</v>
      </c>
    </row>
    <row r="544" spans="1:2">
      <c r="A544" t="s">
        <v>521</v>
      </c>
      <c r="B544" s="5">
        <v>14</v>
      </c>
    </row>
    <row r="545" spans="1:2">
      <c r="A545" t="s">
        <v>522</v>
      </c>
      <c r="B545" s="5">
        <v>14</v>
      </c>
    </row>
    <row r="546" spans="1:2">
      <c r="A546" t="s">
        <v>523</v>
      </c>
      <c r="B546" s="5">
        <v>15</v>
      </c>
    </row>
    <row r="547" spans="1:2">
      <c r="A547" t="s">
        <v>524</v>
      </c>
      <c r="B547" s="5">
        <v>3</v>
      </c>
    </row>
    <row r="548" spans="1:2">
      <c r="A548" t="s">
        <v>525</v>
      </c>
      <c r="B548" s="5">
        <v>10</v>
      </c>
    </row>
    <row r="549" spans="1:2">
      <c r="A549" t="s">
        <v>526</v>
      </c>
      <c r="B549" s="5">
        <v>12</v>
      </c>
    </row>
    <row r="550" spans="1:2">
      <c r="A550" t="s">
        <v>527</v>
      </c>
      <c r="B550" s="5">
        <v>11</v>
      </c>
    </row>
    <row r="551" spans="1:2">
      <c r="A551" t="s">
        <v>528</v>
      </c>
      <c r="B551" s="5">
        <v>9</v>
      </c>
    </row>
    <row r="552" spans="1:2">
      <c r="A552" t="s">
        <v>529</v>
      </c>
      <c r="B552" s="5">
        <v>5</v>
      </c>
    </row>
    <row r="553" spans="1:2">
      <c r="A553" t="s">
        <v>530</v>
      </c>
      <c r="B553" s="5">
        <v>6</v>
      </c>
    </row>
    <row r="554" spans="1:2">
      <c r="A554" t="s">
        <v>531</v>
      </c>
      <c r="B554" s="5">
        <v>9</v>
      </c>
    </row>
    <row r="555" spans="1:2">
      <c r="A555" t="s">
        <v>532</v>
      </c>
      <c r="B555" s="5">
        <v>11</v>
      </c>
    </row>
    <row r="556" spans="1:2">
      <c r="A556" t="s">
        <v>533</v>
      </c>
      <c r="B556" s="5">
        <v>4</v>
      </c>
    </row>
    <row r="557" spans="1:2">
      <c r="A557" t="s">
        <v>534</v>
      </c>
      <c r="B557" s="5">
        <v>8</v>
      </c>
    </row>
    <row r="558" spans="1:2">
      <c r="A558" t="s">
        <v>535</v>
      </c>
      <c r="B558" s="5">
        <v>9</v>
      </c>
    </row>
    <row r="559" spans="1:2">
      <c r="A559" t="s">
        <v>536</v>
      </c>
      <c r="B559" s="5">
        <v>8</v>
      </c>
    </row>
    <row r="560" spans="1:2">
      <c r="A560" t="s">
        <v>537</v>
      </c>
      <c r="B560" s="5">
        <v>12</v>
      </c>
    </row>
    <row r="561" spans="1:2">
      <c r="A561" t="s">
        <v>538</v>
      </c>
      <c r="B561" s="5">
        <v>11</v>
      </c>
    </row>
    <row r="562" spans="1:2">
      <c r="A562" t="s">
        <v>539</v>
      </c>
      <c r="B562" s="5">
        <v>7</v>
      </c>
    </row>
    <row r="563" spans="1:2">
      <c r="A563" t="s">
        <v>540</v>
      </c>
      <c r="B563" s="5">
        <v>6</v>
      </c>
    </row>
    <row r="564" spans="1:2">
      <c r="A564" t="s">
        <v>541</v>
      </c>
      <c r="B564" s="5">
        <v>8</v>
      </c>
    </row>
    <row r="565" spans="1:2">
      <c r="A565" t="s">
        <v>542</v>
      </c>
      <c r="B565" s="5">
        <v>2</v>
      </c>
    </row>
    <row r="566" spans="1:2">
      <c r="A566" t="s">
        <v>543</v>
      </c>
      <c r="B566" s="5">
        <v>9</v>
      </c>
    </row>
    <row r="567" spans="1:2">
      <c r="A567" t="s">
        <v>544</v>
      </c>
      <c r="B567" s="5">
        <v>4</v>
      </c>
    </row>
    <row r="568" spans="1:2">
      <c r="A568" t="s">
        <v>545</v>
      </c>
      <c r="B568" s="5">
        <v>19</v>
      </c>
    </row>
    <row r="569" spans="1:2">
      <c r="A569" t="s">
        <v>546</v>
      </c>
      <c r="B569" s="5">
        <v>21</v>
      </c>
    </row>
    <row r="570" spans="1:2">
      <c r="A570" t="s">
        <v>547</v>
      </c>
      <c r="B570" s="5">
        <v>10</v>
      </c>
    </row>
    <row r="571" spans="1:2">
      <c r="A571" t="s">
        <v>548</v>
      </c>
      <c r="B571" s="5">
        <v>6</v>
      </c>
    </row>
    <row r="572" spans="1:2">
      <c r="A572" t="s">
        <v>549</v>
      </c>
      <c r="B572" s="5">
        <v>12</v>
      </c>
    </row>
    <row r="573" spans="1:2">
      <c r="A573" t="s">
        <v>550</v>
      </c>
      <c r="B573" s="5">
        <v>8</v>
      </c>
    </row>
    <row r="574" spans="1:2">
      <c r="A574" t="s">
        <v>551</v>
      </c>
      <c r="B574" s="5">
        <v>13</v>
      </c>
    </row>
    <row r="575" spans="1:2">
      <c r="A575" t="s">
        <v>552</v>
      </c>
      <c r="B575" s="5">
        <v>10</v>
      </c>
    </row>
    <row r="576" spans="1:2">
      <c r="A576" t="s">
        <v>553</v>
      </c>
      <c r="B576" s="5">
        <v>5</v>
      </c>
    </row>
    <row r="577" spans="1:2">
      <c r="A577" t="s">
        <v>554</v>
      </c>
      <c r="B577" s="5">
        <v>10</v>
      </c>
    </row>
    <row r="578" spans="1:2">
      <c r="A578" t="s">
        <v>555</v>
      </c>
      <c r="B578" s="5">
        <v>10</v>
      </c>
    </row>
    <row r="579" spans="1:2">
      <c r="A579" t="s">
        <v>556</v>
      </c>
      <c r="B579" s="5">
        <v>14</v>
      </c>
    </row>
    <row r="580" spans="1:2">
      <c r="A580" t="s">
        <v>557</v>
      </c>
      <c r="B580" s="5">
        <v>15</v>
      </c>
    </row>
    <row r="581" spans="1:2">
      <c r="A581" t="s">
        <v>558</v>
      </c>
      <c r="B581" s="5">
        <v>12</v>
      </c>
    </row>
    <row r="582" spans="1:2">
      <c r="A582" t="s">
        <v>559</v>
      </c>
      <c r="B582" s="5">
        <v>13</v>
      </c>
    </row>
    <row r="583" spans="1:2">
      <c r="A583" t="s">
        <v>560</v>
      </c>
      <c r="B583" s="5">
        <v>14</v>
      </c>
    </row>
    <row r="584" spans="1:2">
      <c r="A584" t="s">
        <v>561</v>
      </c>
      <c r="B584" s="5">
        <v>6</v>
      </c>
    </row>
    <row r="585" spans="1:2">
      <c r="A585" t="s">
        <v>562</v>
      </c>
      <c r="B585" s="5">
        <v>12</v>
      </c>
    </row>
    <row r="586" spans="1:2">
      <c r="A586" t="s">
        <v>563</v>
      </c>
      <c r="B586" s="5">
        <v>7</v>
      </c>
    </row>
    <row r="587" spans="1:2">
      <c r="A587" t="s">
        <v>564</v>
      </c>
      <c r="B587" s="5">
        <v>10</v>
      </c>
    </row>
    <row r="588" spans="1:2">
      <c r="A588" t="s">
        <v>565</v>
      </c>
      <c r="B588" s="5">
        <v>8</v>
      </c>
    </row>
    <row r="589" spans="1:2">
      <c r="A589" t="s">
        <v>566</v>
      </c>
      <c r="B589" s="5">
        <v>13</v>
      </c>
    </row>
    <row r="590" spans="1:2">
      <c r="A590" t="s">
        <v>567</v>
      </c>
      <c r="B590" s="5">
        <v>9</v>
      </c>
    </row>
    <row r="591" spans="1:2">
      <c r="A591" t="s">
        <v>568</v>
      </c>
      <c r="B591" s="5">
        <v>6</v>
      </c>
    </row>
    <row r="592" spans="1:2">
      <c r="A592" t="s">
        <v>569</v>
      </c>
      <c r="B592" s="5">
        <v>10</v>
      </c>
    </row>
    <row r="593" spans="1:2">
      <c r="A593" t="s">
        <v>570</v>
      </c>
      <c r="B593" s="5">
        <v>3</v>
      </c>
    </row>
    <row r="594" spans="1:2">
      <c r="A594" t="s">
        <v>571</v>
      </c>
      <c r="B594" s="5">
        <v>18</v>
      </c>
    </row>
    <row r="595" spans="1:2">
      <c r="A595" t="s">
        <v>572</v>
      </c>
      <c r="B595" s="5">
        <v>6</v>
      </c>
    </row>
    <row r="596" spans="1:2">
      <c r="A596" t="s">
        <v>573</v>
      </c>
      <c r="B596" s="5">
        <v>13</v>
      </c>
    </row>
    <row r="597" spans="1:2">
      <c r="A597" t="s">
        <v>574</v>
      </c>
      <c r="B597" s="5">
        <v>8</v>
      </c>
    </row>
    <row r="598" spans="1:2">
      <c r="A598" t="s">
        <v>575</v>
      </c>
      <c r="B598" s="5">
        <v>7</v>
      </c>
    </row>
    <row r="599" spans="1:2">
      <c r="A599" t="s">
        <v>576</v>
      </c>
      <c r="B599" s="5">
        <v>2</v>
      </c>
    </row>
    <row r="600" spans="1:2">
      <c r="A600" t="s">
        <v>577</v>
      </c>
      <c r="B600" s="5">
        <v>15</v>
      </c>
    </row>
    <row r="601" spans="1:2">
      <c r="A601" t="s">
        <v>578</v>
      </c>
      <c r="B601" s="5">
        <v>9</v>
      </c>
    </row>
    <row r="602" spans="1:2">
      <c r="A602" t="s">
        <v>579</v>
      </c>
      <c r="B602" s="5">
        <v>8</v>
      </c>
    </row>
    <row r="603" spans="1:2">
      <c r="A603" t="s">
        <v>580</v>
      </c>
      <c r="B603" s="5">
        <v>11</v>
      </c>
    </row>
    <row r="604" spans="1:2">
      <c r="A604" t="s">
        <v>581</v>
      </c>
      <c r="B604" s="5">
        <v>12</v>
      </c>
    </row>
    <row r="605" spans="1:2">
      <c r="A605" t="s">
        <v>582</v>
      </c>
      <c r="B605" s="5">
        <v>5</v>
      </c>
    </row>
    <row r="606" spans="1:2">
      <c r="A606" t="s">
        <v>583</v>
      </c>
      <c r="B606" s="5">
        <v>21</v>
      </c>
    </row>
    <row r="607" spans="1:2">
      <c r="A607" t="s">
        <v>584</v>
      </c>
      <c r="B607" s="5">
        <v>20</v>
      </c>
    </row>
    <row r="608" spans="1:2">
      <c r="A608" t="s">
        <v>585</v>
      </c>
      <c r="B608" s="5">
        <v>33</v>
      </c>
    </row>
    <row r="609" spans="1:6">
      <c r="A609" s="9" t="s">
        <v>586</v>
      </c>
      <c r="B609" s="10">
        <v>103</v>
      </c>
    </row>
    <row r="610" spans="1:6">
      <c r="A610" t="s">
        <v>587</v>
      </c>
      <c r="B610" s="5">
        <v>13</v>
      </c>
    </row>
    <row r="611" spans="1:6">
      <c r="A611" t="s">
        <v>588</v>
      </c>
      <c r="B611" s="5">
        <v>15</v>
      </c>
    </row>
    <row r="612" spans="1:6">
      <c r="A612" t="s">
        <v>589</v>
      </c>
      <c r="B612" s="5">
        <v>11</v>
      </c>
    </row>
    <row r="613" spans="1:6">
      <c r="A613" t="s">
        <v>590</v>
      </c>
      <c r="B613" s="5">
        <v>2</v>
      </c>
    </row>
    <row r="614" spans="1:6">
      <c r="A614" t="s">
        <v>591</v>
      </c>
      <c r="B614" s="5">
        <v>12</v>
      </c>
    </row>
    <row r="615" spans="1:6">
      <c r="A615" t="s">
        <v>592</v>
      </c>
      <c r="B615" s="5">
        <v>10</v>
      </c>
    </row>
    <row r="616" spans="1:6">
      <c r="A616" t="s">
        <v>593</v>
      </c>
      <c r="B616" s="5">
        <v>7</v>
      </c>
    </row>
    <row r="617" spans="1:6">
      <c r="A617" t="s">
        <v>594</v>
      </c>
      <c r="B617" s="5">
        <v>21</v>
      </c>
    </row>
    <row r="618" spans="1:6">
      <c r="A618" t="s">
        <v>595</v>
      </c>
      <c r="B618" s="5">
        <v>22</v>
      </c>
    </row>
    <row r="619" spans="1:6">
      <c r="A619" t="s">
        <v>596</v>
      </c>
      <c r="B619" s="5">
        <v>2</v>
      </c>
    </row>
    <row r="620" spans="1:6">
      <c r="A620" t="s">
        <v>597</v>
      </c>
      <c r="B620" s="5">
        <v>6</v>
      </c>
      <c r="D620" t="s">
        <v>0</v>
      </c>
      <c r="F620" t="s">
        <v>0</v>
      </c>
    </row>
    <row r="621" spans="1:6">
      <c r="A621" t="s">
        <v>598</v>
      </c>
      <c r="B621" s="5">
        <v>22</v>
      </c>
      <c r="D621" t="s">
        <v>0</v>
      </c>
    </row>
    <row r="622" spans="1:6">
      <c r="A622" t="s">
        <v>599</v>
      </c>
      <c r="B622" s="5">
        <v>41</v>
      </c>
      <c r="D622" t="s">
        <v>0</v>
      </c>
    </row>
    <row r="623" spans="1:6">
      <c r="A623" t="s">
        <v>600</v>
      </c>
      <c r="B623" s="5">
        <v>19</v>
      </c>
      <c r="D623" t="s">
        <v>0</v>
      </c>
    </row>
    <row r="624" spans="1:6">
      <c r="B624">
        <f>SUM(B494:B623)</f>
        <v>1941</v>
      </c>
    </row>
  </sheetData>
  <phoneticPr fontId="0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coeff of dispersion</vt:lpstr>
      <vt:lpstr>g-test F</vt:lpstr>
      <vt:lpstr>frequencies</vt:lpstr>
      <vt:lpstr>basic stats</vt:lpstr>
      <vt:lpstr>counts-bins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Kuhnz</dc:creator>
  <cp:lastModifiedBy>Linda Kuhnz</cp:lastModifiedBy>
  <cp:lastPrinted>2000-06-05T03:10:59Z</cp:lastPrinted>
  <dcterms:created xsi:type="dcterms:W3CDTF">2000-06-04T02:00:39Z</dcterms:created>
  <dcterms:modified xsi:type="dcterms:W3CDTF">2013-04-01T21:13:12Z</dcterms:modified>
</cp:coreProperties>
</file>