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Users\mschultz\Desktop\"/>
    </mc:Choice>
  </mc:AlternateContent>
  <xr:revisionPtr revIDLastSave="0" documentId="8_{56C70DA1-A391-4289-827D-5BE0A6F9E74B}" xr6:coauthVersionLast="36" xr6:coauthVersionMax="36" xr10:uidLastSave="{00000000-0000-0000-0000-000000000000}"/>
  <bookViews>
    <workbookView xWindow="0" yWindow="0" windowWidth="19850" windowHeight="7330" xr2:uid="{4CEFD55D-7BF9-BA42-A988-5F55B5EBAE10}"/>
  </bookViews>
  <sheets>
    <sheet name="Sheet1" sheetId="1" r:id="rId1"/>
  </sheets>
  <definedNames>
    <definedName name="_xlnm.Print_Area" localSheetId="0">Sheet1!$A$1:$I$73</definedName>
    <definedName name="_xlnm.Print_Titles" localSheetId="0">Sheet1!$14:$14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6" i="1" l="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15" i="1"/>
  <c r="I67" i="1" l="1"/>
</calcChain>
</file>

<file path=xl/sharedStrings.xml><?xml version="1.0" encoding="utf-8"?>
<sst xmlns="http://schemas.openxmlformats.org/spreadsheetml/2006/main" count="209" uniqueCount="99">
  <si>
    <t>Quantity</t>
  </si>
  <si>
    <t>Country of Origin</t>
  </si>
  <si>
    <t>USA</t>
  </si>
  <si>
    <t>Serial Numbers</t>
  </si>
  <si>
    <t>Shipper</t>
  </si>
  <si>
    <t>Consignee</t>
  </si>
  <si>
    <t>Signature</t>
  </si>
  <si>
    <t>Date</t>
  </si>
  <si>
    <t>Matt Schultz</t>
  </si>
  <si>
    <t>Monterey Bay Aquarium Research Institute
7700 Sandholdt Rd
Moss Landing, CA 95039
USA
TEL: 831-775-1933</t>
  </si>
  <si>
    <t>Ocean Container</t>
  </si>
  <si>
    <t>Primary Container</t>
  </si>
  <si>
    <t>Secondary Container</t>
  </si>
  <si>
    <t>Inventory Description</t>
  </si>
  <si>
    <t>Korea Polar Research Institute, KOPRI</t>
  </si>
  <si>
    <t>26, Songdomirae-ro Yeonsu-gu,</t>
  </si>
  <si>
    <t>Incheon, 21990</t>
  </si>
  <si>
    <t>Korea</t>
  </si>
  <si>
    <t>Tel : +82-32-770-8510, Fax : +82-32-770-8509</t>
  </si>
  <si>
    <t xml:space="preserve">Ship's Spares in Transit. All equipment is oceanographic research equipment in transit for international waters. For customs purposes only, not for resale. No commercial value. All items are of US Origin and will return to the US after temporary use abroad. </t>
  </si>
  <si>
    <r>
      <t xml:space="preserve">These items are controlled by the U.S. Government and authorized for export only to the country of ultimate destination for use by the ultimate consignee or end-user(s) herein identified. They may not be resold, transferred, or otherwise disposed of, to any other country or to any person other than the authorized ultimate consignee or end-user(s), either in their original form or after being incorporated into other items, without first obtaining approval from the U.S. government or as otherwise authorized by U.S. law and regulations. Furthermore, this cargo is scientific equipment being exported for temporary use abroad. They will be reimported to the U.S. within less than one year, and will not be modified or advanced in value while abroad. </t>
    </r>
    <r>
      <rPr>
        <b/>
        <sz val="8"/>
        <color theme="1"/>
        <rFont val="Calibri"/>
        <family val="2"/>
        <scheme val="minor"/>
      </rPr>
      <t>AES Exemption: NOEEI § 30.37(Q)</t>
    </r>
    <r>
      <rPr>
        <sz val="8"/>
        <color theme="1"/>
        <rFont val="Calibri"/>
        <family val="2"/>
        <scheme val="minor"/>
      </rPr>
      <t xml:space="preserve"> .</t>
    </r>
  </si>
  <si>
    <t>Spare heading sensor</t>
  </si>
  <si>
    <t>PNI, s.n. 12397v2.8</t>
  </si>
  <si>
    <t>box of assorted rubber hose &amp; fittings</t>
  </si>
  <si>
    <t>Serial expansion can spares (DGHs)</t>
  </si>
  <si>
    <t>20kW Power Supply, 
 Spare</t>
  </si>
  <si>
    <t>Spare 20kW Power Supply, 
 PDU</t>
  </si>
  <si>
    <t>ROV Belly pack</t>
  </si>
  <si>
    <t>MBARI-0286</t>
  </si>
  <si>
    <t>GFI box</t>
  </si>
  <si>
    <t>MBARI-0283</t>
  </si>
  <si>
    <t>orings (4 boxes)</t>
  </si>
  <si>
    <t>McMaster-Carr</t>
  </si>
  <si>
    <t>test cables</t>
  </si>
  <si>
    <t>MBARI</t>
  </si>
  <si>
    <t>Seaconn dummy connectors</t>
  </si>
  <si>
    <t>Seacon-Branter</t>
  </si>
  <si>
    <t>Spare DC-DC converters</t>
  </si>
  <si>
    <t>Vicor</t>
  </si>
  <si>
    <t>Spare Wago stacks (EPod and Clump)</t>
  </si>
  <si>
    <t>Wago</t>
  </si>
  <si>
    <t>Vinfinity +5V supply</t>
  </si>
  <si>
    <t>Vinfinity</t>
  </si>
  <si>
    <t>Crydom solid state contactor</t>
  </si>
  <si>
    <t>Crydom</t>
  </si>
  <si>
    <t>Crydom 60V relay</t>
  </si>
  <si>
    <t>automotive blade fuses</t>
  </si>
  <si>
    <t>Littelfuse</t>
  </si>
  <si>
    <t>Pico fuses</t>
  </si>
  <si>
    <t>PCTron fuses</t>
  </si>
  <si>
    <t>Cylindrical fuses</t>
  </si>
  <si>
    <t>subconn dummy plugs</t>
  </si>
  <si>
    <t>subconn</t>
  </si>
  <si>
    <t>Subconn locking sleeves</t>
  </si>
  <si>
    <t>Serial converters</t>
  </si>
  <si>
    <t>B&amp;B Electronics</t>
  </si>
  <si>
    <t>thruster test cables</t>
  </si>
  <si>
    <t>Special Seacon removal tools (aluminum)</t>
  </si>
  <si>
    <t>EMI DC board</t>
  </si>
  <si>
    <t>serial cables</t>
  </si>
  <si>
    <t>Digi, 
 76000645</t>
  </si>
  <si>
    <t>Chargers (2)</t>
  </si>
  <si>
    <t>Belly pack</t>
  </si>
  <si>
    <t>Charger</t>
  </si>
  <si>
    <t>Sonardyne,
 s.n. 7972-000-04-a</t>
  </si>
  <si>
    <t>Elmo Whistle (pressure tested and spare boards)</t>
  </si>
  <si>
    <t>Elmo, 
 WHI-20/60R</t>
  </si>
  <si>
    <t>Wire crimps assortment</t>
  </si>
  <si>
    <t>Digikey</t>
  </si>
  <si>
    <t>Miscellaneous screws</t>
  </si>
  <si>
    <t xml:space="preserve">4K to IP </t>
  </si>
  <si>
    <t>Misc</t>
  </si>
  <si>
    <t>Digi cables</t>
  </si>
  <si>
    <t>digi</t>
  </si>
  <si>
    <t>Nova RF</t>
  </si>
  <si>
    <t>Nova Strobe</t>
  </si>
  <si>
    <t>spare oscilliscope</t>
  </si>
  <si>
    <t>Optical power meter, receiver and exfo power meter</t>
  </si>
  <si>
    <t>super glue</t>
  </si>
  <si>
    <t>barb fittings</t>
  </si>
  <si>
    <t>Spare Raid drive</t>
  </si>
  <si>
    <t>Cable grips</t>
  </si>
  <si>
    <t>DB9 crimper</t>
  </si>
  <si>
    <t>spare fiber optic cable</t>
  </si>
  <si>
    <t>spare sonar</t>
  </si>
  <si>
    <t>spare linden cables</t>
  </si>
  <si>
    <t>spare lancers</t>
  </si>
  <si>
    <t>replacement flex link and SFP's</t>
  </si>
  <si>
    <t>Ethernet crimper</t>
  </si>
  <si>
    <t>ROV control system, no s/n</t>
  </si>
  <si>
    <t>Magna TS 500/20-208,      MBARI-0284</t>
  </si>
  <si>
    <t>Magna TSA 500/20
1161-5977</t>
  </si>
  <si>
    <t>DeepSea Power &amp; 
Light LED
 (model sealite sphere)</t>
  </si>
  <si>
    <t>LVNU1171299</t>
  </si>
  <si>
    <t>Dorado Mapping AUV</t>
  </si>
  <si>
    <t>Packing List</t>
  </si>
  <si>
    <t>Total Weight (KGs)</t>
  </si>
  <si>
    <t>Weight, each (KGs)</t>
  </si>
  <si>
    <t>Weight, total (KGs)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</si>
</sst>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8">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2"/>
      <color theme="1"/>
      <name val="Caslon224 Bk BT"/>
    </font>
    <font>
      <sz val="12"/>
      <color theme="2" tint="-0.499984740745262"/>
      <name val="Caslon224 Bk BT"/>
    </font>
    <font>
      <b/>
      <sz val="14"/>
      <color theme="1"/>
      <name val="Caslon224 Bk BT"/>
    </font>
    <font>
      <sz val="12"/>
      <color theme="1"/>
      <name val="Brush Script MT"/>
      <family val="4"/>
    </font>
    <font>
      <sz val="16"/>
      <color theme="4" tint="-0.499984740745262"/>
      <name val="Brush Script MT"/>
      <family val="4"/>
    </font>
    <font>
      <sz val="12"/>
      <color rgb="FFFF0000"/>
      <name val="Calibri"/>
      <family val="2"/>
      <scheme val="minor"/>
    </font>
    <font>
      <b/>
      <sz val="11"/>
      <color theme="1"/>
      <name val="Calibri"/>
      <family val="2"/>
      <scheme val="minor"/>
    </font>
    <font>
      <sz val="8"/>
      <color theme="1"/>
      <name val="Calibri"/>
      <family val="2"/>
      <scheme val="minor"/>
    </font>
    <font>
      <b/>
      <sz val="8"/>
      <color theme="1"/>
      <name val="Calibri"/>
      <family val="2"/>
      <scheme val="minor"/>
    </font>
    <font>
      <sz val="10"/>
      <color rgb="FF000000"/>
      <name val="Calibri"/>
      <scheme val="minor"/>
    </font>
    <font>
      <b/>
      <sz val="10"/>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6" tint="0.59999389629810485"/>
        <bgColor indexed="65"/>
      </patternFill>
    </fill>
    <fill>
      <patternFill patternType="solid">
        <fgColor theme="0"/>
        <bgColor indexed="64"/>
      </patternFill>
    </fill>
  </fills>
  <borders count="5">
    <border>
      <left/>
      <right/>
      <top/>
      <bottom/>
      <diagonal/>
    </border>
    <border>
      <left/>
      <right/>
      <top/>
      <bottom style="thin">
        <color indexed="64"/>
      </bottom>
      <diagonal/>
    </border>
    <border>
      <left/>
      <right/>
      <top/>
      <bottom style="medium">
        <color indexed="64"/>
      </bottom>
      <diagonal/>
    </border>
    <border>
      <left/>
      <right/>
      <top style="thick">
        <color auto="1"/>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3" borderId="0" applyNumberFormat="0" applyBorder="0" applyAlignment="0" applyProtection="0"/>
    <xf numFmtId="0" fontId="16" fillId="0" borderId="0"/>
  </cellStyleXfs>
  <cellXfs count="46">
    <xf numFmtId="0" fontId="0" fillId="0" borderId="0" xfId="0"/>
    <xf numFmtId="0" fontId="4" fillId="0" borderId="0" xfId="0" applyFont="1"/>
    <xf numFmtId="164" fontId="0" fillId="0" borderId="0" xfId="0" applyNumberFormat="1"/>
    <xf numFmtId="0" fontId="4" fillId="2" borderId="1" xfId="0" applyFont="1" applyFill="1" applyBorder="1"/>
    <xf numFmtId="0" fontId="4" fillId="2" borderId="1" xfId="0" applyFont="1" applyFill="1" applyBorder="1" applyAlignment="1">
      <alignment horizontal="right"/>
    </xf>
    <xf numFmtId="0" fontId="5" fillId="0" borderId="0" xfId="0" applyFont="1"/>
    <xf numFmtId="0" fontId="4" fillId="0" borderId="0" xfId="0" applyFont="1" applyAlignment="1">
      <alignment horizontal="center"/>
    </xf>
    <xf numFmtId="0" fontId="6" fillId="0" borderId="0" xfId="0" applyFont="1"/>
    <xf numFmtId="0" fontId="12" fillId="4" borderId="0" xfId="0" applyFont="1" applyFill="1"/>
    <xf numFmtId="0" fontId="5" fillId="3" borderId="3" xfId="1" applyFont="1" applyBorder="1"/>
    <xf numFmtId="0" fontId="11" fillId="0" borderId="0" xfId="0" applyFont="1" applyAlignment="1">
      <alignment horizontal="center"/>
    </xf>
    <xf numFmtId="0" fontId="4" fillId="3" borderId="0" xfId="1" applyFont="1" applyBorder="1" applyAlignment="1">
      <alignment horizontal="left"/>
    </xf>
    <xf numFmtId="0" fontId="4" fillId="3" borderId="0" xfId="1" applyFont="1" applyAlignment="1">
      <alignment horizontal="left"/>
    </xf>
    <xf numFmtId="0" fontId="0" fillId="0" borderId="0" xfId="0" applyFont="1" applyBorder="1" applyAlignment="1">
      <alignment horizontal="left" vertical="top"/>
    </xf>
    <xf numFmtId="0" fontId="10" fillId="0" borderId="0" xfId="0" applyFont="1" applyBorder="1" applyAlignment="1">
      <alignment horizontal="center"/>
    </xf>
    <xf numFmtId="0" fontId="0" fillId="0" borderId="0" xfId="0" applyAlignment="1">
      <alignment horizontal="left" vertical="top"/>
    </xf>
    <xf numFmtId="0" fontId="2" fillId="0" borderId="4" xfId="0" applyFont="1" applyBorder="1"/>
    <xf numFmtId="0" fontId="2" fillId="0" borderId="4" xfId="0" applyFont="1" applyBorder="1" applyAlignment="1">
      <alignment horizontal="left"/>
    </xf>
    <xf numFmtId="0" fontId="2" fillId="0" borderId="4" xfId="0" applyFont="1" applyBorder="1" applyAlignment="1">
      <alignment horizontal="left" wrapText="1"/>
    </xf>
    <xf numFmtId="0" fontId="2" fillId="0" borderId="4" xfId="0" applyFont="1" applyFill="1" applyBorder="1"/>
    <xf numFmtId="0" fontId="2" fillId="0" borderId="4" xfId="0" applyFont="1" applyFill="1" applyBorder="1" applyAlignment="1">
      <alignment horizontal="left"/>
    </xf>
    <xf numFmtId="0" fontId="0" fillId="0" borderId="0" xfId="0" applyFill="1"/>
    <xf numFmtId="0" fontId="1" fillId="0" borderId="4" xfId="0" applyFont="1" applyBorder="1" applyAlignment="1">
      <alignment horizontal="left"/>
    </xf>
    <xf numFmtId="0" fontId="8" fillId="0" borderId="0" xfId="0" applyFont="1" applyBorder="1" applyAlignment="1">
      <alignment horizontal="center" vertical="center"/>
    </xf>
    <xf numFmtId="0" fontId="7" fillId="0" borderId="0" xfId="0" applyFont="1" applyBorder="1" applyAlignment="1">
      <alignment horizontal="center" vertical="center"/>
    </xf>
    <xf numFmtId="0" fontId="9" fillId="0" borderId="0" xfId="0" applyFont="1" applyBorder="1" applyAlignment="1">
      <alignment horizontal="center" vertical="center"/>
    </xf>
    <xf numFmtId="0" fontId="14" fillId="0" borderId="0" xfId="0" applyFont="1" applyAlignment="1">
      <alignment horizontal="left" wrapText="1"/>
    </xf>
    <xf numFmtId="0" fontId="0" fillId="0" borderId="0" xfId="0" applyFont="1" applyBorder="1" applyAlignment="1">
      <alignment horizontal="left" vertical="top" wrapText="1"/>
    </xf>
    <xf numFmtId="0" fontId="0" fillId="0" borderId="0" xfId="0" applyFont="1" applyBorder="1" applyAlignment="1">
      <alignment horizontal="left" vertical="top"/>
    </xf>
    <xf numFmtId="0" fontId="0" fillId="0" borderId="0" xfId="0" applyFont="1" applyAlignment="1">
      <alignment horizontal="center" vertical="center"/>
    </xf>
    <xf numFmtId="0" fontId="13" fillId="0" borderId="1" xfId="0" applyFont="1" applyBorder="1" applyAlignment="1">
      <alignment horizontal="left"/>
    </xf>
    <xf numFmtId="0" fontId="0" fillId="0" borderId="1" xfId="0" applyBorder="1" applyAlignment="1"/>
    <xf numFmtId="0" fontId="11" fillId="0" borderId="0" xfId="0" applyFont="1" applyAlignment="1">
      <alignment horizontal="center"/>
    </xf>
    <xf numFmtId="0" fontId="11" fillId="0" borderId="2" xfId="0" applyFont="1" applyBorder="1" applyAlignment="1">
      <alignment horizontal="center"/>
    </xf>
    <xf numFmtId="14" fontId="0" fillId="0" borderId="0" xfId="0" applyNumberFormat="1" applyAlignment="1">
      <alignment horizontal="center"/>
    </xf>
    <xf numFmtId="14" fontId="0" fillId="0" borderId="2" xfId="0" applyNumberFormat="1" applyBorder="1" applyAlignment="1">
      <alignment horizontal="center"/>
    </xf>
    <xf numFmtId="0" fontId="7" fillId="0" borderId="0" xfId="0" applyFont="1" applyBorder="1" applyAlignment="1">
      <alignment horizontal="left" vertical="top"/>
    </xf>
    <xf numFmtId="0" fontId="4" fillId="3" borderId="0" xfId="1" applyFont="1" applyBorder="1" applyAlignment="1">
      <alignment horizontal="left"/>
    </xf>
    <xf numFmtId="0" fontId="0" fillId="0" borderId="0" xfId="0" applyAlignment="1">
      <alignment horizontal="center"/>
    </xf>
    <xf numFmtId="3" fontId="2" fillId="0" borderId="4" xfId="0" applyNumberFormat="1" applyFont="1" applyFill="1" applyBorder="1" applyAlignment="1">
      <alignment horizontal="left"/>
    </xf>
    <xf numFmtId="3" fontId="2" fillId="0" borderId="4" xfId="0" applyNumberFormat="1" applyFont="1" applyBorder="1" applyAlignment="1">
      <alignment horizontal="left"/>
    </xf>
    <xf numFmtId="3" fontId="1" fillId="0" borderId="4" xfId="0" applyNumberFormat="1" applyFont="1" applyBorder="1" applyAlignment="1">
      <alignment horizontal="left"/>
    </xf>
    <xf numFmtId="3" fontId="5" fillId="3" borderId="3" xfId="1" applyNumberFormat="1" applyFont="1" applyBorder="1"/>
    <xf numFmtId="164" fontId="13" fillId="3" borderId="3" xfId="1" applyNumberFormat="1" applyFont="1" applyBorder="1"/>
    <xf numFmtId="0" fontId="13" fillId="2" borderId="1" xfId="0" applyFont="1" applyFill="1" applyBorder="1" applyAlignment="1">
      <alignment horizontal="left"/>
    </xf>
    <xf numFmtId="164" fontId="17" fillId="2" borderId="1" xfId="0" applyNumberFormat="1" applyFont="1" applyFill="1" applyBorder="1" applyAlignment="1">
      <alignment horizontal="left"/>
    </xf>
  </cellXfs>
  <cellStyles count="3">
    <cellStyle name="40% - Accent3" xfId="1" builtinId="39"/>
    <cellStyle name="Normal" xfId="0" builtinId="0"/>
    <cellStyle name="Normal 2" xfId="2"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901700</xdr:colOff>
      <xdr:row>0</xdr:row>
      <xdr:rowOff>38100</xdr:rowOff>
    </xdr:from>
    <xdr:to>
      <xdr:col>4</xdr:col>
      <xdr:colOff>130175</xdr:colOff>
      <xdr:row>3</xdr:row>
      <xdr:rowOff>76523</xdr:rowOff>
    </xdr:to>
    <xdr:pic>
      <xdr:nvPicPr>
        <xdr:cNvPr id="4" name="Picture 3">
          <a:extLst>
            <a:ext uri="{FF2B5EF4-FFF2-40B4-BE49-F238E27FC236}">
              <a16:creationId xmlns:a16="http://schemas.microsoft.com/office/drawing/2014/main" id="{FDE8E324-8D06-4C9F-8337-C6419D0DC1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076950" y="38100"/>
          <a:ext cx="6175375" cy="6289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8E202-4ECD-C84B-B855-264E968418B7}">
  <sheetPr>
    <pageSetUpPr fitToPage="1"/>
  </sheetPr>
  <dimension ref="A1:I73"/>
  <sheetViews>
    <sheetView showGridLines="0" tabSelected="1" workbookViewId="0">
      <pane ySplit="14" topLeftCell="A15" activePane="bottomLeft" state="frozen"/>
      <selection pane="bottomLeft" activeCell="F20" sqref="F20"/>
    </sheetView>
  </sheetViews>
  <sheetFormatPr defaultColWidth="10.58203125" defaultRowHeight="15.5"/>
  <cols>
    <col min="1" max="1" width="21.58203125" customWidth="1"/>
    <col min="2" max="2" width="34.58203125" customWidth="1"/>
    <col min="3" max="3" width="37.58203125" customWidth="1"/>
    <col min="4" max="4" width="53.58203125" customWidth="1"/>
    <col min="5" max="5" width="15.58203125" customWidth="1"/>
    <col min="6" max="6" width="22.08203125" customWidth="1"/>
    <col min="7" max="7" width="9.33203125" customWidth="1"/>
    <col min="8" max="8" width="14.75" style="2" customWidth="1"/>
    <col min="9" max="9" width="17.33203125" customWidth="1"/>
  </cols>
  <sheetData>
    <row r="1" spans="1:9" ht="15.65" customHeight="1">
      <c r="A1" s="23"/>
      <c r="B1" s="24"/>
      <c r="C1" s="24"/>
      <c r="D1" s="24"/>
      <c r="E1" s="24"/>
      <c r="F1" s="24"/>
      <c r="G1" s="24"/>
      <c r="H1" s="24"/>
      <c r="I1" s="24"/>
    </row>
    <row r="2" spans="1:9">
      <c r="A2" s="24"/>
      <c r="B2" s="24"/>
      <c r="C2" s="24"/>
      <c r="D2" s="24"/>
      <c r="E2" s="24"/>
      <c r="F2" s="24"/>
      <c r="G2" s="24"/>
      <c r="H2" s="24"/>
      <c r="I2" s="24"/>
    </row>
    <row r="3" spans="1:9">
      <c r="A3" s="24"/>
      <c r="B3" s="24"/>
      <c r="C3" s="24"/>
      <c r="D3" s="24"/>
      <c r="E3" s="24"/>
      <c r="F3" s="24"/>
      <c r="G3" s="24"/>
      <c r="H3" s="24"/>
      <c r="I3" s="24"/>
    </row>
    <row r="4" spans="1:9">
      <c r="A4" s="25" t="s">
        <v>95</v>
      </c>
      <c r="B4" s="24"/>
      <c r="C4" s="24"/>
      <c r="D4" s="24"/>
      <c r="E4" s="24"/>
      <c r="F4" s="24"/>
      <c r="G4" s="24"/>
      <c r="H4" s="24"/>
      <c r="I4" s="24"/>
    </row>
    <row r="5" spans="1:9">
      <c r="A5" s="24"/>
      <c r="B5" s="24"/>
      <c r="C5" s="24"/>
      <c r="D5" s="24"/>
      <c r="E5" s="24"/>
      <c r="F5" s="24"/>
      <c r="G5" s="24"/>
      <c r="H5" s="24"/>
      <c r="I5" s="24"/>
    </row>
    <row r="6" spans="1:9" s="7" customFormat="1">
      <c r="A6" s="37" t="s">
        <v>4</v>
      </c>
      <c r="B6" s="37"/>
      <c r="C6" s="11" t="s">
        <v>5</v>
      </c>
      <c r="D6" s="11"/>
      <c r="E6" s="37"/>
      <c r="F6" s="37"/>
      <c r="G6" s="37"/>
      <c r="H6" s="37"/>
      <c r="I6" s="12"/>
    </row>
    <row r="7" spans="1:9">
      <c r="A7" s="27" t="s">
        <v>9</v>
      </c>
      <c r="B7" s="28"/>
      <c r="C7" s="13" t="s">
        <v>14</v>
      </c>
      <c r="D7" s="13"/>
      <c r="E7" s="36"/>
      <c r="F7" s="36"/>
      <c r="G7" s="36"/>
      <c r="H7" s="36"/>
      <c r="I7" s="28"/>
    </row>
    <row r="8" spans="1:9" s="8" customFormat="1">
      <c r="A8" s="28"/>
      <c r="B8" s="28"/>
      <c r="C8" s="15" t="s">
        <v>15</v>
      </c>
      <c r="D8" s="13"/>
      <c r="E8" s="36"/>
      <c r="F8" s="36"/>
      <c r="G8" s="36"/>
      <c r="H8" s="36"/>
      <c r="I8" s="36"/>
    </row>
    <row r="9" spans="1:9" s="8" customFormat="1">
      <c r="A9" s="28"/>
      <c r="B9" s="28"/>
      <c r="C9" s="15" t="s">
        <v>16</v>
      </c>
      <c r="D9" s="13"/>
      <c r="E9" s="36"/>
      <c r="F9" s="36"/>
      <c r="G9" s="36"/>
      <c r="H9" s="36"/>
      <c r="I9" s="36"/>
    </row>
    <row r="10" spans="1:9">
      <c r="A10" s="28"/>
      <c r="B10" s="28"/>
      <c r="C10" s="15" t="s">
        <v>17</v>
      </c>
      <c r="D10" s="13"/>
      <c r="E10" s="36"/>
      <c r="F10" s="36"/>
      <c r="G10" s="36"/>
      <c r="H10" s="36"/>
      <c r="I10" s="36"/>
    </row>
    <row r="11" spans="1:9">
      <c r="A11" s="28"/>
      <c r="B11" s="28"/>
      <c r="C11" s="15" t="s">
        <v>18</v>
      </c>
      <c r="D11" s="13"/>
      <c r="E11" s="36"/>
      <c r="F11" s="36"/>
      <c r="G11" s="36"/>
      <c r="H11" s="36"/>
      <c r="I11" s="36"/>
    </row>
    <row r="12" spans="1:9">
      <c r="A12" s="29"/>
      <c r="B12" s="29"/>
      <c r="C12" s="29"/>
      <c r="D12" s="29"/>
      <c r="E12" s="29"/>
      <c r="F12" s="29"/>
      <c r="G12" s="29"/>
      <c r="H12" s="29"/>
      <c r="I12" s="29"/>
    </row>
    <row r="13" spans="1:9" s="5" customFormat="1" ht="18.5">
      <c r="A13" s="30" t="s">
        <v>19</v>
      </c>
      <c r="B13" s="30"/>
      <c r="C13" s="30"/>
      <c r="D13" s="30"/>
      <c r="E13" s="30"/>
      <c r="F13" s="30"/>
      <c r="G13" s="30"/>
      <c r="H13" s="31"/>
      <c r="I13" s="31"/>
    </row>
    <row r="14" spans="1:9" s="1" customFormat="1">
      <c r="A14" s="3" t="s">
        <v>10</v>
      </c>
      <c r="B14" s="3" t="s">
        <v>11</v>
      </c>
      <c r="C14" s="3" t="s">
        <v>12</v>
      </c>
      <c r="D14" s="3" t="s">
        <v>13</v>
      </c>
      <c r="E14" s="3" t="s">
        <v>1</v>
      </c>
      <c r="F14" s="3" t="s">
        <v>3</v>
      </c>
      <c r="G14" s="4" t="s">
        <v>0</v>
      </c>
      <c r="H14" s="45" t="s">
        <v>97</v>
      </c>
      <c r="I14" s="44" t="s">
        <v>98</v>
      </c>
    </row>
    <row r="15" spans="1:9" s="21" customFormat="1">
      <c r="A15" s="19" t="s">
        <v>93</v>
      </c>
      <c r="B15" s="20"/>
      <c r="C15" s="20"/>
      <c r="D15" s="20" t="s">
        <v>21</v>
      </c>
      <c r="E15" s="20" t="s">
        <v>2</v>
      </c>
      <c r="F15" s="20" t="s">
        <v>22</v>
      </c>
      <c r="G15" s="20">
        <v>1</v>
      </c>
      <c r="H15" s="39">
        <v>6</v>
      </c>
      <c r="I15" s="39">
        <f>G15*H15</f>
        <v>6</v>
      </c>
    </row>
    <row r="16" spans="1:9" s="21" customFormat="1">
      <c r="A16" s="19" t="s">
        <v>93</v>
      </c>
      <c r="B16" s="20"/>
      <c r="C16" s="20"/>
      <c r="D16" s="20" t="s">
        <v>23</v>
      </c>
      <c r="E16" s="20" t="s">
        <v>2</v>
      </c>
      <c r="F16" s="20"/>
      <c r="G16" s="20">
        <v>1</v>
      </c>
      <c r="H16" s="39">
        <v>11</v>
      </c>
      <c r="I16" s="39">
        <f t="shared" ref="I16:I65" si="0">G16*H16</f>
        <v>11</v>
      </c>
    </row>
    <row r="17" spans="1:9" s="21" customFormat="1">
      <c r="A17" s="19" t="s">
        <v>93</v>
      </c>
      <c r="B17" s="20"/>
      <c r="C17" s="20"/>
      <c r="D17" s="20" t="s">
        <v>24</v>
      </c>
      <c r="E17" s="20" t="s">
        <v>2</v>
      </c>
      <c r="F17" s="20"/>
      <c r="G17" s="20">
        <v>1</v>
      </c>
      <c r="H17" s="39">
        <v>7</v>
      </c>
      <c r="I17" s="39">
        <f t="shared" si="0"/>
        <v>7</v>
      </c>
    </row>
    <row r="18" spans="1:9" ht="29">
      <c r="A18" s="16" t="s">
        <v>93</v>
      </c>
      <c r="B18" s="17"/>
      <c r="C18" s="17"/>
      <c r="D18" s="17" t="s">
        <v>25</v>
      </c>
      <c r="E18" s="17" t="s">
        <v>2</v>
      </c>
      <c r="F18" s="18" t="s">
        <v>91</v>
      </c>
      <c r="G18" s="17">
        <v>1</v>
      </c>
      <c r="H18" s="40">
        <v>6</v>
      </c>
      <c r="I18" s="39">
        <f t="shared" si="0"/>
        <v>6</v>
      </c>
    </row>
    <row r="19" spans="1:9" ht="29">
      <c r="A19" s="16" t="s">
        <v>93</v>
      </c>
      <c r="B19" s="17"/>
      <c r="C19" s="17"/>
      <c r="D19" s="17" t="s">
        <v>26</v>
      </c>
      <c r="E19" s="17" t="s">
        <v>2</v>
      </c>
      <c r="F19" s="18" t="s">
        <v>90</v>
      </c>
      <c r="G19" s="17">
        <v>1</v>
      </c>
      <c r="H19" s="40">
        <v>6</v>
      </c>
      <c r="I19" s="39">
        <f t="shared" si="0"/>
        <v>6</v>
      </c>
    </row>
    <row r="20" spans="1:9">
      <c r="A20" s="16" t="s">
        <v>93</v>
      </c>
      <c r="B20" s="17"/>
      <c r="C20" s="17"/>
      <c r="D20" s="17" t="s">
        <v>27</v>
      </c>
      <c r="E20" s="17" t="s">
        <v>2</v>
      </c>
      <c r="F20" s="17" t="s">
        <v>28</v>
      </c>
      <c r="G20" s="17">
        <v>1</v>
      </c>
      <c r="H20" s="40">
        <v>11</v>
      </c>
      <c r="I20" s="39">
        <f t="shared" si="0"/>
        <v>11</v>
      </c>
    </row>
    <row r="21" spans="1:9">
      <c r="A21" s="16" t="s">
        <v>93</v>
      </c>
      <c r="B21" s="17"/>
      <c r="C21" s="17"/>
      <c r="D21" s="17" t="s">
        <v>29</v>
      </c>
      <c r="E21" s="17" t="s">
        <v>2</v>
      </c>
      <c r="F21" s="17" t="s">
        <v>30</v>
      </c>
      <c r="G21" s="17">
        <v>1</v>
      </c>
      <c r="H21" s="40">
        <v>7</v>
      </c>
      <c r="I21" s="39">
        <f t="shared" si="0"/>
        <v>7</v>
      </c>
    </row>
    <row r="22" spans="1:9">
      <c r="A22" s="16" t="s">
        <v>93</v>
      </c>
      <c r="B22" s="17"/>
      <c r="C22" s="17"/>
      <c r="D22" s="17" t="s">
        <v>31</v>
      </c>
      <c r="E22" s="17" t="s">
        <v>2</v>
      </c>
      <c r="F22" s="17" t="s">
        <v>32</v>
      </c>
      <c r="G22" s="17">
        <v>1</v>
      </c>
      <c r="H22" s="40">
        <v>3</v>
      </c>
      <c r="I22" s="39">
        <f t="shared" si="0"/>
        <v>3</v>
      </c>
    </row>
    <row r="23" spans="1:9">
      <c r="A23" s="16" t="s">
        <v>93</v>
      </c>
      <c r="B23" s="17"/>
      <c r="C23" s="17"/>
      <c r="D23" s="17" t="s">
        <v>33</v>
      </c>
      <c r="E23" s="17" t="s">
        <v>2</v>
      </c>
      <c r="F23" s="17" t="s">
        <v>34</v>
      </c>
      <c r="G23" s="17">
        <v>1</v>
      </c>
      <c r="H23" s="40">
        <v>8</v>
      </c>
      <c r="I23" s="39">
        <f t="shared" si="0"/>
        <v>8</v>
      </c>
    </row>
    <row r="24" spans="1:9">
      <c r="A24" s="16" t="s">
        <v>93</v>
      </c>
      <c r="B24" s="17"/>
      <c r="C24" s="17"/>
      <c r="D24" s="17" t="s">
        <v>35</v>
      </c>
      <c r="E24" s="17" t="s">
        <v>2</v>
      </c>
      <c r="F24" s="17" t="s">
        <v>36</v>
      </c>
      <c r="G24" s="17">
        <v>1</v>
      </c>
      <c r="H24" s="40">
        <v>3</v>
      </c>
      <c r="I24" s="39">
        <f t="shared" si="0"/>
        <v>3</v>
      </c>
    </row>
    <row r="25" spans="1:9">
      <c r="A25" s="16" t="s">
        <v>93</v>
      </c>
      <c r="B25" s="17"/>
      <c r="C25" s="17"/>
      <c r="D25" s="17" t="s">
        <v>37</v>
      </c>
      <c r="E25" s="17" t="s">
        <v>2</v>
      </c>
      <c r="F25" s="17" t="s">
        <v>38</v>
      </c>
      <c r="G25" s="17">
        <v>1</v>
      </c>
      <c r="H25" s="40">
        <v>6</v>
      </c>
      <c r="I25" s="39">
        <f t="shared" si="0"/>
        <v>6</v>
      </c>
    </row>
    <row r="26" spans="1:9">
      <c r="A26" s="16" t="s">
        <v>93</v>
      </c>
      <c r="B26" s="17"/>
      <c r="C26" s="17"/>
      <c r="D26" s="17" t="s">
        <v>39</v>
      </c>
      <c r="E26" s="17" t="s">
        <v>2</v>
      </c>
      <c r="F26" s="17" t="s">
        <v>40</v>
      </c>
      <c r="G26" s="17">
        <v>1</v>
      </c>
      <c r="H26" s="40">
        <v>4</v>
      </c>
      <c r="I26" s="39">
        <f t="shared" si="0"/>
        <v>4</v>
      </c>
    </row>
    <row r="27" spans="1:9">
      <c r="A27" s="16" t="s">
        <v>93</v>
      </c>
      <c r="B27" s="17"/>
      <c r="C27" s="17"/>
      <c r="D27" s="17" t="s">
        <v>41</v>
      </c>
      <c r="E27" s="17" t="s">
        <v>2</v>
      </c>
      <c r="F27" s="17" t="s">
        <v>42</v>
      </c>
      <c r="G27" s="17">
        <v>1</v>
      </c>
      <c r="H27" s="40">
        <v>6</v>
      </c>
      <c r="I27" s="39">
        <f t="shared" si="0"/>
        <v>6</v>
      </c>
    </row>
    <row r="28" spans="1:9">
      <c r="A28" s="16" t="s">
        <v>93</v>
      </c>
      <c r="B28" s="17"/>
      <c r="C28" s="17"/>
      <c r="D28" s="17" t="s">
        <v>43</v>
      </c>
      <c r="E28" s="17" t="s">
        <v>2</v>
      </c>
      <c r="F28" s="17" t="s">
        <v>44</v>
      </c>
      <c r="G28" s="17">
        <v>1</v>
      </c>
      <c r="H28" s="40">
        <v>5</v>
      </c>
      <c r="I28" s="39">
        <f t="shared" si="0"/>
        <v>5</v>
      </c>
    </row>
    <row r="29" spans="1:9">
      <c r="A29" s="16" t="s">
        <v>93</v>
      </c>
      <c r="B29" s="17"/>
      <c r="C29" s="17"/>
      <c r="D29" s="17" t="s">
        <v>45</v>
      </c>
      <c r="E29" s="17" t="s">
        <v>2</v>
      </c>
      <c r="F29" s="17" t="s">
        <v>44</v>
      </c>
      <c r="G29" s="17">
        <v>1</v>
      </c>
      <c r="H29" s="40">
        <v>6</v>
      </c>
      <c r="I29" s="39">
        <f t="shared" si="0"/>
        <v>6</v>
      </c>
    </row>
    <row r="30" spans="1:9">
      <c r="A30" s="16" t="s">
        <v>93</v>
      </c>
      <c r="B30" s="17"/>
      <c r="C30" s="17"/>
      <c r="D30" s="17" t="s">
        <v>46</v>
      </c>
      <c r="E30" s="17" t="s">
        <v>2</v>
      </c>
      <c r="F30" s="17" t="s">
        <v>47</v>
      </c>
      <c r="G30" s="17">
        <v>1</v>
      </c>
      <c r="H30" s="40">
        <v>3</v>
      </c>
      <c r="I30" s="39">
        <f t="shared" si="0"/>
        <v>3</v>
      </c>
    </row>
    <row r="31" spans="1:9">
      <c r="A31" s="16" t="s">
        <v>93</v>
      </c>
      <c r="B31" s="17"/>
      <c r="C31" s="17"/>
      <c r="D31" s="17" t="s">
        <v>48</v>
      </c>
      <c r="E31" s="17" t="s">
        <v>2</v>
      </c>
      <c r="F31" s="17" t="s">
        <v>47</v>
      </c>
      <c r="G31" s="17">
        <v>1</v>
      </c>
      <c r="H31" s="40">
        <v>4</v>
      </c>
      <c r="I31" s="39">
        <f t="shared" si="0"/>
        <v>4</v>
      </c>
    </row>
    <row r="32" spans="1:9">
      <c r="A32" s="16" t="s">
        <v>93</v>
      </c>
      <c r="B32" s="17"/>
      <c r="C32" s="17"/>
      <c r="D32" s="17" t="s">
        <v>49</v>
      </c>
      <c r="E32" s="17" t="s">
        <v>2</v>
      </c>
      <c r="F32" s="17" t="s">
        <v>47</v>
      </c>
      <c r="G32" s="17">
        <v>1</v>
      </c>
      <c r="H32" s="40">
        <v>5</v>
      </c>
      <c r="I32" s="39">
        <f t="shared" si="0"/>
        <v>5</v>
      </c>
    </row>
    <row r="33" spans="1:9">
      <c r="A33" s="16" t="s">
        <v>93</v>
      </c>
      <c r="B33" s="17"/>
      <c r="C33" s="17"/>
      <c r="D33" s="17" t="s">
        <v>50</v>
      </c>
      <c r="E33" s="17" t="s">
        <v>2</v>
      </c>
      <c r="F33" s="17" t="s">
        <v>47</v>
      </c>
      <c r="G33" s="17">
        <v>1</v>
      </c>
      <c r="H33" s="40">
        <v>7</v>
      </c>
      <c r="I33" s="39">
        <f t="shared" si="0"/>
        <v>7</v>
      </c>
    </row>
    <row r="34" spans="1:9">
      <c r="A34" s="16" t="s">
        <v>93</v>
      </c>
      <c r="B34" s="17"/>
      <c r="C34" s="17"/>
      <c r="D34" s="17" t="s">
        <v>51</v>
      </c>
      <c r="E34" s="17" t="s">
        <v>2</v>
      </c>
      <c r="F34" s="17" t="s">
        <v>52</v>
      </c>
      <c r="G34" s="17">
        <v>1</v>
      </c>
      <c r="H34" s="40">
        <v>4</v>
      </c>
      <c r="I34" s="39">
        <f t="shared" si="0"/>
        <v>4</v>
      </c>
    </row>
    <row r="35" spans="1:9">
      <c r="A35" s="16" t="s">
        <v>93</v>
      </c>
      <c r="B35" s="17"/>
      <c r="C35" s="17"/>
      <c r="D35" s="17" t="s">
        <v>53</v>
      </c>
      <c r="E35" s="17" t="s">
        <v>2</v>
      </c>
      <c r="F35" s="17" t="s">
        <v>52</v>
      </c>
      <c r="G35" s="17">
        <v>1</v>
      </c>
      <c r="H35" s="40">
        <v>4</v>
      </c>
      <c r="I35" s="39">
        <f t="shared" si="0"/>
        <v>4</v>
      </c>
    </row>
    <row r="36" spans="1:9">
      <c r="A36" s="16" t="s">
        <v>93</v>
      </c>
      <c r="B36" s="17"/>
      <c r="C36" s="17"/>
      <c r="D36" s="17" t="s">
        <v>54</v>
      </c>
      <c r="E36" s="17" t="s">
        <v>2</v>
      </c>
      <c r="F36" s="17" t="s">
        <v>55</v>
      </c>
      <c r="G36" s="17">
        <v>1</v>
      </c>
      <c r="H36" s="40">
        <v>3</v>
      </c>
      <c r="I36" s="39">
        <f t="shared" si="0"/>
        <v>3</v>
      </c>
    </row>
    <row r="37" spans="1:9">
      <c r="A37" s="16" t="s">
        <v>93</v>
      </c>
      <c r="B37" s="17"/>
      <c r="C37" s="17"/>
      <c r="D37" s="17" t="s">
        <v>56</v>
      </c>
      <c r="E37" s="17" t="s">
        <v>2</v>
      </c>
      <c r="F37" s="17" t="s">
        <v>34</v>
      </c>
      <c r="G37" s="17">
        <v>1</v>
      </c>
      <c r="H37" s="40">
        <v>11</v>
      </c>
      <c r="I37" s="39">
        <f t="shared" si="0"/>
        <v>11</v>
      </c>
    </row>
    <row r="38" spans="1:9">
      <c r="A38" s="16" t="s">
        <v>93</v>
      </c>
      <c r="B38" s="17"/>
      <c r="C38" s="17"/>
      <c r="D38" s="17" t="s">
        <v>57</v>
      </c>
      <c r="E38" s="17" t="s">
        <v>2</v>
      </c>
      <c r="F38" s="17" t="s">
        <v>34</v>
      </c>
      <c r="G38" s="17">
        <v>1</v>
      </c>
      <c r="H38" s="40">
        <v>8</v>
      </c>
      <c r="I38" s="39">
        <f t="shared" si="0"/>
        <v>8</v>
      </c>
    </row>
    <row r="39" spans="1:9">
      <c r="A39" s="16" t="s">
        <v>93</v>
      </c>
      <c r="B39" s="17"/>
      <c r="C39" s="17"/>
      <c r="D39" s="17" t="s">
        <v>58</v>
      </c>
      <c r="E39" s="17" t="s">
        <v>2</v>
      </c>
      <c r="F39" s="17" t="s">
        <v>34</v>
      </c>
      <c r="G39" s="17">
        <v>1</v>
      </c>
      <c r="H39" s="40">
        <v>10</v>
      </c>
      <c r="I39" s="39">
        <f t="shared" si="0"/>
        <v>10</v>
      </c>
    </row>
    <row r="40" spans="1:9">
      <c r="A40" s="16" t="s">
        <v>93</v>
      </c>
      <c r="B40" s="17"/>
      <c r="C40" s="17"/>
      <c r="D40" s="17" t="s">
        <v>59</v>
      </c>
      <c r="E40" s="17" t="s">
        <v>2</v>
      </c>
      <c r="F40" s="17" t="s">
        <v>60</v>
      </c>
      <c r="G40" s="17">
        <v>1</v>
      </c>
      <c r="H40" s="40">
        <v>8</v>
      </c>
      <c r="I40" s="39">
        <f t="shared" si="0"/>
        <v>8</v>
      </c>
    </row>
    <row r="41" spans="1:9">
      <c r="A41" s="16" t="s">
        <v>93</v>
      </c>
      <c r="B41" s="17"/>
      <c r="C41" s="17"/>
      <c r="D41" s="17" t="s">
        <v>61</v>
      </c>
      <c r="E41" s="17" t="s">
        <v>2</v>
      </c>
      <c r="F41" s="17" t="s">
        <v>62</v>
      </c>
      <c r="G41" s="17">
        <v>1</v>
      </c>
      <c r="H41" s="40">
        <v>5</v>
      </c>
      <c r="I41" s="39">
        <f t="shared" si="0"/>
        <v>5</v>
      </c>
    </row>
    <row r="42" spans="1:9" ht="29">
      <c r="A42" s="16" t="s">
        <v>93</v>
      </c>
      <c r="B42" s="17"/>
      <c r="C42" s="17"/>
      <c r="D42" s="17" t="s">
        <v>63</v>
      </c>
      <c r="E42" s="17" t="s">
        <v>2</v>
      </c>
      <c r="F42" s="18" t="s">
        <v>64</v>
      </c>
      <c r="G42" s="17">
        <v>1</v>
      </c>
      <c r="H42" s="40">
        <v>5</v>
      </c>
      <c r="I42" s="39">
        <f t="shared" si="0"/>
        <v>5</v>
      </c>
    </row>
    <row r="43" spans="1:9">
      <c r="A43" s="16" t="s">
        <v>93</v>
      </c>
      <c r="B43" s="17"/>
      <c r="C43" s="17"/>
      <c r="D43" s="17" t="s">
        <v>65</v>
      </c>
      <c r="E43" s="17" t="s">
        <v>2</v>
      </c>
      <c r="F43" s="17" t="s">
        <v>66</v>
      </c>
      <c r="G43" s="17">
        <v>1</v>
      </c>
      <c r="H43" s="40">
        <v>7</v>
      </c>
      <c r="I43" s="39">
        <f t="shared" si="0"/>
        <v>7</v>
      </c>
    </row>
    <row r="44" spans="1:9">
      <c r="A44" s="16" t="s">
        <v>93</v>
      </c>
      <c r="B44" s="17"/>
      <c r="C44" s="17"/>
      <c r="D44" s="17" t="s">
        <v>67</v>
      </c>
      <c r="E44" s="17" t="s">
        <v>2</v>
      </c>
      <c r="F44" s="17" t="s">
        <v>68</v>
      </c>
      <c r="G44" s="17">
        <v>1</v>
      </c>
      <c r="H44" s="40">
        <v>11</v>
      </c>
      <c r="I44" s="39">
        <f t="shared" si="0"/>
        <v>11</v>
      </c>
    </row>
    <row r="45" spans="1:9">
      <c r="A45" s="16" t="s">
        <v>93</v>
      </c>
      <c r="B45" s="17"/>
      <c r="C45" s="17"/>
      <c r="D45" s="17" t="s">
        <v>69</v>
      </c>
      <c r="E45" s="17" t="s">
        <v>2</v>
      </c>
      <c r="F45" s="17" t="s">
        <v>32</v>
      </c>
      <c r="G45" s="17">
        <v>1</v>
      </c>
      <c r="H45" s="40">
        <v>6</v>
      </c>
      <c r="I45" s="39">
        <f t="shared" si="0"/>
        <v>6</v>
      </c>
    </row>
    <row r="46" spans="1:9">
      <c r="A46" s="16" t="s">
        <v>93</v>
      </c>
      <c r="B46" s="17"/>
      <c r="C46" s="17"/>
      <c r="D46" s="17" t="s">
        <v>70</v>
      </c>
      <c r="E46" s="17" t="s">
        <v>2</v>
      </c>
      <c r="F46" s="17"/>
      <c r="G46" s="17">
        <v>1</v>
      </c>
      <c r="H46" s="40">
        <v>5</v>
      </c>
      <c r="I46" s="39">
        <f t="shared" si="0"/>
        <v>5</v>
      </c>
    </row>
    <row r="47" spans="1:9">
      <c r="A47" s="16" t="s">
        <v>93</v>
      </c>
      <c r="B47" s="17"/>
      <c r="C47" s="17"/>
      <c r="D47" s="17" t="s">
        <v>59</v>
      </c>
      <c r="E47" s="17" t="s">
        <v>2</v>
      </c>
      <c r="F47" s="17" t="s">
        <v>71</v>
      </c>
      <c r="G47" s="17">
        <v>1</v>
      </c>
      <c r="H47" s="40">
        <v>8</v>
      </c>
      <c r="I47" s="39">
        <f t="shared" si="0"/>
        <v>8</v>
      </c>
    </row>
    <row r="48" spans="1:9">
      <c r="A48" s="16" t="s">
        <v>93</v>
      </c>
      <c r="B48" s="17"/>
      <c r="C48" s="17"/>
      <c r="D48" s="17" t="s">
        <v>72</v>
      </c>
      <c r="E48" s="17" t="s">
        <v>2</v>
      </c>
      <c r="F48" s="17" t="s">
        <v>73</v>
      </c>
      <c r="G48" s="17">
        <v>1</v>
      </c>
      <c r="H48" s="40">
        <v>3</v>
      </c>
      <c r="I48" s="39">
        <f t="shared" si="0"/>
        <v>3</v>
      </c>
    </row>
    <row r="49" spans="1:9">
      <c r="A49" s="16" t="s">
        <v>93</v>
      </c>
      <c r="B49" s="17"/>
      <c r="C49" s="17"/>
      <c r="D49" s="17" t="s">
        <v>74</v>
      </c>
      <c r="E49" s="17" t="s">
        <v>2</v>
      </c>
      <c r="F49" s="17"/>
      <c r="G49" s="17">
        <v>1</v>
      </c>
      <c r="H49" s="40">
        <v>4</v>
      </c>
      <c r="I49" s="39">
        <f t="shared" si="0"/>
        <v>4</v>
      </c>
    </row>
    <row r="50" spans="1:9">
      <c r="A50" s="16" t="s">
        <v>93</v>
      </c>
      <c r="B50" s="17"/>
      <c r="C50" s="17"/>
      <c r="D50" s="17" t="s">
        <v>75</v>
      </c>
      <c r="E50" s="17" t="s">
        <v>2</v>
      </c>
      <c r="F50" s="17"/>
      <c r="G50" s="17">
        <v>1</v>
      </c>
      <c r="H50" s="40">
        <v>5</v>
      </c>
      <c r="I50" s="39">
        <f t="shared" si="0"/>
        <v>5</v>
      </c>
    </row>
    <row r="51" spans="1:9">
      <c r="A51" s="16" t="s">
        <v>93</v>
      </c>
      <c r="B51" s="17"/>
      <c r="C51" s="17"/>
      <c r="D51" s="17" t="s">
        <v>76</v>
      </c>
      <c r="E51" s="17" t="s">
        <v>2</v>
      </c>
      <c r="F51" s="17"/>
      <c r="G51" s="17">
        <v>1</v>
      </c>
      <c r="H51" s="40">
        <v>6</v>
      </c>
      <c r="I51" s="39">
        <f t="shared" si="0"/>
        <v>6</v>
      </c>
    </row>
    <row r="52" spans="1:9">
      <c r="A52" s="16" t="s">
        <v>93</v>
      </c>
      <c r="B52" s="17"/>
      <c r="C52" s="17"/>
      <c r="D52" s="17" t="s">
        <v>77</v>
      </c>
      <c r="E52" s="17" t="s">
        <v>2</v>
      </c>
      <c r="F52" s="17"/>
      <c r="G52" s="17">
        <v>1</v>
      </c>
      <c r="H52" s="40">
        <v>8</v>
      </c>
      <c r="I52" s="39">
        <f t="shared" si="0"/>
        <v>8</v>
      </c>
    </row>
    <row r="53" spans="1:9">
      <c r="A53" s="16" t="s">
        <v>93</v>
      </c>
      <c r="B53" s="17"/>
      <c r="C53" s="17"/>
      <c r="D53" s="17" t="s">
        <v>78</v>
      </c>
      <c r="E53" s="17" t="s">
        <v>2</v>
      </c>
      <c r="F53" s="17"/>
      <c r="G53" s="17">
        <v>1</v>
      </c>
      <c r="H53" s="40">
        <v>3</v>
      </c>
      <c r="I53" s="39">
        <f t="shared" si="0"/>
        <v>3</v>
      </c>
    </row>
    <row r="54" spans="1:9">
      <c r="A54" s="16" t="s">
        <v>93</v>
      </c>
      <c r="B54" s="17"/>
      <c r="C54" s="17"/>
      <c r="D54" s="17" t="s">
        <v>79</v>
      </c>
      <c r="E54" s="17" t="s">
        <v>2</v>
      </c>
      <c r="F54" s="17"/>
      <c r="G54" s="17">
        <v>1</v>
      </c>
      <c r="H54" s="40">
        <v>5</v>
      </c>
      <c r="I54" s="39">
        <f t="shared" si="0"/>
        <v>5</v>
      </c>
    </row>
    <row r="55" spans="1:9">
      <c r="A55" s="16" t="s">
        <v>93</v>
      </c>
      <c r="B55" s="17"/>
      <c r="C55" s="17"/>
      <c r="D55" s="17" t="s">
        <v>80</v>
      </c>
      <c r="E55" s="17" t="s">
        <v>2</v>
      </c>
      <c r="F55" s="17"/>
      <c r="G55" s="17">
        <v>1</v>
      </c>
      <c r="H55" s="40">
        <v>9</v>
      </c>
      <c r="I55" s="39">
        <f t="shared" si="0"/>
        <v>9</v>
      </c>
    </row>
    <row r="56" spans="1:9">
      <c r="A56" s="16" t="s">
        <v>93</v>
      </c>
      <c r="B56" s="17"/>
      <c r="C56" s="17"/>
      <c r="D56" s="17" t="s">
        <v>81</v>
      </c>
      <c r="E56" s="17" t="s">
        <v>2</v>
      </c>
      <c r="F56" s="17"/>
      <c r="G56" s="17">
        <v>1</v>
      </c>
      <c r="H56" s="40">
        <v>10</v>
      </c>
      <c r="I56" s="39">
        <f t="shared" si="0"/>
        <v>10</v>
      </c>
    </row>
    <row r="57" spans="1:9" ht="43.5">
      <c r="A57" s="16" t="s">
        <v>93</v>
      </c>
      <c r="B57" s="17"/>
      <c r="C57" s="17"/>
      <c r="D57" s="17" t="s">
        <v>82</v>
      </c>
      <c r="E57" s="17" t="s">
        <v>2</v>
      </c>
      <c r="F57" s="18" t="s">
        <v>92</v>
      </c>
      <c r="G57" s="17">
        <v>1</v>
      </c>
      <c r="H57" s="40">
        <v>8</v>
      </c>
      <c r="I57" s="39">
        <f t="shared" si="0"/>
        <v>8</v>
      </c>
    </row>
    <row r="58" spans="1:9">
      <c r="A58" s="16" t="s">
        <v>93</v>
      </c>
      <c r="B58" s="17"/>
      <c r="C58" s="17"/>
      <c r="D58" s="17" t="s">
        <v>83</v>
      </c>
      <c r="E58" s="17" t="s">
        <v>2</v>
      </c>
      <c r="F58" s="17"/>
      <c r="G58" s="17">
        <v>1</v>
      </c>
      <c r="H58" s="40">
        <v>15</v>
      </c>
      <c r="I58" s="39">
        <f t="shared" si="0"/>
        <v>15</v>
      </c>
    </row>
    <row r="59" spans="1:9">
      <c r="A59" s="16" t="s">
        <v>93</v>
      </c>
      <c r="B59" s="17"/>
      <c r="C59" s="17"/>
      <c r="D59" s="17" t="s">
        <v>84</v>
      </c>
      <c r="E59" s="17" t="s">
        <v>2</v>
      </c>
      <c r="F59" s="17"/>
      <c r="G59" s="17">
        <v>1</v>
      </c>
      <c r="H59" s="40">
        <v>20</v>
      </c>
      <c r="I59" s="39">
        <f t="shared" si="0"/>
        <v>20</v>
      </c>
    </row>
    <row r="60" spans="1:9">
      <c r="A60" s="16" t="s">
        <v>93</v>
      </c>
      <c r="B60" s="17"/>
      <c r="C60" s="17"/>
      <c r="D60" s="17" t="s">
        <v>85</v>
      </c>
      <c r="E60" s="17" t="s">
        <v>2</v>
      </c>
      <c r="F60" s="17"/>
      <c r="G60" s="17">
        <v>1</v>
      </c>
      <c r="H60" s="40">
        <v>6</v>
      </c>
      <c r="I60" s="39">
        <f t="shared" si="0"/>
        <v>6</v>
      </c>
    </row>
    <row r="61" spans="1:9">
      <c r="A61" s="16" t="s">
        <v>93</v>
      </c>
      <c r="B61" s="17"/>
      <c r="C61" s="17"/>
      <c r="D61" s="17" t="s">
        <v>86</v>
      </c>
      <c r="E61" s="17" t="s">
        <v>2</v>
      </c>
      <c r="F61" s="17"/>
      <c r="G61" s="17">
        <v>1</v>
      </c>
      <c r="H61" s="40">
        <v>5</v>
      </c>
      <c r="I61" s="39">
        <f t="shared" si="0"/>
        <v>5</v>
      </c>
    </row>
    <row r="62" spans="1:9">
      <c r="A62" s="16" t="s">
        <v>93</v>
      </c>
      <c r="B62" s="17"/>
      <c r="C62" s="17"/>
      <c r="D62" s="17" t="s">
        <v>87</v>
      </c>
      <c r="E62" s="17" t="s">
        <v>2</v>
      </c>
      <c r="F62" s="17"/>
      <c r="G62" s="17">
        <v>1</v>
      </c>
      <c r="H62" s="40">
        <v>7</v>
      </c>
      <c r="I62" s="39">
        <f t="shared" si="0"/>
        <v>7</v>
      </c>
    </row>
    <row r="63" spans="1:9">
      <c r="A63" s="16" t="s">
        <v>93</v>
      </c>
      <c r="B63" s="17"/>
      <c r="C63" s="17"/>
      <c r="D63" s="17" t="s">
        <v>88</v>
      </c>
      <c r="E63" s="17" t="s">
        <v>2</v>
      </c>
      <c r="F63" s="17"/>
      <c r="G63" s="17">
        <v>1</v>
      </c>
      <c r="H63" s="40">
        <v>5</v>
      </c>
      <c r="I63" s="39">
        <f t="shared" si="0"/>
        <v>5</v>
      </c>
    </row>
    <row r="64" spans="1:9">
      <c r="A64" s="16" t="s">
        <v>93</v>
      </c>
      <c r="B64" s="17"/>
      <c r="C64" s="17"/>
      <c r="D64" s="17" t="s">
        <v>89</v>
      </c>
      <c r="E64" s="17" t="s">
        <v>2</v>
      </c>
      <c r="F64" s="17"/>
      <c r="G64" s="17">
        <v>1</v>
      </c>
      <c r="H64" s="40">
        <v>62</v>
      </c>
      <c r="I64" s="39">
        <f t="shared" si="0"/>
        <v>62</v>
      </c>
    </row>
    <row r="65" spans="1:9">
      <c r="A65" s="16" t="s">
        <v>93</v>
      </c>
      <c r="B65" s="22"/>
      <c r="C65" s="22"/>
      <c r="D65" s="22" t="s">
        <v>94</v>
      </c>
      <c r="E65" s="22" t="s">
        <v>2</v>
      </c>
      <c r="F65" s="22"/>
      <c r="G65" s="22">
        <v>2</v>
      </c>
      <c r="H65" s="41">
        <v>220</v>
      </c>
      <c r="I65" s="39">
        <f t="shared" si="0"/>
        <v>440</v>
      </c>
    </row>
    <row r="66" spans="1:9" ht="16" thickBot="1">
      <c r="H66"/>
    </row>
    <row r="67" spans="1:9" ht="19" thickTop="1">
      <c r="A67" s="9"/>
      <c r="B67" s="9"/>
      <c r="C67" s="9"/>
      <c r="D67" s="9"/>
      <c r="E67" s="9"/>
      <c r="F67" s="9"/>
      <c r="G67" s="9"/>
      <c r="H67" s="43" t="s">
        <v>96</v>
      </c>
      <c r="I67" s="42">
        <f>SUM(I15:I65)</f>
        <v>830</v>
      </c>
    </row>
    <row r="68" spans="1:9">
      <c r="A68" s="38"/>
      <c r="B68" s="38"/>
      <c r="C68" s="38"/>
      <c r="D68" s="38"/>
      <c r="E68" s="38"/>
      <c r="F68" s="38"/>
      <c r="G68" s="38"/>
      <c r="H68" s="38"/>
      <c r="I68" s="38"/>
    </row>
    <row r="69" spans="1:9" ht="15.75" customHeight="1">
      <c r="A69" s="26" t="s">
        <v>20</v>
      </c>
      <c r="B69" s="26"/>
      <c r="C69" s="26"/>
      <c r="D69" s="26"/>
      <c r="E69" s="26"/>
      <c r="F69" s="26"/>
      <c r="G69" s="26"/>
      <c r="H69" s="26"/>
      <c r="I69" s="26"/>
    </row>
    <row r="70" spans="1:9">
      <c r="A70" s="26"/>
      <c r="B70" s="26"/>
      <c r="C70" s="26"/>
      <c r="D70" s="26"/>
      <c r="E70" s="26"/>
      <c r="F70" s="26"/>
      <c r="G70" s="26"/>
      <c r="H70" s="26"/>
      <c r="I70" s="26"/>
    </row>
    <row r="71" spans="1:9" ht="22">
      <c r="A71" s="38"/>
      <c r="B71" s="32" t="s">
        <v>8</v>
      </c>
      <c r="C71" s="10"/>
      <c r="D71" s="10"/>
      <c r="E71" s="34">
        <v>44655</v>
      </c>
      <c r="F71" s="38"/>
      <c r="G71" s="38"/>
      <c r="H71" s="38"/>
      <c r="I71" s="38"/>
    </row>
    <row r="72" spans="1:9" ht="17.25" customHeight="1" thickBot="1">
      <c r="A72" s="38"/>
      <c r="B72" s="33"/>
      <c r="C72" s="14"/>
      <c r="D72" s="14"/>
      <c r="E72" s="35"/>
      <c r="F72" s="38"/>
      <c r="G72" s="38"/>
      <c r="H72" s="38"/>
      <c r="I72" s="38"/>
    </row>
    <row r="73" spans="1:9">
      <c r="A73" s="38"/>
      <c r="B73" s="6" t="s">
        <v>6</v>
      </c>
      <c r="C73" s="6"/>
      <c r="D73" s="6"/>
      <c r="E73" s="6" t="s">
        <v>7</v>
      </c>
      <c r="F73" s="38"/>
      <c r="G73" s="38"/>
      <c r="H73" s="38"/>
      <c r="I73" s="38"/>
    </row>
  </sheetData>
  <mergeCells count="15">
    <mergeCell ref="B71:B72"/>
    <mergeCell ref="E71:E72"/>
    <mergeCell ref="E7:H11"/>
    <mergeCell ref="A6:B6"/>
    <mergeCell ref="A71:A73"/>
    <mergeCell ref="A68:I68"/>
    <mergeCell ref="E6:H6"/>
    <mergeCell ref="I7:I11"/>
    <mergeCell ref="F71:I73"/>
    <mergeCell ref="A1:I3"/>
    <mergeCell ref="A4:I5"/>
    <mergeCell ref="A69:I70"/>
    <mergeCell ref="A7:B11"/>
    <mergeCell ref="A12:I12"/>
    <mergeCell ref="A13:I13"/>
  </mergeCells>
  <pageMargins left="0.25" right="0.25" top="0.75" bottom="0.75" header="0.3" footer="0.3"/>
  <pageSetup scale="54" fitToHeight="0"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JennyP</dc:creator>
  <cp:lastModifiedBy>Mattew Schultz</cp:lastModifiedBy>
  <cp:lastPrinted>2022-04-18T21:13:56Z</cp:lastPrinted>
  <dcterms:created xsi:type="dcterms:W3CDTF">2021-08-30T23:19:41Z</dcterms:created>
  <dcterms:modified xsi:type="dcterms:W3CDTF">2022-06-16T16:16:51Z</dcterms:modified>
</cp:coreProperties>
</file>