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4405" windowHeight="13605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B30" i="1"/>
  <c r="H30"/>
  <c r="G30"/>
  <c r="F30"/>
  <c r="E30"/>
  <c r="D30"/>
  <c r="C30"/>
  <c r="F23"/>
  <c r="F10"/>
  <c r="E10"/>
  <c r="D10"/>
  <c r="B10"/>
  <c r="C10"/>
  <c r="H39"/>
  <c r="F39"/>
  <c r="E39"/>
  <c r="D39"/>
  <c r="C39"/>
  <c r="B39"/>
  <c r="E23"/>
  <c r="D23"/>
  <c r="C23"/>
  <c r="F20"/>
  <c r="E20"/>
  <c r="D20"/>
  <c r="C20"/>
  <c r="B23"/>
  <c r="B20"/>
  <c r="B3"/>
  <c r="F3"/>
  <c r="E3"/>
  <c r="H23"/>
  <c r="H20"/>
  <c r="H10"/>
  <c r="H3"/>
  <c r="D3"/>
  <c r="C42"/>
  <c r="H42"/>
  <c r="D42"/>
  <c r="E42"/>
  <c r="F42"/>
  <c r="B42"/>
</calcChain>
</file>

<file path=xl/sharedStrings.xml><?xml version="1.0" encoding="utf-8"?>
<sst xmlns="http://schemas.openxmlformats.org/spreadsheetml/2006/main" count="45" uniqueCount="42">
  <si>
    <t>Manipulator</t>
  </si>
  <si>
    <t>Control van</t>
  </si>
  <si>
    <t>Neutral Umbilical</t>
  </si>
  <si>
    <t>Vehicle Improvements</t>
  </si>
  <si>
    <t>Arm and can brackets</t>
  </si>
  <si>
    <t>Drawer motor</t>
  </si>
  <si>
    <t>Spec and purchase</t>
  </si>
  <si>
    <t>Install/integration/test</t>
  </si>
  <si>
    <t>M Tech</t>
  </si>
  <si>
    <t>E Tech</t>
  </si>
  <si>
    <t>M Eng</t>
  </si>
  <si>
    <t>E Eng</t>
  </si>
  <si>
    <t>Mch Shop</t>
  </si>
  <si>
    <t>Materials</t>
  </si>
  <si>
    <t>Sampler index motor</t>
  </si>
  <si>
    <t>sampler mech</t>
  </si>
  <si>
    <t>Focal upgrade</t>
  </si>
  <si>
    <t>Fiber connectors upgrade</t>
  </si>
  <si>
    <t>20' x 8' bare container</t>
  </si>
  <si>
    <t>Insulation &amp; walls</t>
  </si>
  <si>
    <t>Electrical pass thru</t>
  </si>
  <si>
    <t>Work bench/tool cabs</t>
  </si>
  <si>
    <t>Misc hardware/connectors</t>
  </si>
  <si>
    <t>Annual Maintenance/spares/consumables budget</t>
  </si>
  <si>
    <t>Winch level wind</t>
  </si>
  <si>
    <t>Totals</t>
  </si>
  <si>
    <t>Tube core/sampling devices</t>
  </si>
  <si>
    <t>Personel doors</t>
  </si>
  <si>
    <t>shipping</t>
  </si>
  <si>
    <t>Electrical/lighting/heating</t>
  </si>
  <si>
    <t>Suction pump motor</t>
  </si>
  <si>
    <t>Detritus sampler</t>
  </si>
  <si>
    <t>Midwater Samplers</t>
  </si>
  <si>
    <t>D-sampler door open/cls mech</t>
  </si>
  <si>
    <t>Misc hardware</t>
  </si>
  <si>
    <t>Update Epod housing</t>
  </si>
  <si>
    <t>Update umbilical j-box</t>
  </si>
  <si>
    <t>ROV topside installation</t>
  </si>
  <si>
    <t>Improve documentation</t>
  </si>
  <si>
    <t>Power system optimization</t>
  </si>
  <si>
    <t>Power upgrade</t>
  </si>
  <si>
    <t>Item/Detail</t>
  </si>
</sst>
</file>

<file path=xl/styles.xml><?xml version="1.0" encoding="utf-8"?>
<styleSheet xmlns="http://schemas.openxmlformats.org/spreadsheetml/2006/main">
  <numFmts count="1">
    <numFmt numFmtId="164" formatCode="&quot;$&quot;#,##0;[Red]&quot;$&quot;#,##0"/>
  </numFmts>
  <fonts count="5"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2" borderId="0" xfId="0" applyFont="1" applyFill="1"/>
    <xf numFmtId="164" fontId="2" fillId="2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0" fontId="3" fillId="4" borderId="0" xfId="0" applyFont="1" applyFill="1"/>
    <xf numFmtId="164" fontId="3" fillId="4" borderId="0" xfId="0" applyNumberFormat="1" applyFont="1" applyFill="1"/>
    <xf numFmtId="0" fontId="0" fillId="4" borderId="1" xfId="0" applyFill="1" applyBorder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topLeftCell="A19" workbookViewId="0">
      <selection activeCell="J19" sqref="J19"/>
    </sheetView>
  </sheetViews>
  <sheetFormatPr defaultRowHeight="15"/>
  <cols>
    <col min="1" max="1" width="29" customWidth="1"/>
    <col min="7" max="7" width="3.42578125" customWidth="1"/>
  </cols>
  <sheetData>
    <row r="1" spans="1:8" ht="26.25">
      <c r="A1" s="13"/>
      <c r="B1" s="13"/>
      <c r="C1" s="13"/>
      <c r="D1" s="13"/>
      <c r="E1" s="13"/>
      <c r="F1" s="13"/>
      <c r="G1" s="13"/>
      <c r="H1" s="13"/>
    </row>
    <row r="2" spans="1:8">
      <c r="A2" s="12" t="s">
        <v>41</v>
      </c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  <c r="G2" s="12"/>
      <c r="H2" s="12" t="s">
        <v>13</v>
      </c>
    </row>
    <row r="3" spans="1:8">
      <c r="A3" s="2" t="s">
        <v>0</v>
      </c>
      <c r="B3" s="2">
        <f>SUM(B4:B9)</f>
        <v>120</v>
      </c>
      <c r="C3" s="2">
        <v>20</v>
      </c>
      <c r="D3" s="2">
        <f>SUM(D4:D9)</f>
        <v>260</v>
      </c>
      <c r="E3" s="2">
        <f>SUM(E4:E9)</f>
        <v>64</v>
      </c>
      <c r="F3" s="2">
        <f>SUM(F4:F9)</f>
        <v>160</v>
      </c>
      <c r="G3" s="2"/>
      <c r="H3" s="3">
        <f>SUM(H4:H9)</f>
        <v>43000</v>
      </c>
    </row>
    <row r="4" spans="1:8">
      <c r="A4" t="s">
        <v>6</v>
      </c>
      <c r="D4">
        <v>20</v>
      </c>
      <c r="H4" s="1">
        <v>40000</v>
      </c>
    </row>
    <row r="5" spans="1:8">
      <c r="A5" t="s">
        <v>4</v>
      </c>
      <c r="B5">
        <v>40</v>
      </c>
      <c r="D5">
        <v>40</v>
      </c>
      <c r="F5">
        <v>40</v>
      </c>
      <c r="H5" s="1">
        <v>500</v>
      </c>
    </row>
    <row r="6" spans="1:8">
      <c r="A6" t="s">
        <v>5</v>
      </c>
      <c r="D6">
        <v>80</v>
      </c>
      <c r="F6">
        <v>80</v>
      </c>
      <c r="H6" s="1">
        <v>1500</v>
      </c>
    </row>
    <row r="7" spans="1:8">
      <c r="A7" t="s">
        <v>7</v>
      </c>
      <c r="B7">
        <v>40</v>
      </c>
      <c r="D7">
        <v>40</v>
      </c>
      <c r="E7">
        <v>40</v>
      </c>
      <c r="H7" s="1"/>
    </row>
    <row r="8" spans="1:8">
      <c r="A8" t="s">
        <v>26</v>
      </c>
      <c r="B8">
        <v>40</v>
      </c>
      <c r="D8">
        <v>80</v>
      </c>
      <c r="F8">
        <v>40</v>
      </c>
      <c r="H8" s="1">
        <v>500</v>
      </c>
    </row>
    <row r="9" spans="1:8">
      <c r="A9" t="s">
        <v>22</v>
      </c>
      <c r="E9">
        <v>24</v>
      </c>
      <c r="H9" s="1">
        <v>500</v>
      </c>
    </row>
    <row r="10" spans="1:8">
      <c r="A10" s="2" t="s">
        <v>1</v>
      </c>
      <c r="B10" s="2">
        <f>SUM(B11:B19)</f>
        <v>120</v>
      </c>
      <c r="C10" s="2">
        <f>SUM(C11:C19)</f>
        <v>56</v>
      </c>
      <c r="D10" s="2">
        <f>SUM(D11:D19)</f>
        <v>40</v>
      </c>
      <c r="E10" s="2">
        <f>SUM(E11:E19)</f>
        <v>16</v>
      </c>
      <c r="F10" s="2">
        <f>SUM(F11:F19)</f>
        <v>0</v>
      </c>
      <c r="G10" s="2"/>
      <c r="H10" s="3">
        <f>SUM(H11:H18)</f>
        <v>34250</v>
      </c>
    </row>
    <row r="11" spans="1:8">
      <c r="A11" t="s">
        <v>18</v>
      </c>
      <c r="D11">
        <v>40</v>
      </c>
      <c r="H11" s="1">
        <v>6050</v>
      </c>
    </row>
    <row r="12" spans="1:8">
      <c r="A12" t="s">
        <v>19</v>
      </c>
      <c r="H12" s="1">
        <v>6100</v>
      </c>
    </row>
    <row r="13" spans="1:8">
      <c r="A13" t="s">
        <v>29</v>
      </c>
      <c r="B13">
        <v>40</v>
      </c>
      <c r="C13">
        <v>40</v>
      </c>
      <c r="H13" s="1">
        <v>8500</v>
      </c>
    </row>
    <row r="14" spans="1:8">
      <c r="A14" t="s">
        <v>27</v>
      </c>
      <c r="H14" s="1">
        <v>3500</v>
      </c>
    </row>
    <row r="15" spans="1:8">
      <c r="A15" t="s">
        <v>20</v>
      </c>
      <c r="H15" s="1">
        <v>3500</v>
      </c>
    </row>
    <row r="16" spans="1:8">
      <c r="A16" t="s">
        <v>34</v>
      </c>
      <c r="H16" s="1">
        <v>300</v>
      </c>
    </row>
    <row r="17" spans="1:8">
      <c r="A17" t="s">
        <v>28</v>
      </c>
      <c r="H17" s="1">
        <v>800</v>
      </c>
    </row>
    <row r="18" spans="1:8">
      <c r="A18" t="s">
        <v>21</v>
      </c>
      <c r="B18">
        <v>80</v>
      </c>
      <c r="H18" s="1">
        <v>5500</v>
      </c>
    </row>
    <row r="19" spans="1:8">
      <c r="A19" t="s">
        <v>37</v>
      </c>
      <c r="C19">
        <v>16</v>
      </c>
      <c r="E19">
        <v>16</v>
      </c>
      <c r="H19" s="1"/>
    </row>
    <row r="20" spans="1:8">
      <c r="A20" s="2" t="s">
        <v>2</v>
      </c>
      <c r="B20" s="2">
        <f>SUM(B21:B22)</f>
        <v>40</v>
      </c>
      <c r="C20" s="2">
        <f>SUM(C21:C22)</f>
        <v>40</v>
      </c>
      <c r="D20" s="2">
        <f>SUM(D21:D22)</f>
        <v>40</v>
      </c>
      <c r="E20" s="2">
        <f>SUM(E21:E22)</f>
        <v>40</v>
      </c>
      <c r="F20" s="2">
        <f>SUM(F21:F22)</f>
        <v>0</v>
      </c>
      <c r="G20" s="2"/>
      <c r="H20" s="3">
        <f>SUM(H21:H22)</f>
        <v>30000</v>
      </c>
    </row>
    <row r="21" spans="1:8">
      <c r="A21" t="s">
        <v>6</v>
      </c>
      <c r="D21">
        <v>20</v>
      </c>
      <c r="E21">
        <v>20</v>
      </c>
      <c r="H21" s="1">
        <v>30000</v>
      </c>
    </row>
    <row r="22" spans="1:8">
      <c r="A22" t="s">
        <v>7</v>
      </c>
      <c r="B22">
        <v>40</v>
      </c>
      <c r="C22">
        <v>40</v>
      </c>
      <c r="D22">
        <v>20</v>
      </c>
      <c r="E22">
        <v>20</v>
      </c>
      <c r="H22" s="1"/>
    </row>
    <row r="23" spans="1:8">
      <c r="A23" s="2" t="s">
        <v>32</v>
      </c>
      <c r="B23" s="2">
        <f>SUM(B24:B29)</f>
        <v>140</v>
      </c>
      <c r="C23" s="2">
        <f>SUM(C24:C29)</f>
        <v>24</v>
      </c>
      <c r="D23" s="2">
        <f>SUM(D24:D29)</f>
        <v>310</v>
      </c>
      <c r="E23" s="2">
        <f>SUM(E24:E29)</f>
        <v>80</v>
      </c>
      <c r="F23" s="2">
        <f>SUM(F24:F29)</f>
        <v>160</v>
      </c>
      <c r="G23" s="2"/>
      <c r="H23" s="3">
        <f>SUM(H24:H29)</f>
        <v>15000</v>
      </c>
    </row>
    <row r="24" spans="1:8">
      <c r="A24" t="s">
        <v>14</v>
      </c>
      <c r="C24">
        <v>24</v>
      </c>
      <c r="D24">
        <v>80</v>
      </c>
      <c r="E24">
        <v>80</v>
      </c>
      <c r="F24">
        <v>40</v>
      </c>
      <c r="H24" s="1">
        <v>2000</v>
      </c>
    </row>
    <row r="25" spans="1:8">
      <c r="A25" t="s">
        <v>30</v>
      </c>
      <c r="D25">
        <v>40</v>
      </c>
      <c r="F25">
        <v>40</v>
      </c>
      <c r="H25" s="1">
        <v>2000</v>
      </c>
    </row>
    <row r="26" spans="1:8">
      <c r="A26" t="s">
        <v>15</v>
      </c>
      <c r="B26">
        <v>80</v>
      </c>
      <c r="D26">
        <v>110</v>
      </c>
      <c r="F26">
        <v>80</v>
      </c>
      <c r="H26" s="1">
        <v>5000</v>
      </c>
    </row>
    <row r="27" spans="1:8">
      <c r="A27" t="s">
        <v>31</v>
      </c>
      <c r="B27">
        <v>40</v>
      </c>
      <c r="D27">
        <v>40</v>
      </c>
      <c r="H27" s="1"/>
    </row>
    <row r="28" spans="1:8">
      <c r="A28" t="s">
        <v>33</v>
      </c>
      <c r="B28">
        <v>20</v>
      </c>
      <c r="D28">
        <v>40</v>
      </c>
      <c r="H28" s="1">
        <v>5000</v>
      </c>
    </row>
    <row r="29" spans="1:8">
      <c r="A29" t="s">
        <v>22</v>
      </c>
      <c r="H29" s="1">
        <v>1000</v>
      </c>
    </row>
    <row r="30" spans="1:8">
      <c r="A30" s="2" t="s">
        <v>3</v>
      </c>
      <c r="B30" s="2">
        <f>SUM(B31:B38)</f>
        <v>180</v>
      </c>
      <c r="C30" s="2">
        <f t="shared" ref="C30:H30" si="0">SUM(C31:C38)</f>
        <v>100</v>
      </c>
      <c r="D30" s="2">
        <f t="shared" si="0"/>
        <v>448</v>
      </c>
      <c r="E30" s="2">
        <f t="shared" si="0"/>
        <v>388</v>
      </c>
      <c r="F30" s="2">
        <f t="shared" si="0"/>
        <v>240</v>
      </c>
      <c r="G30" s="2">
        <f t="shared" si="0"/>
        <v>0</v>
      </c>
      <c r="H30" s="3">
        <f t="shared" si="0"/>
        <v>43800</v>
      </c>
    </row>
    <row r="31" spans="1:8">
      <c r="A31" t="s">
        <v>16</v>
      </c>
      <c r="B31">
        <v>20</v>
      </c>
      <c r="C31">
        <v>40</v>
      </c>
      <c r="D31">
        <v>24</v>
      </c>
      <c r="E31">
        <v>24</v>
      </c>
      <c r="F31">
        <v>20</v>
      </c>
      <c r="H31" s="1">
        <v>3300</v>
      </c>
    </row>
    <row r="32" spans="1:8">
      <c r="A32" t="s">
        <v>35</v>
      </c>
      <c r="B32">
        <v>20</v>
      </c>
      <c r="D32">
        <v>80</v>
      </c>
      <c r="E32">
        <v>40</v>
      </c>
      <c r="F32">
        <v>60</v>
      </c>
      <c r="H32" s="1">
        <v>2000</v>
      </c>
    </row>
    <row r="33" spans="1:8">
      <c r="A33" t="s">
        <v>36</v>
      </c>
      <c r="B33">
        <v>20</v>
      </c>
      <c r="D33">
        <v>40</v>
      </c>
      <c r="E33">
        <v>20</v>
      </c>
      <c r="F33">
        <v>40</v>
      </c>
      <c r="H33" s="1">
        <v>500</v>
      </c>
    </row>
    <row r="34" spans="1:8">
      <c r="A34" t="s">
        <v>17</v>
      </c>
      <c r="D34">
        <v>24</v>
      </c>
      <c r="E34">
        <v>24</v>
      </c>
      <c r="H34" s="1">
        <v>18000</v>
      </c>
    </row>
    <row r="35" spans="1:8">
      <c r="A35" t="s">
        <v>40</v>
      </c>
      <c r="B35">
        <v>40</v>
      </c>
      <c r="C35">
        <v>40</v>
      </c>
      <c r="D35">
        <v>120</v>
      </c>
      <c r="E35">
        <v>120</v>
      </c>
      <c r="F35">
        <v>80</v>
      </c>
      <c r="H35" s="1">
        <v>10000</v>
      </c>
    </row>
    <row r="36" spans="1:8">
      <c r="A36" t="s">
        <v>24</v>
      </c>
      <c r="B36">
        <v>80</v>
      </c>
      <c r="C36">
        <v>20</v>
      </c>
      <c r="D36">
        <v>160</v>
      </c>
      <c r="E36">
        <v>40</v>
      </c>
      <c r="F36">
        <v>40</v>
      </c>
      <c r="H36" s="1">
        <v>10000</v>
      </c>
    </row>
    <row r="37" spans="1:8">
      <c r="A37" t="s">
        <v>38</v>
      </c>
      <c r="E37">
        <v>40</v>
      </c>
      <c r="H37" s="1"/>
    </row>
    <row r="38" spans="1:8">
      <c r="A38" t="s">
        <v>39</v>
      </c>
      <c r="E38">
        <v>80</v>
      </c>
      <c r="H38" s="1"/>
    </row>
    <row r="39" spans="1:8">
      <c r="A39" s="4" t="s">
        <v>23</v>
      </c>
      <c r="B39" s="4">
        <f>SUM(B40)</f>
        <v>80</v>
      </c>
      <c r="C39" s="4">
        <f>SUM(C40)</f>
        <v>80</v>
      </c>
      <c r="D39" s="4">
        <f>SUM(D40)</f>
        <v>80</v>
      </c>
      <c r="E39" s="4">
        <f>SUM(E40)</f>
        <v>80</v>
      </c>
      <c r="F39" s="4">
        <f>SUM(F40)</f>
        <v>80</v>
      </c>
      <c r="G39" s="4"/>
      <c r="H39" s="5">
        <f>SUM(H40)</f>
        <v>15000</v>
      </c>
    </row>
    <row r="40" spans="1:8">
      <c r="A40" s="6"/>
      <c r="B40" s="6">
        <v>80</v>
      </c>
      <c r="C40" s="6">
        <v>80</v>
      </c>
      <c r="D40" s="6">
        <v>80</v>
      </c>
      <c r="E40" s="6">
        <v>80</v>
      </c>
      <c r="F40" s="6">
        <v>80</v>
      </c>
      <c r="G40" s="6"/>
      <c r="H40" s="7">
        <v>15000</v>
      </c>
    </row>
    <row r="41" spans="1:8">
      <c r="A41" s="8"/>
      <c r="B41" s="8"/>
      <c r="C41" s="8"/>
      <c r="D41" s="8"/>
      <c r="E41" s="8"/>
      <c r="F41" s="8"/>
      <c r="G41" s="8"/>
      <c r="H41" s="9"/>
    </row>
    <row r="42" spans="1:8">
      <c r="A42" s="10" t="s">
        <v>25</v>
      </c>
      <c r="B42" s="10">
        <f>SUM(B39,B30,B23,B20,B10,B3)</f>
        <v>680</v>
      </c>
      <c r="C42" s="10">
        <f>SUM(C39,C30,C23,C20,C10,C3)</f>
        <v>320</v>
      </c>
      <c r="D42" s="10">
        <f>SUM(D39,D30,D23,D20,D10,D3)</f>
        <v>1178</v>
      </c>
      <c r="E42" s="10">
        <f>SUM(E39,E30,E23,E20,E10,E3)</f>
        <v>668</v>
      </c>
      <c r="F42" s="10">
        <f>SUM(F39,F30,F23,F20,F10,F3)</f>
        <v>640</v>
      </c>
      <c r="G42" s="10"/>
      <c r="H42" s="11">
        <f>SUM(H39,H30,H23,H20,H10,H3)</f>
        <v>181050</v>
      </c>
    </row>
    <row r="43" spans="1:8">
      <c r="H43" s="1"/>
    </row>
    <row r="44" spans="1:8">
      <c r="H44" s="1"/>
    </row>
    <row r="45" spans="1:8">
      <c r="H45" s="1"/>
    </row>
  </sheetData>
  <mergeCells count="1">
    <mergeCell ref="A1:H1"/>
  </mergeCells>
  <phoneticPr fontId="4" type="noConversion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</cp:lastModifiedBy>
  <cp:lastPrinted>2012-07-19T19:06:28Z</cp:lastPrinted>
  <dcterms:created xsi:type="dcterms:W3CDTF">2012-07-19T17:11:50Z</dcterms:created>
  <dcterms:modified xsi:type="dcterms:W3CDTF">2012-07-31T16:43:27Z</dcterms:modified>
</cp:coreProperties>
</file>