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0" windowWidth="16035" windowHeight="19185"/>
  </bookViews>
  <sheets>
    <sheet name="Sheet1" sheetId="1" r:id="rId1"/>
    <sheet name="Sheet2" sheetId="2" r:id="rId2"/>
    <sheet name="Sheet3" sheetId="3" r:id="rId3"/>
  </sheets>
  <calcPr calcId="145621" concurrentCalc="0"/>
</workbook>
</file>

<file path=xl/calcChain.xml><?xml version="1.0" encoding="utf-8"?>
<calcChain xmlns="http://schemas.openxmlformats.org/spreadsheetml/2006/main">
  <c r="B24" i="1" l="1"/>
  <c r="B12" i="1"/>
  <c r="B6" i="1"/>
</calcChain>
</file>

<file path=xl/sharedStrings.xml><?xml version="1.0" encoding="utf-8"?>
<sst xmlns="http://schemas.openxmlformats.org/spreadsheetml/2006/main" count="14" uniqueCount="14">
  <si>
    <t>MiniROV Upgrades (2013-14)</t>
  </si>
  <si>
    <t>1700 meter umbilical</t>
  </si>
  <si>
    <t>Monterey Sales Tax</t>
  </si>
  <si>
    <t>Shipping est.</t>
  </si>
  <si>
    <t>Total with Tax</t>
  </si>
  <si>
    <t>2013 MiniROV Available funds</t>
  </si>
  <si>
    <t>Additional funds required (Charlie's Budget?)</t>
  </si>
  <si>
    <t>Umbilical upgrade to reach 1500 meters</t>
  </si>
  <si>
    <t>Sonar Upgrade to go to 1500 meters</t>
  </si>
  <si>
    <t>Replace problematic Video recorder</t>
  </si>
  <si>
    <t>Rack Mount monitor &amp; keyboard for Logger</t>
  </si>
  <si>
    <t>Winch upgrades (materials &amp; components)</t>
  </si>
  <si>
    <t>Total (Scott's Budget?)</t>
  </si>
  <si>
    <t xml:space="preserve">Additional Upgrades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</si>
</sst>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3" borderId="0" xfId="0" applyFill="1"/>
    <xf numFmtId="0" fontId="1" fillId="4" borderId="0" xfId="0" applyFont="1" applyFill="1"/>
    <xf numFmtId="0" fontId="0" fillId="4" borderId="0" xfId="0" applyFill="1"/>
    <xf numFmtId="43" fontId="0" fillId="0" borderId="0" xfId="0" applyNumberFormat="1"/>
    <xf numFmtId="43" fontId="0" fillId="4" borderId="0" xfId="0" applyNumberFormat="1" applyFill="1"/>
    <xf numFmtId="43" fontId="0" fillId="2" borderId="0" xfId="0" applyNumberFormat="1" applyFill="1"/>
    <xf numFmtId="43" fontId="0" fillId="3" borderId="0" xfId="0" applyNumberFormat="1" applyFill="1"/>
    <xf numFmtId="0" fontId="0" fillId="5" borderId="0" xfId="0" applyFill="1"/>
    <xf numFmtId="43" fontId="0" fillId="5" borderId="0" xfId="0" applyNumberFormat="1" applyFill="1"/>
    <xf numFmtId="0" fontId="0" fillId="6" borderId="0" xfId="0" applyFill="1"/>
    <xf numFmtId="43" fontId="0" fillId="6" borderId="0" xfId="0" applyNumberFormat="1" applyFill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>
      <selection activeCell="E6" sqref="E6"/>
    </sheetView>
  </sheetViews>
  <sheetFormatPr defaultRowHeight="15" x14ac:dyDescent="0.25"/>
  <cols>
    <col min="1" max="1" width="41.5703125" customWidth="1"/>
    <col min="2" max="2" width="10.5703125" style="5" bestFit="1" customWidth="1"/>
  </cols>
  <sheetData>
    <row r="1" spans="1:2" ht="23.25" x14ac:dyDescent="0.35">
      <c r="A1" s="13" t="s">
        <v>0</v>
      </c>
      <c r="B1" s="13"/>
    </row>
    <row r="3" spans="1:2" x14ac:dyDescent="0.25">
      <c r="A3" s="3" t="s">
        <v>7</v>
      </c>
      <c r="B3" s="6"/>
    </row>
    <row r="4" spans="1:2" x14ac:dyDescent="0.25">
      <c r="A4" s="1" t="s">
        <v>1</v>
      </c>
      <c r="B4" s="7">
        <v>43435</v>
      </c>
    </row>
    <row r="5" spans="1:2" x14ac:dyDescent="0.25">
      <c r="A5" s="1" t="s">
        <v>3</v>
      </c>
      <c r="B5" s="7">
        <v>500</v>
      </c>
    </row>
    <row r="6" spans="1:2" x14ac:dyDescent="0.25">
      <c r="A6" s="2" t="s">
        <v>4</v>
      </c>
      <c r="B6" s="8">
        <f>((B4+B5)*(1+B8))</f>
        <v>47230.125</v>
      </c>
    </row>
    <row r="7" spans="1:2" x14ac:dyDescent="0.25">
      <c r="A7" s="1"/>
      <c r="B7" s="7"/>
    </row>
    <row r="8" spans="1:2" x14ac:dyDescent="0.25">
      <c r="A8" s="1" t="s">
        <v>2</v>
      </c>
      <c r="B8" s="7">
        <v>7.4999999999999997E-2</v>
      </c>
    </row>
    <row r="9" spans="1:2" x14ac:dyDescent="0.25">
      <c r="A9" s="1"/>
      <c r="B9" s="7"/>
    </row>
    <row r="10" spans="1:2" x14ac:dyDescent="0.25">
      <c r="A10" s="1"/>
      <c r="B10" s="7"/>
    </row>
    <row r="11" spans="1:2" x14ac:dyDescent="0.25">
      <c r="A11" s="1" t="s">
        <v>5</v>
      </c>
      <c r="B11" s="7">
        <v>37566</v>
      </c>
    </row>
    <row r="12" spans="1:2" x14ac:dyDescent="0.25">
      <c r="A12" s="4" t="s">
        <v>6</v>
      </c>
      <c r="B12" s="6">
        <f>(B6-B11)</f>
        <v>9664.125</v>
      </c>
    </row>
    <row r="14" spans="1:2" x14ac:dyDescent="0.25">
      <c r="A14" s="11" t="s">
        <v>13</v>
      </c>
      <c r="B14" s="12"/>
    </row>
    <row r="15" spans="1:2" x14ac:dyDescent="0.25">
      <c r="A15" s="9"/>
      <c r="B15" s="10"/>
    </row>
    <row r="16" spans="1:2" x14ac:dyDescent="0.25">
      <c r="A16" s="9" t="s">
        <v>8</v>
      </c>
      <c r="B16" s="10">
        <v>4500</v>
      </c>
    </row>
    <row r="17" spans="1:2" x14ac:dyDescent="0.25">
      <c r="A17" s="9"/>
      <c r="B17" s="10"/>
    </row>
    <row r="18" spans="1:2" x14ac:dyDescent="0.25">
      <c r="A18" s="9" t="s">
        <v>9</v>
      </c>
      <c r="B18" s="10">
        <v>1200</v>
      </c>
    </row>
    <row r="19" spans="1:2" x14ac:dyDescent="0.25">
      <c r="A19" s="9"/>
      <c r="B19" s="10"/>
    </row>
    <row r="20" spans="1:2" x14ac:dyDescent="0.25">
      <c r="A20" s="9" t="s">
        <v>10</v>
      </c>
      <c r="B20" s="10">
        <v>1500</v>
      </c>
    </row>
    <row r="21" spans="1:2" x14ac:dyDescent="0.25">
      <c r="A21" s="9"/>
      <c r="B21" s="10"/>
    </row>
    <row r="22" spans="1:2" x14ac:dyDescent="0.25">
      <c r="A22" s="9" t="s">
        <v>11</v>
      </c>
      <c r="B22" s="10">
        <v>2500</v>
      </c>
    </row>
    <row r="23" spans="1:2" x14ac:dyDescent="0.25">
      <c r="A23" s="9"/>
      <c r="B23" s="10"/>
    </row>
    <row r="24" spans="1:2" x14ac:dyDescent="0.25">
      <c r="A24" s="11" t="s">
        <v>12</v>
      </c>
      <c r="B24" s="12">
        <f>SUM(B16:B22)</f>
        <v>9700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Dale Graves</cp:lastModifiedBy>
  <dcterms:created xsi:type="dcterms:W3CDTF">2013-12-04T21:19:13Z</dcterms:created>
  <dcterms:modified xsi:type="dcterms:W3CDTF">2013-12-04T21:54:35Z</dcterms:modified>
</cp:coreProperties>
</file>