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520" windowHeight="8310"/>
  </bookViews>
  <sheets>
    <sheet name="Mini-ROV" sheetId="8" r:id="rId1"/>
  </sheets>
  <definedNames>
    <definedName name="_xlnm.Print_Area" localSheetId="0">'Mini-ROV'!$A$1:$J$36</definedName>
  </definedNames>
  <calcPr calcId="145621"/>
</workbook>
</file>

<file path=xl/calcChain.xml><?xml version="1.0" encoding="utf-8"?>
<calcChain xmlns="http://schemas.openxmlformats.org/spreadsheetml/2006/main">
  <c r="F47" i="8" l="1"/>
  <c r="F8" i="8" l="1"/>
  <c r="F69" i="8"/>
  <c r="F63" i="8" l="1"/>
  <c r="F20" i="8" s="1"/>
  <c r="F31" i="8" l="1"/>
  <c r="L31" i="8" l="1"/>
  <c r="M31" i="8"/>
  <c r="H31" i="8" l="1"/>
  <c r="J31" i="8"/>
</calcChain>
</file>

<file path=xl/sharedStrings.xml><?xml version="1.0" encoding="utf-8"?>
<sst xmlns="http://schemas.openxmlformats.org/spreadsheetml/2006/main" count="89" uniqueCount="81">
  <si>
    <t>Travel - Domestic</t>
  </si>
  <si>
    <t>Training/Tuition</t>
  </si>
  <si>
    <t>Telephone/Data Comm</t>
  </si>
  <si>
    <t>Supplies - Tools</t>
  </si>
  <si>
    <t>Supplies - Science Lab</t>
  </si>
  <si>
    <t>Supplies - Office</t>
  </si>
  <si>
    <t>Supplies - General</t>
  </si>
  <si>
    <t>Supplies - Fuel</t>
  </si>
  <si>
    <t>Supplies - Food</t>
  </si>
  <si>
    <t>Supplies - Non-Captialized Equipment</t>
  </si>
  <si>
    <t>Supplies - Computer (software)</t>
  </si>
  <si>
    <t>Supplies - Computer (hardware)</t>
  </si>
  <si>
    <t>Recruitment/Advertising</t>
  </si>
  <si>
    <t>Postage/Shipping</t>
  </si>
  <si>
    <t>Outside Srvc - Maint Contracts</t>
  </si>
  <si>
    <t>Outside Srvc - Medical</t>
  </si>
  <si>
    <t>Outside Srvc - General</t>
  </si>
  <si>
    <t>Outside Srvc - Design</t>
  </si>
  <si>
    <t>Maintenance Repair</t>
  </si>
  <si>
    <t>Insurance</t>
  </si>
  <si>
    <t>Dues/Membership/License</t>
  </si>
  <si>
    <t>Books/Subscription</t>
  </si>
  <si>
    <t>Budget</t>
  </si>
  <si>
    <t>Description</t>
  </si>
  <si>
    <t>Account Name</t>
  </si>
  <si>
    <t>ID</t>
  </si>
  <si>
    <t>Department</t>
  </si>
  <si>
    <t>Project</t>
  </si>
  <si>
    <t>TOTAL</t>
  </si>
  <si>
    <t>Business Measl/Outreach/Recognition</t>
  </si>
  <si>
    <t>Supplies - Engineering lab</t>
  </si>
  <si>
    <t>Mini-ROV</t>
  </si>
  <si>
    <t>P&amp;I only</t>
  </si>
  <si>
    <t>Labview, code review consulting</t>
  </si>
  <si>
    <t>Video tiler</t>
  </si>
  <si>
    <t>HDMI to SDI converter</t>
  </si>
  <si>
    <t>Rattler (HDSDI to fiber converter)</t>
  </si>
  <si>
    <t>Total</t>
  </si>
  <si>
    <t>CWDM (2ch w/bypass)</t>
  </si>
  <si>
    <t>New winch Joystick w/center switch</t>
  </si>
  <si>
    <t>SM fiber feedthrough (x2)</t>
  </si>
  <si>
    <t>Fiber cables (x2)</t>
  </si>
  <si>
    <t>Zarges shipping boxes (x2)</t>
  </si>
  <si>
    <t>NANO Seacam camera</t>
  </si>
  <si>
    <t>Sony HD camera module</t>
  </si>
  <si>
    <t>Spare module for main HD camera</t>
  </si>
  <si>
    <t>Tiler for main 55" display</t>
  </si>
  <si>
    <t>converter to display computers on main display</t>
  </si>
  <si>
    <t>Capital equipment</t>
  </si>
  <si>
    <t>Spares kit for 5E manipulator</t>
  </si>
  <si>
    <t>WAGO I/O stack</t>
  </si>
  <si>
    <t>Deck HD camera (winch view)</t>
  </si>
  <si>
    <t>Remote control of umbilical winch</t>
  </si>
  <si>
    <t>Non-Cap Equipment breakout</t>
  </si>
  <si>
    <t>spare depth sensor</t>
  </si>
  <si>
    <t>Winch enclosure cooler</t>
  </si>
  <si>
    <t>Maintenance &amp; Repair</t>
  </si>
  <si>
    <t xml:space="preserve">Sandblast &amp; paint </t>
  </si>
  <si>
    <t>control &amp; tool vans</t>
  </si>
  <si>
    <t>Replace main tilt motor</t>
  </si>
  <si>
    <t>Winch hydraulic hand pump</t>
  </si>
  <si>
    <t>Replace safety brake pump</t>
  </si>
  <si>
    <t>Replace carbon belt</t>
  </si>
  <si>
    <t>Connectors</t>
  </si>
  <si>
    <t>Electronic enclosure for winch controller</t>
  </si>
  <si>
    <t>General equipment repair</t>
  </si>
  <si>
    <t xml:space="preserve">Total </t>
  </si>
  <si>
    <t>Replace aging subconn connectors &amp; whips</t>
  </si>
  <si>
    <t>replace with new high torque motor</t>
  </si>
  <si>
    <t>current box is too small for new drive</t>
  </si>
  <si>
    <t>box over heats in warm weather</t>
  </si>
  <si>
    <t xml:space="preserve">misc. unknown repairs </t>
  </si>
  <si>
    <t>Adds 2nd HD camera port</t>
  </si>
  <si>
    <t>provides fiber path for 2nd camera</t>
  </si>
  <si>
    <t>provides science fiber port</t>
  </si>
  <si>
    <t>remote view of winch operation</t>
  </si>
  <si>
    <t>additional shipping crates</t>
  </si>
  <si>
    <t>New thruster drive module</t>
  </si>
  <si>
    <t>tank testing of thruster upgrades</t>
  </si>
  <si>
    <t>Main drive belt on winch/sprocket maint.</t>
  </si>
  <si>
    <t>See breakout below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</si>
</sst>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"/>
    <numFmt numFmtId="165" formatCode="&quot;$&quot;#,##0.00"/>
  </numFmts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64" fontId="0" fillId="0" borderId="1" xfId="0" applyNumberFormat="1" applyBorder="1"/>
    <xf numFmtId="164" fontId="0" fillId="0" borderId="0" xfId="0" applyNumberForma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64" fontId="0" fillId="0" borderId="8" xfId="0" applyNumberFormat="1" applyBorder="1"/>
    <xf numFmtId="0" fontId="0" fillId="0" borderId="9" xfId="0" applyBorder="1"/>
    <xf numFmtId="164" fontId="0" fillId="0" borderId="10" xfId="0" applyNumberFormat="1" applyBorder="1"/>
    <xf numFmtId="0" fontId="1" fillId="0" borderId="0" xfId="0" applyFont="1"/>
    <xf numFmtId="0" fontId="0" fillId="0" borderId="7" xfId="0" applyBorder="1" applyAlignment="1">
      <alignment wrapText="1"/>
    </xf>
    <xf numFmtId="0" fontId="0" fillId="0" borderId="0" xfId="0"/>
    <xf numFmtId="0" fontId="0" fillId="0" borderId="1" xfId="0" applyBorder="1"/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/>
    </xf>
    <xf numFmtId="165" fontId="2" fillId="0" borderId="0" xfId="0" applyNumberFormat="1" applyFont="1" applyBorder="1"/>
    <xf numFmtId="0" fontId="2" fillId="0" borderId="0" xfId="0" applyFont="1" applyBorder="1" applyAlignment="1">
      <alignment wrapText="1"/>
    </xf>
    <xf numFmtId="0" fontId="0" fillId="0" borderId="0" xfId="0" applyFont="1"/>
    <xf numFmtId="0" fontId="0" fillId="0" borderId="11" xfId="0" applyBorder="1"/>
    <xf numFmtId="0" fontId="3" fillId="2" borderId="2" xfId="0" applyFont="1" applyFill="1" applyBorder="1"/>
    <xf numFmtId="0" fontId="0" fillId="2" borderId="3" xfId="0" applyFill="1" applyBorder="1"/>
    <xf numFmtId="0" fontId="0" fillId="0" borderId="12" xfId="0" applyBorder="1"/>
    <xf numFmtId="0" fontId="0" fillId="0" borderId="13" xfId="0" applyBorder="1"/>
    <xf numFmtId="0" fontId="4" fillId="0" borderId="0" xfId="0" applyFont="1"/>
    <xf numFmtId="0" fontId="5" fillId="0" borderId="0" xfId="0" applyFont="1"/>
    <xf numFmtId="0" fontId="5" fillId="0" borderId="0" xfId="0" applyFont="1" applyBorder="1" applyAlignment="1">
      <alignment vertical="top"/>
    </xf>
    <xf numFmtId="0" fontId="6" fillId="0" borderId="0" xfId="0" applyFont="1"/>
    <xf numFmtId="0" fontId="6" fillId="0" borderId="0" xfId="0" applyFont="1" applyBorder="1" applyAlignment="1">
      <alignment vertical="top"/>
    </xf>
    <xf numFmtId="0" fontId="6" fillId="0" borderId="0" xfId="0" applyFont="1" applyFill="1" applyBorder="1" applyAlignment="1">
      <alignment vertical="top"/>
    </xf>
    <xf numFmtId="4" fontId="0" fillId="0" borderId="13" xfId="0" applyNumberFormat="1" applyBorder="1"/>
    <xf numFmtId="165" fontId="0" fillId="0" borderId="13" xfId="0" applyNumberFormat="1" applyBorder="1"/>
    <xf numFmtId="165" fontId="0" fillId="0" borderId="1" xfId="0" applyNumberFormat="1" applyBorder="1"/>
    <xf numFmtId="165" fontId="1" fillId="0" borderId="0" xfId="0" applyNumberFormat="1" applyFont="1"/>
    <xf numFmtId="165" fontId="0" fillId="0" borderId="0" xfId="0" applyNumberFormat="1"/>
    <xf numFmtId="165" fontId="0" fillId="0" borderId="0" xfId="0" applyNumberFormat="1" applyFont="1"/>
    <xf numFmtId="165" fontId="2" fillId="0" borderId="0" xfId="0" applyNumberFormat="1" applyFont="1" applyBorder="1" applyAlignment="1">
      <alignment vertical="top"/>
    </xf>
    <xf numFmtId="165" fontId="6" fillId="0" borderId="0" xfId="0" applyNumberFormat="1" applyFont="1" applyBorder="1" applyAlignment="1">
      <alignment vertical="top"/>
    </xf>
    <xf numFmtId="165" fontId="6" fillId="0" borderId="0" xfId="0" applyNumberFormat="1" applyFont="1"/>
    <xf numFmtId="0" fontId="7" fillId="0" borderId="0" xfId="0" applyFont="1" applyBorder="1" applyAlignment="1">
      <alignment vertical="top"/>
    </xf>
    <xf numFmtId="165" fontId="7" fillId="0" borderId="0" xfId="0" applyNumberFormat="1" applyFont="1" applyBorder="1" applyAlignment="1">
      <alignment vertical="top"/>
    </xf>
    <xf numFmtId="0" fontId="7" fillId="0" borderId="0" xfId="0" applyFont="1"/>
    <xf numFmtId="165" fontId="7" fillId="0" borderId="0" xfId="0" applyNumberFormat="1" applyFont="1"/>
    <xf numFmtId="0" fontId="8" fillId="0" borderId="0" xfId="0" applyFont="1"/>
    <xf numFmtId="165" fontId="8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9"/>
  <sheetViews>
    <sheetView tabSelected="1" topLeftCell="A10" workbookViewId="0">
      <selection activeCell="G43" sqref="G43"/>
    </sheetView>
  </sheetViews>
  <sheetFormatPr defaultRowHeight="15" x14ac:dyDescent="0.25"/>
  <cols>
    <col min="1" max="1" width="10.28515625" customWidth="1"/>
    <col min="2" max="2" width="14.28515625" customWidth="1"/>
    <col min="4" max="4" width="36" customWidth="1"/>
    <col min="5" max="5" width="36" style="16" customWidth="1"/>
    <col min="6" max="6" width="16.140625" style="16" customWidth="1"/>
    <col min="7" max="7" width="28.5703125" customWidth="1"/>
    <col min="8" max="8" width="12.42578125" customWidth="1"/>
    <col min="9" max="9" width="30.28515625" customWidth="1"/>
  </cols>
  <sheetData>
    <row r="1" spans="1:13" ht="15.75" thickBot="1" x14ac:dyDescent="0.3"/>
    <row r="2" spans="1:13" ht="21.75" thickBot="1" x14ac:dyDescent="0.4">
      <c r="E2" s="24">
        <v>2018</v>
      </c>
      <c r="F2" s="25"/>
      <c r="G2" s="2">
        <v>2017</v>
      </c>
      <c r="H2" s="3"/>
      <c r="I2" s="2">
        <v>2016</v>
      </c>
      <c r="J2" s="3"/>
      <c r="L2" s="1">
        <v>2015</v>
      </c>
      <c r="M2" s="1">
        <v>2014</v>
      </c>
    </row>
    <row r="3" spans="1:13" x14ac:dyDescent="0.25">
      <c r="A3" t="s">
        <v>27</v>
      </c>
      <c r="B3" t="s">
        <v>26</v>
      </c>
      <c r="C3" s="1" t="s">
        <v>25</v>
      </c>
      <c r="D3" s="6" t="s">
        <v>24</v>
      </c>
      <c r="E3" s="26" t="s">
        <v>23</v>
      </c>
      <c r="F3" s="26" t="s">
        <v>22</v>
      </c>
      <c r="G3" s="7" t="s">
        <v>23</v>
      </c>
      <c r="H3" s="8" t="s">
        <v>22</v>
      </c>
      <c r="I3" s="7" t="s">
        <v>23</v>
      </c>
      <c r="J3" s="8" t="s">
        <v>22</v>
      </c>
      <c r="L3" s="1"/>
      <c r="M3" s="1"/>
    </row>
    <row r="4" spans="1:13" x14ac:dyDescent="0.25">
      <c r="A4">
        <v>369000</v>
      </c>
      <c r="B4" t="s">
        <v>31</v>
      </c>
      <c r="C4" s="1"/>
      <c r="D4" s="6"/>
      <c r="E4" s="27"/>
      <c r="F4" s="34"/>
      <c r="G4" s="9"/>
      <c r="H4" s="10"/>
      <c r="I4" s="9"/>
      <c r="J4" s="10"/>
      <c r="L4" s="1"/>
      <c r="M4" s="1"/>
    </row>
    <row r="5" spans="1:13" x14ac:dyDescent="0.25">
      <c r="C5" s="1">
        <v>5020</v>
      </c>
      <c r="D5" s="6" t="s">
        <v>21</v>
      </c>
      <c r="E5" s="27"/>
      <c r="F5" s="34"/>
      <c r="G5" s="15"/>
      <c r="H5" s="11"/>
      <c r="I5" s="9"/>
      <c r="J5" s="11"/>
      <c r="L5" s="4"/>
      <c r="M5" s="4"/>
    </row>
    <row r="6" spans="1:13" x14ac:dyDescent="0.25">
      <c r="C6" s="1">
        <v>5060</v>
      </c>
      <c r="D6" s="6" t="s">
        <v>20</v>
      </c>
      <c r="E6" s="27"/>
      <c r="F6" s="34"/>
      <c r="G6" s="15"/>
      <c r="H6" s="11"/>
      <c r="I6" s="9"/>
      <c r="J6" s="11"/>
      <c r="L6" s="4"/>
      <c r="M6" s="4"/>
    </row>
    <row r="7" spans="1:13" x14ac:dyDescent="0.25">
      <c r="C7" s="1">
        <v>5080</v>
      </c>
      <c r="D7" s="6" t="s">
        <v>19</v>
      </c>
      <c r="E7" s="27"/>
      <c r="F7" s="34"/>
      <c r="G7" s="15" t="s">
        <v>32</v>
      </c>
      <c r="H7" s="11">
        <v>500</v>
      </c>
      <c r="I7" s="9"/>
      <c r="J7" s="11"/>
      <c r="L7" s="4"/>
      <c r="M7" s="4"/>
    </row>
    <row r="8" spans="1:13" x14ac:dyDescent="0.25">
      <c r="C8" s="1">
        <v>5090</v>
      </c>
      <c r="D8" s="6" t="s">
        <v>18</v>
      </c>
      <c r="E8" s="27" t="s">
        <v>80</v>
      </c>
      <c r="F8" s="35">
        <f>(F47)</f>
        <v>20550</v>
      </c>
      <c r="G8" s="15"/>
      <c r="H8" s="11">
        <v>15400</v>
      </c>
      <c r="I8" s="9"/>
      <c r="J8" s="11">
        <v>15000</v>
      </c>
      <c r="L8" s="4">
        <v>10000</v>
      </c>
      <c r="M8" s="4"/>
    </row>
    <row r="9" spans="1:13" x14ac:dyDescent="0.25">
      <c r="C9" s="1">
        <v>5090</v>
      </c>
      <c r="D9" s="6" t="s">
        <v>18</v>
      </c>
      <c r="E9" s="27"/>
      <c r="F9" s="35"/>
      <c r="G9" s="15"/>
      <c r="H9" s="11"/>
      <c r="I9" s="9"/>
      <c r="J9" s="11"/>
      <c r="L9" s="4"/>
      <c r="M9" s="4"/>
    </row>
    <row r="10" spans="1:13" x14ac:dyDescent="0.25">
      <c r="C10" s="1">
        <v>5115</v>
      </c>
      <c r="D10" s="6" t="s">
        <v>17</v>
      </c>
      <c r="E10" s="27"/>
      <c r="F10" s="35"/>
      <c r="G10" s="15"/>
      <c r="H10" s="11"/>
      <c r="I10" s="9"/>
      <c r="J10" s="11"/>
      <c r="L10" s="4"/>
      <c r="M10" s="4"/>
    </row>
    <row r="11" spans="1:13" x14ac:dyDescent="0.25">
      <c r="C11" s="1">
        <v>5130</v>
      </c>
      <c r="D11" s="6" t="s">
        <v>16</v>
      </c>
      <c r="E11" s="27"/>
      <c r="F11" s="35"/>
      <c r="G11" s="15"/>
      <c r="H11" s="11"/>
      <c r="I11" s="9"/>
      <c r="J11" s="11">
        <v>20000</v>
      </c>
      <c r="L11" s="4">
        <v>10000</v>
      </c>
      <c r="M11" s="4"/>
    </row>
    <row r="12" spans="1:13" x14ac:dyDescent="0.25">
      <c r="C12" s="1">
        <v>5145</v>
      </c>
      <c r="D12" s="6" t="s">
        <v>15</v>
      </c>
      <c r="E12" s="27"/>
      <c r="F12" s="35"/>
      <c r="G12" s="15"/>
      <c r="H12" s="11"/>
      <c r="I12" s="9"/>
      <c r="J12" s="11"/>
      <c r="L12" s="4"/>
      <c r="M12" s="4"/>
    </row>
    <row r="13" spans="1:13" ht="30" x14ac:dyDescent="0.25">
      <c r="C13" s="1">
        <v>5150</v>
      </c>
      <c r="D13" s="6" t="s">
        <v>14</v>
      </c>
      <c r="E13" s="27"/>
      <c r="F13" s="35">
        <v>1500</v>
      </c>
      <c r="G13" s="15" t="s">
        <v>33</v>
      </c>
      <c r="H13" s="11">
        <v>2000</v>
      </c>
      <c r="I13" s="9"/>
      <c r="J13" s="11"/>
      <c r="L13" s="4"/>
      <c r="M13" s="4"/>
    </row>
    <row r="14" spans="1:13" x14ac:dyDescent="0.25">
      <c r="C14" s="1">
        <v>5200</v>
      </c>
      <c r="D14" s="6" t="s">
        <v>13</v>
      </c>
      <c r="E14" s="27"/>
      <c r="F14" s="35"/>
      <c r="G14" s="15"/>
      <c r="H14" s="11"/>
      <c r="I14" s="9"/>
      <c r="J14" s="11"/>
      <c r="L14" s="4"/>
      <c r="M14" s="4"/>
    </row>
    <row r="15" spans="1:13" x14ac:dyDescent="0.25">
      <c r="C15" s="1">
        <v>5250</v>
      </c>
      <c r="D15" s="6" t="s">
        <v>29</v>
      </c>
      <c r="E15" s="27"/>
      <c r="F15" s="35"/>
      <c r="G15" s="15"/>
      <c r="H15" s="11"/>
      <c r="I15" s="9"/>
      <c r="J15" s="11"/>
      <c r="L15" s="4"/>
      <c r="M15" s="4"/>
    </row>
    <row r="16" spans="1:13" x14ac:dyDescent="0.25">
      <c r="C16" s="1">
        <v>5230</v>
      </c>
      <c r="D16" s="6" t="s">
        <v>12</v>
      </c>
      <c r="E16" s="27"/>
      <c r="F16" s="35"/>
      <c r="G16" s="15"/>
      <c r="H16" s="11"/>
      <c r="I16" s="9"/>
      <c r="J16" s="11"/>
      <c r="L16" s="4"/>
      <c r="M16" s="4"/>
    </row>
    <row r="17" spans="3:13" x14ac:dyDescent="0.25">
      <c r="C17" s="1">
        <v>5300</v>
      </c>
      <c r="D17" s="6" t="s">
        <v>11</v>
      </c>
      <c r="E17" s="27"/>
      <c r="F17" s="35"/>
      <c r="G17" s="15"/>
      <c r="H17" s="11">
        <v>3750</v>
      </c>
      <c r="I17" s="9"/>
      <c r="J17" s="11"/>
      <c r="L17" s="4"/>
      <c r="M17" s="4"/>
    </row>
    <row r="18" spans="3:13" x14ac:dyDescent="0.25">
      <c r="C18" s="1">
        <v>5310</v>
      </c>
      <c r="D18" s="6" t="s">
        <v>10</v>
      </c>
      <c r="E18" s="27"/>
      <c r="F18" s="35"/>
      <c r="G18" s="15"/>
      <c r="H18" s="11">
        <v>8300</v>
      </c>
      <c r="I18" s="9"/>
      <c r="J18" s="11"/>
      <c r="L18" s="4"/>
      <c r="M18" s="4"/>
    </row>
    <row r="19" spans="3:13" x14ac:dyDescent="0.25">
      <c r="C19" s="1">
        <v>5320</v>
      </c>
      <c r="D19" s="6" t="s">
        <v>30</v>
      </c>
      <c r="E19" s="27"/>
      <c r="F19" s="35"/>
      <c r="G19" s="15"/>
      <c r="H19" s="11"/>
      <c r="I19" s="9"/>
      <c r="J19" s="11"/>
      <c r="L19" s="4"/>
      <c r="M19" s="4"/>
    </row>
    <row r="20" spans="3:13" x14ac:dyDescent="0.25">
      <c r="C20" s="1">
        <v>5330</v>
      </c>
      <c r="D20" s="6" t="s">
        <v>9</v>
      </c>
      <c r="E20" s="27" t="s">
        <v>80</v>
      </c>
      <c r="F20" s="35">
        <f>(F63)</f>
        <v>16440</v>
      </c>
      <c r="G20" s="15"/>
      <c r="H20" s="11">
        <v>9750</v>
      </c>
      <c r="I20" s="9"/>
      <c r="J20" s="11"/>
      <c r="L20" s="4"/>
      <c r="M20" s="4"/>
    </row>
    <row r="21" spans="3:13" x14ac:dyDescent="0.25">
      <c r="C21" s="1">
        <v>5340</v>
      </c>
      <c r="D21" s="6" t="s">
        <v>8</v>
      </c>
      <c r="E21" s="27"/>
      <c r="F21" s="35"/>
      <c r="G21" s="15"/>
      <c r="H21" s="11"/>
      <c r="I21" s="9"/>
      <c r="J21" s="11"/>
      <c r="L21" s="4"/>
      <c r="M21" s="4"/>
    </row>
    <row r="22" spans="3:13" x14ac:dyDescent="0.25">
      <c r="C22" s="1">
        <v>5350</v>
      </c>
      <c r="D22" s="6" t="s">
        <v>7</v>
      </c>
      <c r="E22" s="27"/>
      <c r="F22" s="35"/>
      <c r="G22" s="15"/>
      <c r="H22" s="11"/>
      <c r="I22" s="9"/>
      <c r="J22" s="11"/>
      <c r="L22" s="4"/>
      <c r="M22" s="4"/>
    </row>
    <row r="23" spans="3:13" x14ac:dyDescent="0.25">
      <c r="C23" s="1">
        <v>5360</v>
      </c>
      <c r="D23" s="6" t="s">
        <v>6</v>
      </c>
      <c r="E23" s="27"/>
      <c r="F23" s="35">
        <v>3000</v>
      </c>
      <c r="G23" s="15"/>
      <c r="H23" s="11">
        <v>4000</v>
      </c>
      <c r="I23" s="9"/>
      <c r="J23" s="11"/>
      <c r="L23" s="4"/>
      <c r="M23" s="4"/>
    </row>
    <row r="24" spans="3:13" x14ac:dyDescent="0.25">
      <c r="C24" s="1">
        <v>5370</v>
      </c>
      <c r="D24" s="6" t="s">
        <v>5</v>
      </c>
      <c r="E24" s="27"/>
      <c r="F24" s="35"/>
      <c r="G24" s="15"/>
      <c r="H24" s="11"/>
      <c r="I24" s="9"/>
      <c r="J24" s="11"/>
      <c r="L24" s="4"/>
      <c r="M24" s="4"/>
    </row>
    <row r="25" spans="3:13" x14ac:dyDescent="0.25">
      <c r="C25" s="1">
        <v>5380</v>
      </c>
      <c r="D25" s="6" t="s">
        <v>4</v>
      </c>
      <c r="E25" s="27"/>
      <c r="F25" s="35"/>
      <c r="G25" s="15"/>
      <c r="H25" s="11"/>
      <c r="I25" s="9"/>
      <c r="J25" s="11"/>
      <c r="L25" s="4"/>
      <c r="M25" s="4"/>
    </row>
    <row r="26" spans="3:13" x14ac:dyDescent="0.25">
      <c r="C26" s="1">
        <v>5390</v>
      </c>
      <c r="D26" s="6" t="s">
        <v>3</v>
      </c>
      <c r="E26" s="27"/>
      <c r="F26" s="35">
        <v>1500</v>
      </c>
      <c r="G26" s="15"/>
      <c r="H26" s="11">
        <v>4600</v>
      </c>
      <c r="I26" s="9"/>
      <c r="J26" s="11"/>
      <c r="L26" s="4"/>
      <c r="M26" s="4"/>
    </row>
    <row r="27" spans="3:13" x14ac:dyDescent="0.25">
      <c r="C27" s="1">
        <v>5420</v>
      </c>
      <c r="D27" s="6" t="s">
        <v>2</v>
      </c>
      <c r="E27" s="27"/>
      <c r="F27" s="35"/>
      <c r="G27" s="15"/>
      <c r="H27" s="11"/>
      <c r="I27" s="9"/>
      <c r="J27" s="11"/>
      <c r="L27" s="4"/>
      <c r="M27" s="4"/>
    </row>
    <row r="28" spans="3:13" x14ac:dyDescent="0.25">
      <c r="C28" s="1">
        <v>5430</v>
      </c>
      <c r="D28" s="6" t="s">
        <v>1</v>
      </c>
      <c r="E28" s="27"/>
      <c r="F28" s="35"/>
      <c r="G28" s="15"/>
      <c r="H28" s="11"/>
      <c r="I28" s="9"/>
      <c r="J28" s="11"/>
      <c r="L28" s="4"/>
      <c r="M28" s="4"/>
    </row>
    <row r="29" spans="3:13" x14ac:dyDescent="0.25">
      <c r="C29" s="1">
        <v>5500</v>
      </c>
      <c r="D29" s="6" t="s">
        <v>0</v>
      </c>
      <c r="E29" s="27"/>
      <c r="F29" s="35"/>
      <c r="G29" s="15"/>
      <c r="H29" s="11"/>
      <c r="I29" s="9"/>
      <c r="J29" s="11"/>
      <c r="L29" s="4"/>
      <c r="M29" s="4"/>
    </row>
    <row r="30" spans="3:13" ht="15.75" thickBot="1" x14ac:dyDescent="0.3">
      <c r="C30" s="1"/>
      <c r="D30" s="6"/>
      <c r="E30" s="17"/>
      <c r="F30" s="36"/>
      <c r="G30" s="23"/>
      <c r="H30" s="13"/>
      <c r="I30" s="12"/>
      <c r="J30" s="13"/>
      <c r="L30" s="4"/>
      <c r="M30" s="4"/>
    </row>
    <row r="31" spans="3:13" ht="18.75" x14ac:dyDescent="0.3">
      <c r="D31" s="14" t="s">
        <v>28</v>
      </c>
      <c r="E31" s="14"/>
      <c r="F31" s="37">
        <f>SUM(F4:F30)</f>
        <v>42990</v>
      </c>
      <c r="H31" s="5">
        <f>SUM(H5:H30)</f>
        <v>48300</v>
      </c>
      <c r="J31" s="5">
        <f>SUM(J5:J30)</f>
        <v>35000</v>
      </c>
      <c r="L31" s="5">
        <f>SUM(L5:L30)</f>
        <v>20000</v>
      </c>
      <c r="M31" s="5">
        <f>SUM(M5:M30)</f>
        <v>0</v>
      </c>
    </row>
    <row r="32" spans="3:13" x14ac:dyDescent="0.25">
      <c r="F32" s="38"/>
    </row>
    <row r="33" spans="3:8" x14ac:dyDescent="0.25">
      <c r="F33" s="38"/>
    </row>
    <row r="34" spans="3:8" x14ac:dyDescent="0.25">
      <c r="D34" s="22"/>
      <c r="E34" s="22"/>
      <c r="F34" s="39"/>
    </row>
    <row r="35" spans="3:8" x14ac:dyDescent="0.25">
      <c r="F35" s="38"/>
    </row>
    <row r="36" spans="3:8" x14ac:dyDescent="0.25">
      <c r="C36" s="29">
        <v>5090</v>
      </c>
      <c r="D36" s="30" t="s">
        <v>56</v>
      </c>
      <c r="E36" s="19"/>
      <c r="F36" s="40"/>
      <c r="G36" s="18"/>
      <c r="H36" s="20"/>
    </row>
    <row r="37" spans="3:8" s="16" customFormat="1" x14ac:dyDescent="0.25">
      <c r="D37" s="32" t="s">
        <v>57</v>
      </c>
      <c r="E37" s="32" t="s">
        <v>58</v>
      </c>
      <c r="F37" s="41">
        <v>4500</v>
      </c>
      <c r="G37" s="18"/>
      <c r="H37" s="20"/>
    </row>
    <row r="38" spans="3:8" s="16" customFormat="1" x14ac:dyDescent="0.25">
      <c r="D38" s="32" t="s">
        <v>59</v>
      </c>
      <c r="E38" s="32" t="s">
        <v>68</v>
      </c>
      <c r="F38" s="41">
        <v>1500</v>
      </c>
      <c r="G38" s="18"/>
      <c r="H38" s="20"/>
    </row>
    <row r="39" spans="3:8" s="16" customFormat="1" x14ac:dyDescent="0.25">
      <c r="D39" s="32" t="s">
        <v>79</v>
      </c>
      <c r="E39" s="32" t="s">
        <v>62</v>
      </c>
      <c r="F39" s="41">
        <v>1200</v>
      </c>
      <c r="G39" s="18"/>
      <c r="H39" s="20"/>
    </row>
    <row r="40" spans="3:8" x14ac:dyDescent="0.25">
      <c r="D40" s="33" t="s">
        <v>64</v>
      </c>
      <c r="E40" s="31" t="s">
        <v>69</v>
      </c>
      <c r="F40" s="42">
        <v>750</v>
      </c>
    </row>
    <row r="41" spans="3:8" s="16" customFormat="1" x14ac:dyDescent="0.25">
      <c r="D41" s="33" t="s">
        <v>55</v>
      </c>
      <c r="E41" s="31" t="s">
        <v>70</v>
      </c>
      <c r="F41" s="42">
        <v>2200</v>
      </c>
    </row>
    <row r="42" spans="3:8" s="16" customFormat="1" x14ac:dyDescent="0.25">
      <c r="D42" s="32" t="s">
        <v>60</v>
      </c>
      <c r="E42" s="32" t="s">
        <v>61</v>
      </c>
      <c r="F42" s="41">
        <v>550</v>
      </c>
      <c r="G42" s="18"/>
      <c r="H42" s="20"/>
    </row>
    <row r="43" spans="3:8" s="16" customFormat="1" x14ac:dyDescent="0.25">
      <c r="D43" s="32" t="s">
        <v>63</v>
      </c>
      <c r="E43" s="32" t="s">
        <v>67</v>
      </c>
      <c r="F43" s="41">
        <v>1500</v>
      </c>
      <c r="G43" s="18"/>
      <c r="H43" s="20"/>
    </row>
    <row r="44" spans="3:8" s="16" customFormat="1" x14ac:dyDescent="0.25">
      <c r="D44" s="32" t="s">
        <v>65</v>
      </c>
      <c r="E44" s="32" t="s">
        <v>71</v>
      </c>
      <c r="F44" s="41">
        <v>8000</v>
      </c>
      <c r="G44" s="18"/>
      <c r="H44" s="20"/>
    </row>
    <row r="45" spans="3:8" x14ac:dyDescent="0.25">
      <c r="D45" s="33" t="s">
        <v>39</v>
      </c>
      <c r="E45" s="31"/>
      <c r="F45" s="42">
        <v>350</v>
      </c>
    </row>
    <row r="46" spans="3:8" s="16" customFormat="1" x14ac:dyDescent="0.25">
      <c r="D46" s="33"/>
      <c r="E46" s="31"/>
      <c r="F46" s="42"/>
    </row>
    <row r="47" spans="3:8" s="16" customFormat="1" x14ac:dyDescent="0.25">
      <c r="D47" s="43" t="s">
        <v>37</v>
      </c>
      <c r="E47" s="43"/>
      <c r="F47" s="44">
        <f>SUM(F37:F45)</f>
        <v>20550</v>
      </c>
      <c r="G47" s="18"/>
      <c r="H47" s="20"/>
    </row>
    <row r="48" spans="3:8" x14ac:dyDescent="0.25">
      <c r="D48" s="32"/>
      <c r="E48" s="32"/>
      <c r="F48" s="41"/>
      <c r="G48" s="21"/>
      <c r="H48" s="20"/>
    </row>
    <row r="49" spans="3:8" x14ac:dyDescent="0.25">
      <c r="C49" s="29">
        <v>5330</v>
      </c>
      <c r="D49" s="30" t="s">
        <v>53</v>
      </c>
      <c r="E49" s="32"/>
      <c r="F49" s="41"/>
      <c r="G49" s="21"/>
      <c r="H49" s="20"/>
    </row>
    <row r="50" spans="3:8" x14ac:dyDescent="0.25">
      <c r="D50" s="31" t="s">
        <v>34</v>
      </c>
      <c r="E50" s="31" t="s">
        <v>46</v>
      </c>
      <c r="F50" s="42">
        <v>695</v>
      </c>
    </row>
    <row r="51" spans="3:8" s="16" customFormat="1" x14ac:dyDescent="0.25">
      <c r="D51" s="31" t="s">
        <v>42</v>
      </c>
      <c r="E51" s="31" t="s">
        <v>76</v>
      </c>
      <c r="F51" s="42">
        <v>1400</v>
      </c>
    </row>
    <row r="52" spans="3:8" x14ac:dyDescent="0.25">
      <c r="D52" s="31" t="s">
        <v>35</v>
      </c>
      <c r="E52" s="31" t="s">
        <v>47</v>
      </c>
      <c r="F52" s="42">
        <v>695</v>
      </c>
    </row>
    <row r="53" spans="3:8" x14ac:dyDescent="0.25">
      <c r="D53" s="33" t="s">
        <v>43</v>
      </c>
      <c r="E53" s="31"/>
      <c r="F53" s="42">
        <v>1700</v>
      </c>
    </row>
    <row r="54" spans="3:8" x14ac:dyDescent="0.25">
      <c r="D54" s="33" t="s">
        <v>36</v>
      </c>
      <c r="E54" s="31" t="s">
        <v>72</v>
      </c>
      <c r="F54" s="42">
        <v>1500</v>
      </c>
    </row>
    <row r="55" spans="3:8" x14ac:dyDescent="0.25">
      <c r="D55" s="33" t="s">
        <v>38</v>
      </c>
      <c r="E55" s="31" t="s">
        <v>73</v>
      </c>
      <c r="F55" s="42">
        <v>2500</v>
      </c>
    </row>
    <row r="56" spans="3:8" s="16" customFormat="1" x14ac:dyDescent="0.25">
      <c r="D56" s="33" t="s">
        <v>40</v>
      </c>
      <c r="E56" s="31" t="s">
        <v>74</v>
      </c>
      <c r="F56" s="42">
        <v>750</v>
      </c>
    </row>
    <row r="57" spans="3:8" s="16" customFormat="1" x14ac:dyDescent="0.25">
      <c r="D57" s="33" t="s">
        <v>41</v>
      </c>
      <c r="E57" s="31" t="s">
        <v>74</v>
      </c>
      <c r="F57" s="42">
        <v>350</v>
      </c>
    </row>
    <row r="58" spans="3:8" s="16" customFormat="1" x14ac:dyDescent="0.25">
      <c r="D58" s="33" t="s">
        <v>44</v>
      </c>
      <c r="E58" s="31" t="s">
        <v>45</v>
      </c>
      <c r="F58" s="42">
        <v>3700</v>
      </c>
    </row>
    <row r="59" spans="3:8" s="16" customFormat="1" x14ac:dyDescent="0.25">
      <c r="D59" s="33" t="s">
        <v>50</v>
      </c>
      <c r="E59" s="31" t="s">
        <v>52</v>
      </c>
      <c r="F59" s="42">
        <v>1600</v>
      </c>
    </row>
    <row r="60" spans="3:8" s="16" customFormat="1" x14ac:dyDescent="0.25">
      <c r="D60" s="33" t="s">
        <v>77</v>
      </c>
      <c r="E60" s="31" t="s">
        <v>78</v>
      </c>
      <c r="F60" s="42">
        <v>1200</v>
      </c>
    </row>
    <row r="61" spans="3:8" s="16" customFormat="1" x14ac:dyDescent="0.25">
      <c r="D61" s="33" t="s">
        <v>51</v>
      </c>
      <c r="E61" s="31" t="s">
        <v>75</v>
      </c>
      <c r="F61" s="42">
        <v>350</v>
      </c>
    </row>
    <row r="62" spans="3:8" x14ac:dyDescent="0.25">
      <c r="D62" s="31"/>
      <c r="E62" s="31"/>
      <c r="F62" s="42"/>
    </row>
    <row r="63" spans="3:8" x14ac:dyDescent="0.25">
      <c r="D63" s="45" t="s">
        <v>37</v>
      </c>
      <c r="E63" s="45"/>
      <c r="F63" s="46">
        <f>SUM(F50:F61)</f>
        <v>16440</v>
      </c>
    </row>
    <row r="64" spans="3:8" x14ac:dyDescent="0.25">
      <c r="D64" s="31"/>
      <c r="E64" s="31"/>
      <c r="F64" s="31"/>
    </row>
    <row r="65" spans="3:6" x14ac:dyDescent="0.25">
      <c r="C65" s="28">
        <v>1500</v>
      </c>
      <c r="D65" s="29" t="s">
        <v>48</v>
      </c>
      <c r="E65" s="31"/>
      <c r="F65" s="31"/>
    </row>
    <row r="66" spans="3:6" x14ac:dyDescent="0.25">
      <c r="D66" s="31" t="s">
        <v>49</v>
      </c>
      <c r="E66" s="31"/>
      <c r="F66" s="42">
        <v>9100</v>
      </c>
    </row>
    <row r="67" spans="3:6" x14ac:dyDescent="0.25">
      <c r="D67" s="31" t="s">
        <v>54</v>
      </c>
      <c r="E67" s="31"/>
      <c r="F67" s="42">
        <v>6000</v>
      </c>
    </row>
    <row r="68" spans="3:6" x14ac:dyDescent="0.25">
      <c r="F68" s="38"/>
    </row>
    <row r="69" spans="3:6" x14ac:dyDescent="0.25">
      <c r="D69" s="45" t="s">
        <v>66</v>
      </c>
      <c r="E69" s="47"/>
      <c r="F69" s="48">
        <f>SUM(F66:F67)</f>
        <v>15100</v>
      </c>
    </row>
  </sheetData>
  <pageMargins left="0.7" right="0.7" top="0.75" bottom="0.75" header="0.3" footer="0.3"/>
  <pageSetup paperSize="17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Mini-ROV</vt:lpstr>
      <vt:lpstr>'Mini-ROV'!Print_Area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Kelly</dc:creator>
  <cp:lastModifiedBy>Dale Graves</cp:lastModifiedBy>
  <cp:lastPrinted>2016-07-15T22:17:42Z</cp:lastPrinted>
  <dcterms:created xsi:type="dcterms:W3CDTF">2016-05-03T16:12:00Z</dcterms:created>
  <dcterms:modified xsi:type="dcterms:W3CDTF">2017-06-20T16:46:41Z</dcterms:modified>
</cp:coreProperties>
</file>