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27795" windowHeight="16155"/>
  </bookViews>
  <sheets>
    <sheet name="Sheet1" sheetId="1" r:id="rId1"/>
  </sheets>
  <calcPr calcId="114210"/>
</workbook>
</file>

<file path=xl/calcChain.xml><?xml version="1.0" encoding="utf-8"?>
<calcChain xmlns="http://schemas.openxmlformats.org/spreadsheetml/2006/main">
  <c r="K19" i="1"/>
  <c r="K17"/>
  <c r="K16"/>
  <c r="K15"/>
  <c r="K21"/>
  <c r="K14"/>
  <c r="K13"/>
  <c r="K12"/>
  <c r="K11"/>
  <c r="K10"/>
  <c r="K9"/>
  <c r="K8"/>
  <c r="K7"/>
</calcChain>
</file>

<file path=xl/sharedStrings.xml><?xml version="1.0" encoding="utf-8"?>
<sst xmlns="http://schemas.openxmlformats.org/spreadsheetml/2006/main" count="90" uniqueCount="78">
  <si>
    <t>Capture CIS Standard Bill Of Materials - Standard Report</t>
  </si>
  <si>
    <t>Report Created on Wednesday Feb 06 11:54:04 2013</t>
  </si>
  <si>
    <t>Item Number</t>
  </si>
  <si>
    <t>Quantity</t>
  </si>
  <si>
    <t>Value</t>
  </si>
  <si>
    <t>Description</t>
  </si>
  <si>
    <t>Tolerance</t>
  </si>
  <si>
    <t>Part Reference</t>
  </si>
  <si>
    <t>CIS Manufacturer Parts : Manufacturer</t>
  </si>
  <si>
    <t>CIS Manufacturer Parts : Manufacturer PN</t>
  </si>
  <si>
    <t>CIS Manufacturer Parts : Digikey PN</t>
  </si>
  <si>
    <t>4700pF</t>
  </si>
  <si>
    <t>Y-Cap, 4700pF, 250VAC, 20%, Cer (SIDEMOUNT)</t>
  </si>
  <si>
    <t>20%</t>
  </si>
  <si>
    <t>C1 C2 C5 C7</t>
  </si>
  <si>
    <t>VICOR</t>
  </si>
  <si>
    <t>25283</t>
  </si>
  <si>
    <t/>
  </si>
  <si>
    <t>0.22uF</t>
  </si>
  <si>
    <t>CAP CER 0.22UF 100V 10% X7R 0805</t>
  </si>
  <si>
    <t>±10%</t>
  </si>
  <si>
    <t>C3</t>
  </si>
  <si>
    <t>Taiyo Yuden</t>
  </si>
  <si>
    <t>HMK212B7224KG-T</t>
  </si>
  <si>
    <t>587-2087-1-ND</t>
  </si>
  <si>
    <t>4.7uF</t>
  </si>
  <si>
    <t>CAP TANT 4.7UF 50V 10% 2917</t>
  </si>
  <si>
    <t>C4</t>
  </si>
  <si>
    <t>Vishay Sprague</t>
  </si>
  <si>
    <t>593D475X9050D2TE3</t>
  </si>
  <si>
    <t>718-1107-1-ND</t>
  </si>
  <si>
    <t>1000 pF</t>
  </si>
  <si>
    <t>Multilayer Ceramic Capacitors (MLCC) - SMD/SMT 500volts 1000pF 10% X7R</t>
  </si>
  <si>
    <t>10 %</t>
  </si>
  <si>
    <t>C6</t>
  </si>
  <si>
    <t>Kemet</t>
  </si>
  <si>
    <t>C0805C102KCRACTU</t>
  </si>
  <si>
    <t>LTST-C150KRKT</t>
  </si>
  <si>
    <t>LED SUPER RED CLEAR 1206 SMD</t>
  </si>
  <si>
    <t>D1</t>
  </si>
  <si>
    <t>Lite-On Inc</t>
  </si>
  <si>
    <t>160-1405-1-ND</t>
  </si>
  <si>
    <t>BK/PCS</t>
  </si>
  <si>
    <t>FUSE HLDER FOR PC-TRON PCB MNT</t>
  </si>
  <si>
    <t>F1 F2</t>
  </si>
  <si>
    <t>Cooper/Bussmann</t>
  </si>
  <si>
    <t>283-2356-ND</t>
  </si>
  <si>
    <t>1751280</t>
  </si>
  <si>
    <t>Fixed Terminal Blocks 6P 3.5mm 90DEG</t>
  </si>
  <si>
    <t>J1 J2</t>
  </si>
  <si>
    <t>Phoenix Contact</t>
  </si>
  <si>
    <t>VICOR-MICRO_TBD</t>
  </si>
  <si>
    <t>DC-DC Converter 150W</t>
  </si>
  <si>
    <t>MOD1</t>
  </si>
  <si>
    <t>TBD</t>
  </si>
  <si>
    <t>TO BE DETERMINED, HEIGHT 0.5mm</t>
  </si>
  <si>
    <t>R1 R2 R3</t>
  </si>
  <si>
    <t>1.50K</t>
  </si>
  <si>
    <t>1%</t>
  </si>
  <si>
    <t>R4</t>
  </si>
  <si>
    <t>Vishay</t>
  </si>
  <si>
    <t>CRCW08051K50FKEA</t>
  </si>
  <si>
    <t>4N35SM</t>
  </si>
  <si>
    <t>OPTOCOUPLER TRANS-OUT 6-SMD</t>
  </si>
  <si>
    <t>U1</t>
  </si>
  <si>
    <t>Fairchild Optoelectronics Group</t>
  </si>
  <si>
    <t>4N35SM-ND</t>
  </si>
  <si>
    <t>Vicor Micro Adaptor Board</t>
  </si>
  <si>
    <t>10020866 RELEASE B</t>
  </si>
  <si>
    <t>RES 1.50K OHM 1/8W 1% 0805 SMD</t>
  </si>
  <si>
    <t>Extended</t>
  </si>
  <si>
    <t>Cost Per</t>
  </si>
  <si>
    <t>VICOR MICRO INMATE SET</t>
  </si>
  <si>
    <t>Vicor Corporation</t>
  </si>
  <si>
    <t>Estimated Total</t>
  </si>
  <si>
    <t>399-7063-1-ND</t>
  </si>
  <si>
    <t>277-5779-ND</t>
  </si>
  <si>
    <t>541-1.50KTCT-ND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</si>
</sst>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tabSelected="1" topLeftCell="B1" workbookViewId="0">
      <selection activeCell="I16" sqref="I16"/>
    </sheetView>
  </sheetViews>
  <sheetFormatPr defaultRowHeight="15"/>
  <cols>
    <col min="1" max="1" width="12.85546875" bestFit="1" customWidth="1"/>
    <col min="2" max="2" width="8.7109375" customWidth="1"/>
    <col min="3" max="3" width="18" bestFit="1" customWidth="1"/>
    <col min="4" max="4" width="68.140625" bestFit="1" customWidth="1"/>
    <col min="5" max="5" width="9.7109375" bestFit="1" customWidth="1"/>
    <col min="6" max="6" width="14.28515625" bestFit="1" customWidth="1"/>
    <col min="7" max="7" width="35.28515625" bestFit="1" customWidth="1"/>
    <col min="8" max="8" width="38.42578125" bestFit="1" customWidth="1"/>
    <col min="9" max="9" width="32.7109375" bestFit="1" customWidth="1"/>
    <col min="10" max="10" width="18.5703125" customWidth="1"/>
    <col min="11" max="11" width="14.140625" customWidth="1"/>
  </cols>
  <sheetData>
    <row r="1" spans="1:11">
      <c r="A1" t="s">
        <v>67</v>
      </c>
    </row>
    <row r="2" spans="1:11">
      <c r="A2" t="s">
        <v>68</v>
      </c>
    </row>
    <row r="3" spans="1:11">
      <c r="A3" s="1" t="s">
        <v>0</v>
      </c>
    </row>
    <row r="4" spans="1:11">
      <c r="A4" s="1" t="s">
        <v>1</v>
      </c>
    </row>
    <row r="6" spans="1:11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71</v>
      </c>
      <c r="K6" s="1" t="s">
        <v>70</v>
      </c>
    </row>
    <row r="7" spans="1:11">
      <c r="A7" s="1">
        <v>1</v>
      </c>
      <c r="B7" s="1">
        <v>4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>
        <v>2.25</v>
      </c>
      <c r="K7">
        <f>(J7*B7)</f>
        <v>9</v>
      </c>
    </row>
    <row r="8" spans="1:11">
      <c r="A8" s="1">
        <v>2</v>
      </c>
      <c r="B8" s="1">
        <v>1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24</v>
      </c>
      <c r="J8">
        <v>0.26</v>
      </c>
      <c r="K8">
        <f t="shared" ref="K8:K17" si="0">(J8*B8)</f>
        <v>0.26</v>
      </c>
    </row>
    <row r="9" spans="1:11">
      <c r="A9" s="1">
        <v>3</v>
      </c>
      <c r="B9" s="1">
        <v>1</v>
      </c>
      <c r="C9" s="2" t="s">
        <v>25</v>
      </c>
      <c r="D9" s="2" t="s">
        <v>26</v>
      </c>
      <c r="E9" s="2" t="s">
        <v>20</v>
      </c>
      <c r="F9" s="2" t="s">
        <v>27</v>
      </c>
      <c r="G9" s="2" t="s">
        <v>28</v>
      </c>
      <c r="H9" s="2" t="s">
        <v>29</v>
      </c>
      <c r="I9" s="2" t="s">
        <v>30</v>
      </c>
      <c r="J9">
        <v>2.16</v>
      </c>
      <c r="K9">
        <f t="shared" si="0"/>
        <v>2.16</v>
      </c>
    </row>
    <row r="10" spans="1:11" ht="15.75">
      <c r="A10" s="1">
        <v>4</v>
      </c>
      <c r="B10" s="1">
        <v>1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  <c r="H10" s="2" t="s">
        <v>36</v>
      </c>
      <c r="I10" s="3" t="s">
        <v>75</v>
      </c>
      <c r="J10">
        <v>0.35</v>
      </c>
      <c r="K10">
        <f t="shared" si="0"/>
        <v>0.35</v>
      </c>
    </row>
    <row r="11" spans="1:11">
      <c r="A11" s="1">
        <v>5</v>
      </c>
      <c r="B11" s="1">
        <v>1</v>
      </c>
      <c r="C11" s="2" t="s">
        <v>37</v>
      </c>
      <c r="D11" s="2" t="s">
        <v>38</v>
      </c>
      <c r="E11" s="2" t="s">
        <v>17</v>
      </c>
      <c r="F11" s="2" t="s">
        <v>39</v>
      </c>
      <c r="G11" s="2" t="s">
        <v>40</v>
      </c>
      <c r="H11" s="2" t="s">
        <v>37</v>
      </c>
      <c r="I11" s="2" t="s">
        <v>41</v>
      </c>
      <c r="J11">
        <v>0.37</v>
      </c>
      <c r="K11">
        <f t="shared" si="0"/>
        <v>0.37</v>
      </c>
    </row>
    <row r="12" spans="1:11">
      <c r="A12" s="1">
        <v>6</v>
      </c>
      <c r="B12" s="1">
        <v>2</v>
      </c>
      <c r="C12" s="2" t="s">
        <v>42</v>
      </c>
      <c r="D12" s="2" t="s">
        <v>43</v>
      </c>
      <c r="E12" s="2" t="s">
        <v>17</v>
      </c>
      <c r="F12" s="2" t="s">
        <v>44</v>
      </c>
      <c r="G12" s="2" t="s">
        <v>45</v>
      </c>
      <c r="H12" s="2" t="s">
        <v>42</v>
      </c>
      <c r="I12" s="2" t="s">
        <v>46</v>
      </c>
      <c r="J12">
        <v>1.51</v>
      </c>
      <c r="K12">
        <f t="shared" si="0"/>
        <v>3.02</v>
      </c>
    </row>
    <row r="13" spans="1:11" ht="15.75">
      <c r="A13" s="1">
        <v>7</v>
      </c>
      <c r="B13" s="1">
        <v>2</v>
      </c>
      <c r="C13" s="2" t="s">
        <v>47</v>
      </c>
      <c r="D13" s="2" t="s">
        <v>48</v>
      </c>
      <c r="E13" s="2" t="s">
        <v>17</v>
      </c>
      <c r="F13" s="2" t="s">
        <v>49</v>
      </c>
      <c r="G13" s="2" t="s">
        <v>50</v>
      </c>
      <c r="H13" s="2" t="s">
        <v>47</v>
      </c>
      <c r="I13" s="3" t="s">
        <v>76</v>
      </c>
      <c r="J13">
        <v>2.89</v>
      </c>
      <c r="K13">
        <f t="shared" si="0"/>
        <v>5.78</v>
      </c>
    </row>
    <row r="14" spans="1:11">
      <c r="A14" s="1">
        <v>8</v>
      </c>
      <c r="B14" s="1">
        <v>1</v>
      </c>
      <c r="C14" s="2" t="s">
        <v>51</v>
      </c>
      <c r="D14" s="2" t="s">
        <v>52</v>
      </c>
      <c r="E14" s="2" t="s">
        <v>17</v>
      </c>
      <c r="F14" s="2" t="s">
        <v>53</v>
      </c>
      <c r="K14">
        <f t="shared" si="0"/>
        <v>0</v>
      </c>
    </row>
    <row r="15" spans="1:11">
      <c r="A15" s="1">
        <v>9</v>
      </c>
      <c r="B15" s="1">
        <v>3</v>
      </c>
      <c r="C15" s="2" t="s">
        <v>54</v>
      </c>
      <c r="D15" s="2" t="s">
        <v>55</v>
      </c>
      <c r="E15" s="2" t="s">
        <v>17</v>
      </c>
      <c r="F15" s="2" t="s">
        <v>56</v>
      </c>
      <c r="J15">
        <v>0.89</v>
      </c>
      <c r="K15">
        <f t="shared" si="0"/>
        <v>2.67</v>
      </c>
    </row>
    <row r="16" spans="1:11" ht="15.75">
      <c r="A16" s="1">
        <v>10</v>
      </c>
      <c r="B16" s="1">
        <v>1</v>
      </c>
      <c r="C16" s="2" t="s">
        <v>57</v>
      </c>
      <c r="D16" s="2" t="s">
        <v>69</v>
      </c>
      <c r="E16" s="2" t="s">
        <v>58</v>
      </c>
      <c r="F16" s="2" t="s">
        <v>59</v>
      </c>
      <c r="G16" s="2" t="s">
        <v>60</v>
      </c>
      <c r="H16" s="2" t="s">
        <v>61</v>
      </c>
      <c r="I16" s="3" t="s">
        <v>77</v>
      </c>
      <c r="J16">
        <v>0.89</v>
      </c>
      <c r="K16">
        <f t="shared" si="0"/>
        <v>0.89</v>
      </c>
    </row>
    <row r="17" spans="1:11">
      <c r="A17" s="1">
        <v>11</v>
      </c>
      <c r="B17" s="1">
        <v>1</v>
      </c>
      <c r="C17" s="2" t="s">
        <v>62</v>
      </c>
      <c r="D17" s="2" t="s">
        <v>63</v>
      </c>
      <c r="E17" s="2" t="s">
        <v>17</v>
      </c>
      <c r="F17" s="2" t="s">
        <v>64</v>
      </c>
      <c r="G17" s="2" t="s">
        <v>65</v>
      </c>
      <c r="H17" s="2" t="s">
        <v>62</v>
      </c>
      <c r="I17" s="2" t="s">
        <v>66</v>
      </c>
      <c r="J17">
        <v>0.56999999999999995</v>
      </c>
      <c r="K17">
        <f t="shared" si="0"/>
        <v>0.56999999999999995</v>
      </c>
    </row>
    <row r="19" spans="1:11">
      <c r="A19" s="1">
        <v>12</v>
      </c>
      <c r="B19" s="1">
        <v>1</v>
      </c>
      <c r="C19">
        <v>18370</v>
      </c>
      <c r="D19" s="2" t="s">
        <v>72</v>
      </c>
      <c r="F19" s="2" t="s">
        <v>53</v>
      </c>
      <c r="G19" t="s">
        <v>73</v>
      </c>
      <c r="H19">
        <v>18370</v>
      </c>
      <c r="J19">
        <v>38.75</v>
      </c>
      <c r="K19">
        <f>(J19*B19)</f>
        <v>38.75</v>
      </c>
    </row>
    <row r="21" spans="1:11">
      <c r="J21" t="s">
        <v>74</v>
      </c>
      <c r="K21">
        <f>SUM(K7:K19)</f>
        <v>63.82</v>
      </c>
    </row>
  </sheetData>
  <phoneticPr fontId="2" type="noConversion"/>
  <printOptions gridLines="1"/>
  <pageMargins left="0.7" right="0.7" top="0.75" bottom="0.75" header="0.3" footer="0.3"/>
  <pageSetup paperSize="17" scale="73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jimm</cp:lastModifiedBy>
  <cp:lastPrinted>2013-02-19T21:57:35Z</cp:lastPrinted>
  <dcterms:created xsi:type="dcterms:W3CDTF">2013-02-06T19:54:04Z</dcterms:created>
  <dcterms:modified xsi:type="dcterms:W3CDTF">2013-09-24T17:26:53Z</dcterms:modified>
</cp:coreProperties>
</file>