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35" windowWidth="18195" windowHeight="20235"/>
  </bookViews>
  <sheets>
    <sheet name="VICOR MAXI CARRIER BOARD_CORE_E" sheetId="1" r:id="rId1"/>
  </sheets>
  <calcPr calcId="0"/>
</workbook>
</file>

<file path=xl/calcChain.xml><?xml version="1.0" encoding="utf-8"?>
<calcChain xmlns="http://schemas.openxmlformats.org/spreadsheetml/2006/main">
  <c r="J18" i="1"/>
  <c r="I50"/>
  <c r="J4"/>
  <c r="J5"/>
  <c r="J6"/>
  <c r="J7"/>
  <c r="J8"/>
  <c r="J9"/>
  <c r="J10"/>
  <c r="J11"/>
  <c r="J12"/>
  <c r="J13"/>
  <c r="J14"/>
  <c r="J15"/>
  <c r="J16"/>
  <c r="J17"/>
  <c r="J19"/>
  <c r="J20"/>
  <c r="J21"/>
  <c r="J22"/>
  <c r="J23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3"/>
</calcChain>
</file>

<file path=xl/sharedStrings.xml><?xml version="1.0" encoding="utf-8"?>
<sst xmlns="http://schemas.openxmlformats.org/spreadsheetml/2006/main" count="262" uniqueCount="180">
  <si>
    <t>Item Number</t>
  </si>
  <si>
    <t>Quantity</t>
  </si>
  <si>
    <t>Value</t>
  </si>
  <si>
    <t>Description</t>
  </si>
  <si>
    <t>Part Reference</t>
  </si>
  <si>
    <t>4700pF</t>
  </si>
  <si>
    <t>Y-Cap, 4700pF, 250VAC, 20%, Cer Disk</t>
  </si>
  <si>
    <t>C1 C2 C6 C7</t>
  </si>
  <si>
    <t>10000pF</t>
  </si>
  <si>
    <t>CAP CER 10000PF 100V C0G 5% RAD</t>
  </si>
  <si>
    <t>C3</t>
  </si>
  <si>
    <t>TDK Corporation</t>
  </si>
  <si>
    <t>FK26C0G2A103J</t>
  </si>
  <si>
    <t>0.2uF</t>
  </si>
  <si>
    <t>CAP METAL POLYPRO .20UF 630V 3%</t>
  </si>
  <si>
    <t>C4</t>
  </si>
  <si>
    <t>Panasonic - ECG</t>
  </si>
  <si>
    <t>ECW-F6204HL</t>
  </si>
  <si>
    <t>3300pF</t>
  </si>
  <si>
    <t>CAP CER DISC 3300PF 1KV 10% RAD</t>
  </si>
  <si>
    <t>C5</t>
  </si>
  <si>
    <t>CK45-R3AD332K-NR</t>
  </si>
  <si>
    <t>10uF</t>
  </si>
  <si>
    <t>CAP TANT 10UF 75V 10% 2824</t>
  </si>
  <si>
    <t>C8</t>
  </si>
  <si>
    <t>Vishay/Sprague</t>
  </si>
  <si>
    <t>T97R106K075LSA</t>
  </si>
  <si>
    <t>1.0uF</t>
  </si>
  <si>
    <t>CAP CER 1.0UF 100V X7R 1206</t>
  </si>
  <si>
    <t>C9</t>
  </si>
  <si>
    <t>C3216X7R2A105K</t>
  </si>
  <si>
    <t>C10</t>
  </si>
  <si>
    <t>AVX Corporation</t>
  </si>
  <si>
    <t>TAJA105K025RNJ</t>
  </si>
  <si>
    <t>100.0pF</t>
  </si>
  <si>
    <t>C11</t>
  </si>
  <si>
    <t>Kemet</t>
  </si>
  <si>
    <t>C1206C101J3GAC</t>
  </si>
  <si>
    <t>CAP CERM .01UF 5% 25V NP0 1206</t>
  </si>
  <si>
    <t>C12</t>
  </si>
  <si>
    <t>12063A103JAT2A</t>
  </si>
  <si>
    <t>1N4148WX-TP</t>
  </si>
  <si>
    <t>DIODE SWITCH 75V 300MA SOD323</t>
  </si>
  <si>
    <t>D1 D3</t>
  </si>
  <si>
    <t>Micro Commercial Co</t>
  </si>
  <si>
    <t>LO T67K-L1M2-24-Z</t>
  </si>
  <si>
    <t>LED ORN 606NM CLEAR 2-PLCC SMD</t>
  </si>
  <si>
    <t>D2</t>
  </si>
  <si>
    <t>OSRAM Opto Semiconductors Inc</t>
  </si>
  <si>
    <t>SMCJ200A</t>
  </si>
  <si>
    <t>DIODE TVS 200V 1500W UNI 5% SMC</t>
  </si>
  <si>
    <t>D4</t>
  </si>
  <si>
    <t>Littelfuse Inc</t>
  </si>
  <si>
    <t>SMCJ220A</t>
  </si>
  <si>
    <t>DIODE TVS 220V 1500W UNI 5% SMC</t>
  </si>
  <si>
    <t>D5</t>
  </si>
  <si>
    <t>1N4002-T</t>
  </si>
  <si>
    <t>RECTIFIER 100V 1A DO-41</t>
  </si>
  <si>
    <t>D6</t>
  </si>
  <si>
    <t>Diodes Inc</t>
  </si>
  <si>
    <t>BK/PCS</t>
  </si>
  <si>
    <t>FUSE HLDER FOR PC-TRON PCB MNT</t>
  </si>
  <si>
    <t>F1</t>
  </si>
  <si>
    <t>Cooper/Bussmann</t>
  </si>
  <si>
    <t>CONN TERM BLK 4POS 2.5MM</t>
  </si>
  <si>
    <t>J1</t>
  </si>
  <si>
    <t>Phoenix Contact</t>
  </si>
  <si>
    <t>CONN TERM BLK 2POS 2.5MM</t>
  </si>
  <si>
    <t>J2</t>
  </si>
  <si>
    <t>951102-8622-AR</t>
  </si>
  <si>
    <t>CONN HEADER 2POS 2MM VERT T/H</t>
  </si>
  <si>
    <t>JP1 JP2 JP3</t>
  </si>
  <si>
    <t>3M</t>
  </si>
  <si>
    <t>BK2125HS330-T</t>
  </si>
  <si>
    <t>FERRITE BEAD 33 OHM 0805</t>
  </si>
  <si>
    <t>L1</t>
  </si>
  <si>
    <t>Taiyo Yuden</t>
  </si>
  <si>
    <t>V375A48E600BN</t>
  </si>
  <si>
    <t>MOD1</t>
  </si>
  <si>
    <t>VICOR</t>
  </si>
  <si>
    <t>IRL2910PBF</t>
  </si>
  <si>
    <t>MOSFET N-CH 100V 55A TO-220AB</t>
  </si>
  <si>
    <t>Q1</t>
  </si>
  <si>
    <t>International Rectifier</t>
  </si>
  <si>
    <t>3.92K</t>
  </si>
  <si>
    <t>R1</t>
  </si>
  <si>
    <t>Vishay</t>
  </si>
  <si>
    <t>CRCW12063K92FKEA</t>
  </si>
  <si>
    <t>R2 R3</t>
  </si>
  <si>
    <t>CRCW1206430RJNEA</t>
  </si>
  <si>
    <t>TBD</t>
  </si>
  <si>
    <t>TO BE DETERMINED, HEIGHT 0.6mm</t>
  </si>
  <si>
    <t>R4 R6</t>
  </si>
  <si>
    <t>RES CERAMIC COMP 4.7 OHM 2W</t>
  </si>
  <si>
    <t>R5</t>
  </si>
  <si>
    <t>Ohmite</t>
  </si>
  <si>
    <t>OY47GKE</t>
  </si>
  <si>
    <t>RESISTOR 4.7 OHM 4.5W 1400 JOULE</t>
  </si>
  <si>
    <t>R7</t>
  </si>
  <si>
    <t>AY47GKE</t>
  </si>
  <si>
    <t>3K</t>
  </si>
  <si>
    <t>RES 3.0K OHM 1W 1% WW AXIAL</t>
  </si>
  <si>
    <t>R8</t>
  </si>
  <si>
    <t>41F3K0E</t>
  </si>
  <si>
    <t>1.00K</t>
  </si>
  <si>
    <t>R9 R16 R17</t>
  </si>
  <si>
    <t>CRCW12061K00FKEA</t>
  </si>
  <si>
    <t>1.50M</t>
  </si>
  <si>
    <t>R10</t>
  </si>
  <si>
    <t>CRCW12061M50FKEA</t>
  </si>
  <si>
    <t>2K</t>
  </si>
  <si>
    <t>TRIMMER 2K OHM 1W TH</t>
  </si>
  <si>
    <t>R11</t>
  </si>
  <si>
    <t>Bourns Inc.</t>
  </si>
  <si>
    <t>3250W-1-202</t>
  </si>
  <si>
    <t>R12</t>
  </si>
  <si>
    <t>CRCW1206196RFKEA</t>
  </si>
  <si>
    <t>RES 100 OHM 1W 1% WW AXIAL</t>
  </si>
  <si>
    <t>R13</t>
  </si>
  <si>
    <t>41F100E</t>
  </si>
  <si>
    <t>R14</t>
  </si>
  <si>
    <t>CRCW1206200RFKEA</t>
  </si>
  <si>
    <t>28.0K</t>
  </si>
  <si>
    <t>R15</t>
  </si>
  <si>
    <t>CRCW120628K0FKEA</t>
  </si>
  <si>
    <t>5.23K</t>
  </si>
  <si>
    <t>R18 R22</t>
  </si>
  <si>
    <t>CRCW12065K23FKEA</t>
  </si>
  <si>
    <t>1K</t>
  </si>
  <si>
    <t>TRIMMER 1K OHM 0.5W TH</t>
  </si>
  <si>
    <t>R19</t>
  </si>
  <si>
    <t>3296Y-1-102LF</t>
  </si>
  <si>
    <t>PR coupling transformer</t>
  </si>
  <si>
    <t>T1</t>
  </si>
  <si>
    <t>Vicor</t>
  </si>
  <si>
    <t>OSTYK33103030</t>
  </si>
  <si>
    <t>CONN BARRIER STRIP 3POS 8.25MM</t>
  </si>
  <si>
    <t>TS2</t>
  </si>
  <si>
    <t>On Shore Technology Inc</t>
  </si>
  <si>
    <t>5-1437657-7</t>
  </si>
  <si>
    <t>CONN BARRIER STRIP 2POS .438</t>
  </si>
  <si>
    <t>TS3</t>
  </si>
  <si>
    <t>TE Connectivity</t>
  </si>
  <si>
    <t>4N35SM</t>
  </si>
  <si>
    <t>OPTOCOUPLER TRANS-OUT 6-SMD</t>
  </si>
  <si>
    <t>U1</t>
  </si>
  <si>
    <t>Fairchild Optoelectronics Group</t>
  </si>
  <si>
    <t>TL783CKCSE3</t>
  </si>
  <si>
    <t>IC REG ADJ HI-VOLT TO-220</t>
  </si>
  <si>
    <t>U3</t>
  </si>
  <si>
    <t>Texas Instruments</t>
  </si>
  <si>
    <t>IRF7309TRPBF</t>
  </si>
  <si>
    <t>MOSFET N+P 30V 3A 8-SOIC</t>
  </si>
  <si>
    <t>U4</t>
  </si>
  <si>
    <t>LM285BYM-1.2/NOPB</t>
  </si>
  <si>
    <t>IC VOLT REF MICROPWR</t>
  </si>
  <si>
    <t>U5</t>
  </si>
  <si>
    <t>National Semiconductor</t>
  </si>
  <si>
    <t>LMC7211AIM/NOPB</t>
  </si>
  <si>
    <t>IC COMP TINY R-R CMOS 8-SOIC</t>
  </si>
  <si>
    <t>U6</t>
  </si>
  <si>
    <t>Manufacturer PN</t>
  </si>
  <si>
    <t>Manufacturer</t>
  </si>
  <si>
    <t>Cost @ Minimum Price Break</t>
  </si>
  <si>
    <t>QTY Needed</t>
  </si>
  <si>
    <t>QTY Ordered</t>
  </si>
  <si>
    <t>Ordering Notes</t>
  </si>
  <si>
    <t>Inmate - Through Hole Onboard Set</t>
  </si>
  <si>
    <t>MAXI Module</t>
  </si>
  <si>
    <t>Ordered from Vicor (3-day)</t>
  </si>
  <si>
    <t>DIGIKEY</t>
  </si>
  <si>
    <t>Possible Replacement</t>
  </si>
  <si>
    <t>AVX 12065A101JAT2A</t>
  </si>
  <si>
    <t>CAP CER 100PF 25V NP0 1206</t>
  </si>
  <si>
    <t>Dale has enough Vicors</t>
  </si>
  <si>
    <t>1 set (5-Pairs) already in house/Balanced order from Vicor (3-day)</t>
  </si>
  <si>
    <t>USE IN HOUSE STOCK</t>
  </si>
  <si>
    <t>ESTIMATED $ PER BOARD</t>
  </si>
  <si>
    <t>ORDER SEPTEMBER 20, 2011  (JROSAL)</t>
  </si>
  <si>
    <t>1  SET</t>
  </si>
</sst>
</file>

<file path=xl/styles.xml><?xml version="1.0" encoding="utf-8"?>
<styleSheet xmlns="http://schemas.openxmlformats.org/spreadsheetml/2006/main">
  <numFmts count="1">
    <numFmt numFmtId="165" formatCode="&quot;$&quot;#,##0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65" fontId="0" fillId="0" borderId="0" xfId="0" applyNumberFormat="1" applyAlignment="1">
      <alignment horizontal="left"/>
    </xf>
    <xf numFmtId="165" fontId="0" fillId="0" borderId="0" xfId="0" applyNumberFormat="1"/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tabSelected="1" zoomScale="70" zoomScaleNormal="70" workbookViewId="0">
      <selection activeCell="C18" sqref="C18"/>
    </sheetView>
  </sheetViews>
  <sheetFormatPr defaultRowHeight="15"/>
  <cols>
    <col min="1" max="1" width="12.85546875" bestFit="1" customWidth="1"/>
    <col min="2" max="2" width="8.7109375" bestFit="1" customWidth="1"/>
    <col min="3" max="3" width="20" bestFit="1" customWidth="1"/>
    <col min="4" max="4" width="38" customWidth="1"/>
    <col min="5" max="5" width="22.140625" customWidth="1"/>
    <col min="6" max="6" width="30.7109375" bestFit="1" customWidth="1"/>
    <col min="7" max="7" width="27.5703125" customWidth="1"/>
    <col min="8" max="8" width="28.7109375" customWidth="1"/>
    <col min="9" max="9" width="29.85546875" customWidth="1"/>
    <col min="10" max="10" width="15.7109375" customWidth="1"/>
    <col min="11" max="11" width="28.28515625" customWidth="1"/>
    <col min="12" max="12" width="62.42578125" customWidth="1"/>
  </cols>
  <sheetData>
    <row r="1" spans="1:12" ht="15.75" thickBot="1">
      <c r="A1" s="1"/>
      <c r="B1" s="1"/>
      <c r="C1" s="1"/>
      <c r="D1" s="1"/>
      <c r="E1" s="1"/>
      <c r="F1" s="1"/>
      <c r="G1" s="1"/>
      <c r="H1" s="1"/>
      <c r="I1" s="1"/>
      <c r="J1" s="7" t="s">
        <v>178</v>
      </c>
      <c r="K1" s="8"/>
      <c r="L1" s="9"/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162</v>
      </c>
      <c r="G2" s="1" t="s">
        <v>161</v>
      </c>
      <c r="H2" s="1" t="s">
        <v>171</v>
      </c>
      <c r="I2" s="1" t="s">
        <v>163</v>
      </c>
      <c r="J2" s="5" t="s">
        <v>164</v>
      </c>
      <c r="K2" s="2" t="s">
        <v>165</v>
      </c>
      <c r="L2" s="6" t="s">
        <v>166</v>
      </c>
    </row>
    <row r="3" spans="1:12">
      <c r="A3" s="1">
        <v>1</v>
      </c>
      <c r="B3" s="1">
        <v>4</v>
      </c>
      <c r="C3" s="1" t="s">
        <v>5</v>
      </c>
      <c r="D3" s="1" t="s">
        <v>6</v>
      </c>
      <c r="E3" s="1" t="s">
        <v>7</v>
      </c>
      <c r="F3" s="1" t="s">
        <v>79</v>
      </c>
      <c r="G3" s="1">
        <v>3285</v>
      </c>
      <c r="H3" s="1"/>
      <c r="I3" s="3">
        <v>1.33</v>
      </c>
      <c r="J3" s="5">
        <f>(B3*10)</f>
        <v>40</v>
      </c>
      <c r="K3" s="2">
        <v>40</v>
      </c>
      <c r="L3" s="6" t="s">
        <v>169</v>
      </c>
    </row>
    <row r="4" spans="1:12">
      <c r="A4" s="1">
        <v>2</v>
      </c>
      <c r="B4" s="1">
        <v>1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/>
      <c r="I4" s="3">
        <v>0.61</v>
      </c>
      <c r="J4" s="5">
        <f t="shared" ref="J4:J48" si="0">(B4*10)</f>
        <v>10</v>
      </c>
      <c r="K4" s="2">
        <v>10</v>
      </c>
      <c r="L4" s="6" t="s">
        <v>170</v>
      </c>
    </row>
    <row r="5" spans="1:12">
      <c r="A5" s="1">
        <v>3</v>
      </c>
      <c r="B5" s="1">
        <v>1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/>
      <c r="I5" s="3">
        <v>1.92</v>
      </c>
      <c r="J5" s="5">
        <f t="shared" si="0"/>
        <v>10</v>
      </c>
      <c r="K5" s="2">
        <v>10</v>
      </c>
      <c r="L5" s="6" t="s">
        <v>170</v>
      </c>
    </row>
    <row r="6" spans="1:12">
      <c r="A6" s="1">
        <v>4</v>
      </c>
      <c r="B6" s="1">
        <v>1</v>
      </c>
      <c r="C6" s="1" t="s">
        <v>18</v>
      </c>
      <c r="D6" s="1" t="s">
        <v>19</v>
      </c>
      <c r="E6" s="1" t="s">
        <v>20</v>
      </c>
      <c r="F6" s="1" t="s">
        <v>11</v>
      </c>
      <c r="G6" s="1" t="s">
        <v>21</v>
      </c>
      <c r="H6" s="1"/>
      <c r="I6" s="3">
        <v>0.43</v>
      </c>
      <c r="J6" s="5">
        <f t="shared" si="0"/>
        <v>10</v>
      </c>
      <c r="K6" s="2">
        <v>10</v>
      </c>
      <c r="L6" s="6" t="s">
        <v>170</v>
      </c>
    </row>
    <row r="7" spans="1:12">
      <c r="A7" s="1">
        <v>5</v>
      </c>
      <c r="B7" s="1">
        <v>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/>
      <c r="I7" s="3">
        <v>16.23</v>
      </c>
      <c r="J7" s="5">
        <f t="shared" si="0"/>
        <v>10</v>
      </c>
      <c r="K7" s="2">
        <v>10</v>
      </c>
      <c r="L7" s="6" t="s">
        <v>170</v>
      </c>
    </row>
    <row r="8" spans="1:12">
      <c r="A8" s="1">
        <v>6</v>
      </c>
      <c r="B8" s="1">
        <v>1</v>
      </c>
      <c r="C8" s="1" t="s">
        <v>27</v>
      </c>
      <c r="D8" s="1" t="s">
        <v>28</v>
      </c>
      <c r="E8" s="1" t="s">
        <v>29</v>
      </c>
      <c r="F8" s="1" t="s">
        <v>11</v>
      </c>
      <c r="G8" s="1" t="s">
        <v>30</v>
      </c>
      <c r="H8" s="1"/>
      <c r="I8" s="3">
        <v>0.57999999999999996</v>
      </c>
      <c r="J8" s="5">
        <f t="shared" si="0"/>
        <v>10</v>
      </c>
      <c r="K8" s="2">
        <v>10</v>
      </c>
      <c r="L8" s="6" t="s">
        <v>170</v>
      </c>
    </row>
    <row r="9" spans="1:12">
      <c r="A9" s="1">
        <v>7</v>
      </c>
      <c r="B9" s="1">
        <v>1</v>
      </c>
      <c r="C9" s="1" t="s">
        <v>27</v>
      </c>
      <c r="D9" s="1"/>
      <c r="E9" s="1" t="s">
        <v>31</v>
      </c>
      <c r="F9" s="1" t="s">
        <v>32</v>
      </c>
      <c r="G9" s="1" t="s">
        <v>33</v>
      </c>
      <c r="H9" s="1"/>
      <c r="I9" s="3"/>
      <c r="J9" s="5">
        <f t="shared" si="0"/>
        <v>10</v>
      </c>
      <c r="K9" s="2">
        <v>10</v>
      </c>
      <c r="L9" s="6" t="s">
        <v>170</v>
      </c>
    </row>
    <row r="10" spans="1:12">
      <c r="A10" s="1">
        <v>8</v>
      </c>
      <c r="B10" s="1">
        <v>1</v>
      </c>
      <c r="C10" s="1" t="s">
        <v>34</v>
      </c>
      <c r="D10" s="1" t="s">
        <v>173</v>
      </c>
      <c r="E10" s="1" t="s">
        <v>35</v>
      </c>
      <c r="F10" s="1" t="s">
        <v>36</v>
      </c>
      <c r="G10" s="1" t="s">
        <v>37</v>
      </c>
      <c r="H10" s="1" t="s">
        <v>172</v>
      </c>
      <c r="I10" s="3">
        <v>0.41799999999999998</v>
      </c>
      <c r="J10" s="5">
        <f t="shared" si="0"/>
        <v>10</v>
      </c>
      <c r="K10" s="2">
        <v>10</v>
      </c>
      <c r="L10" s="6" t="s">
        <v>170</v>
      </c>
    </row>
    <row r="11" spans="1:12">
      <c r="A11" s="1">
        <v>9</v>
      </c>
      <c r="B11" s="1">
        <v>1</v>
      </c>
      <c r="C11" s="1" t="s">
        <v>8</v>
      </c>
      <c r="D11" s="1" t="s">
        <v>38</v>
      </c>
      <c r="E11" s="1" t="s">
        <v>39</v>
      </c>
      <c r="F11" s="1" t="s">
        <v>32</v>
      </c>
      <c r="G11" s="1" t="s">
        <v>40</v>
      </c>
      <c r="H11" s="1"/>
      <c r="I11" s="3">
        <v>0.93500000000000005</v>
      </c>
      <c r="J11" s="5">
        <f t="shared" si="0"/>
        <v>10</v>
      </c>
      <c r="K11" s="2">
        <v>10</v>
      </c>
      <c r="L11" s="6" t="s">
        <v>170</v>
      </c>
    </row>
    <row r="12" spans="1:12">
      <c r="A12" s="1">
        <v>10</v>
      </c>
      <c r="B12" s="1">
        <v>2</v>
      </c>
      <c r="C12" s="1" t="s">
        <v>41</v>
      </c>
      <c r="D12" s="1" t="s">
        <v>42</v>
      </c>
      <c r="E12" s="1" t="s">
        <v>43</v>
      </c>
      <c r="F12" s="1" t="s">
        <v>44</v>
      </c>
      <c r="G12" s="1" t="s">
        <v>41</v>
      </c>
      <c r="H12" s="1"/>
      <c r="I12" s="3">
        <v>0.42</v>
      </c>
      <c r="J12" s="5">
        <f t="shared" si="0"/>
        <v>20</v>
      </c>
      <c r="K12" s="2">
        <v>20</v>
      </c>
      <c r="L12" s="6" t="s">
        <v>170</v>
      </c>
    </row>
    <row r="13" spans="1:12">
      <c r="A13" s="1">
        <v>11</v>
      </c>
      <c r="B13" s="1">
        <v>1</v>
      </c>
      <c r="C13" s="1" t="s">
        <v>45</v>
      </c>
      <c r="D13" s="1" t="s">
        <v>46</v>
      </c>
      <c r="E13" s="1" t="s">
        <v>47</v>
      </c>
      <c r="F13" s="1" t="s">
        <v>48</v>
      </c>
      <c r="G13" s="1" t="s">
        <v>45</v>
      </c>
      <c r="H13" s="1"/>
      <c r="I13" s="3">
        <v>0.16</v>
      </c>
      <c r="J13" s="5">
        <f t="shared" si="0"/>
        <v>10</v>
      </c>
      <c r="K13" s="2">
        <v>10</v>
      </c>
      <c r="L13" s="6" t="s">
        <v>170</v>
      </c>
    </row>
    <row r="14" spans="1:12">
      <c r="A14" s="1">
        <v>12</v>
      </c>
      <c r="B14" s="1">
        <v>1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49</v>
      </c>
      <c r="H14" s="1"/>
      <c r="I14" s="3">
        <v>0.75</v>
      </c>
      <c r="J14" s="5">
        <f t="shared" si="0"/>
        <v>10</v>
      </c>
      <c r="K14" s="2">
        <v>10</v>
      </c>
      <c r="L14" s="6" t="s">
        <v>170</v>
      </c>
    </row>
    <row r="15" spans="1:12">
      <c r="A15" s="1">
        <v>13</v>
      </c>
      <c r="B15" s="1">
        <v>1</v>
      </c>
      <c r="C15" s="1" t="s">
        <v>53</v>
      </c>
      <c r="D15" s="1" t="s">
        <v>54</v>
      </c>
      <c r="E15" s="1" t="s">
        <v>55</v>
      </c>
      <c r="F15" s="1" t="s">
        <v>52</v>
      </c>
      <c r="G15" s="1" t="s">
        <v>53</v>
      </c>
      <c r="H15" s="1"/>
      <c r="I15" s="3">
        <v>1.06</v>
      </c>
      <c r="J15" s="5">
        <f t="shared" si="0"/>
        <v>10</v>
      </c>
      <c r="K15" s="2">
        <v>10</v>
      </c>
      <c r="L15" s="6" t="s">
        <v>170</v>
      </c>
    </row>
    <row r="16" spans="1:12">
      <c r="A16" s="1">
        <v>14</v>
      </c>
      <c r="B16" s="1">
        <v>1</v>
      </c>
      <c r="C16" s="1" t="s">
        <v>56</v>
      </c>
      <c r="D16" s="1" t="s">
        <v>57</v>
      </c>
      <c r="E16" s="1" t="s">
        <v>58</v>
      </c>
      <c r="F16" s="1" t="s">
        <v>59</v>
      </c>
      <c r="G16" s="1" t="s">
        <v>56</v>
      </c>
      <c r="H16" s="1"/>
      <c r="I16" s="3">
        <v>0.32</v>
      </c>
      <c r="J16" s="5">
        <f t="shared" si="0"/>
        <v>10</v>
      </c>
      <c r="K16" s="2">
        <v>10</v>
      </c>
      <c r="L16" s="6" t="s">
        <v>170</v>
      </c>
    </row>
    <row r="17" spans="1:12">
      <c r="A17" s="1">
        <v>15</v>
      </c>
      <c r="B17" s="1">
        <v>1</v>
      </c>
      <c r="C17" s="1" t="s">
        <v>60</v>
      </c>
      <c r="D17" s="1" t="s">
        <v>61</v>
      </c>
      <c r="E17" s="1" t="s">
        <v>62</v>
      </c>
      <c r="F17" s="1" t="s">
        <v>63</v>
      </c>
      <c r="G17" s="1" t="s">
        <v>60</v>
      </c>
      <c r="H17" s="1"/>
      <c r="I17" s="3">
        <v>3.25</v>
      </c>
      <c r="J17" s="5">
        <f t="shared" si="0"/>
        <v>10</v>
      </c>
      <c r="K17" s="2">
        <v>10</v>
      </c>
      <c r="L17" s="6" t="s">
        <v>170</v>
      </c>
    </row>
    <row r="18" spans="1:12">
      <c r="A18" s="1">
        <v>15.1</v>
      </c>
      <c r="B18" s="1">
        <v>1</v>
      </c>
      <c r="C18" s="1"/>
      <c r="D18" s="1"/>
      <c r="E18" s="1" t="s">
        <v>62</v>
      </c>
      <c r="F18" s="1"/>
      <c r="G18" s="1"/>
      <c r="H18" s="1"/>
      <c r="I18" s="3"/>
      <c r="J18" s="5">
        <f t="shared" si="0"/>
        <v>10</v>
      </c>
      <c r="K18" s="2"/>
      <c r="L18" s="6"/>
    </row>
    <row r="19" spans="1:12">
      <c r="A19" s="1">
        <v>16</v>
      </c>
      <c r="B19" s="1">
        <v>1</v>
      </c>
      <c r="C19" s="1">
        <v>1770908</v>
      </c>
      <c r="D19" s="1" t="s">
        <v>64</v>
      </c>
      <c r="E19" s="1" t="s">
        <v>65</v>
      </c>
      <c r="F19" s="1" t="s">
        <v>66</v>
      </c>
      <c r="G19" s="1">
        <v>1770908</v>
      </c>
      <c r="H19" s="1"/>
      <c r="I19" s="3">
        <v>0.72</v>
      </c>
      <c r="J19" s="5">
        <f t="shared" si="0"/>
        <v>10</v>
      </c>
      <c r="K19" s="2">
        <v>10</v>
      </c>
      <c r="L19" s="6" t="s">
        <v>170</v>
      </c>
    </row>
    <row r="20" spans="1:12">
      <c r="A20" s="1">
        <v>17</v>
      </c>
      <c r="B20" s="1">
        <v>1</v>
      </c>
      <c r="C20" s="1">
        <v>1770885</v>
      </c>
      <c r="D20" s="1" t="s">
        <v>67</v>
      </c>
      <c r="E20" s="1" t="s">
        <v>68</v>
      </c>
      <c r="F20" s="1" t="s">
        <v>66</v>
      </c>
      <c r="G20" s="1">
        <v>1770885</v>
      </c>
      <c r="H20" s="1"/>
      <c r="I20" s="3">
        <v>0.43</v>
      </c>
      <c r="J20" s="5">
        <f t="shared" si="0"/>
        <v>10</v>
      </c>
      <c r="K20" s="2">
        <v>10</v>
      </c>
      <c r="L20" s="6" t="s">
        <v>170</v>
      </c>
    </row>
    <row r="21" spans="1:12">
      <c r="A21" s="1">
        <v>18</v>
      </c>
      <c r="B21" s="1">
        <v>3</v>
      </c>
      <c r="C21" s="1" t="s">
        <v>69</v>
      </c>
      <c r="D21" s="1" t="s">
        <v>70</v>
      </c>
      <c r="E21" s="1" t="s">
        <v>71</v>
      </c>
      <c r="F21" s="1" t="s">
        <v>72</v>
      </c>
      <c r="G21" s="1" t="s">
        <v>69</v>
      </c>
      <c r="H21" s="1"/>
      <c r="I21" s="3">
        <v>0.1</v>
      </c>
      <c r="J21" s="5">
        <f t="shared" si="0"/>
        <v>30</v>
      </c>
      <c r="K21" s="2">
        <v>30</v>
      </c>
      <c r="L21" s="6" t="s">
        <v>170</v>
      </c>
    </row>
    <row r="22" spans="1:12">
      <c r="A22" s="1">
        <v>19</v>
      </c>
      <c r="B22" s="1">
        <v>1</v>
      </c>
      <c r="C22" s="1" t="s">
        <v>73</v>
      </c>
      <c r="D22" s="1" t="s">
        <v>74</v>
      </c>
      <c r="E22" s="1" t="s">
        <v>75</v>
      </c>
      <c r="F22" s="1" t="s">
        <v>76</v>
      </c>
      <c r="G22" s="1" t="s">
        <v>73</v>
      </c>
      <c r="H22" s="1"/>
      <c r="I22" s="3">
        <v>0.3</v>
      </c>
      <c r="J22" s="5">
        <f t="shared" si="0"/>
        <v>10</v>
      </c>
      <c r="K22" s="2">
        <v>10</v>
      </c>
      <c r="L22" s="6" t="s">
        <v>170</v>
      </c>
    </row>
    <row r="23" spans="1:12">
      <c r="A23" s="1">
        <v>20</v>
      </c>
      <c r="B23" s="1">
        <v>1</v>
      </c>
      <c r="C23" s="1" t="s">
        <v>77</v>
      </c>
      <c r="D23" s="1" t="s">
        <v>168</v>
      </c>
      <c r="E23" s="1" t="s">
        <v>78</v>
      </c>
      <c r="F23" s="1" t="s">
        <v>79</v>
      </c>
      <c r="G23" s="1" t="s">
        <v>77</v>
      </c>
      <c r="H23" s="1"/>
      <c r="I23" s="3"/>
      <c r="J23" s="5">
        <f t="shared" si="0"/>
        <v>10</v>
      </c>
      <c r="K23" s="2"/>
      <c r="L23" s="6" t="s">
        <v>174</v>
      </c>
    </row>
    <row r="24" spans="1:12">
      <c r="A24" s="1">
        <v>20.100000000000001</v>
      </c>
      <c r="B24" s="1">
        <v>1</v>
      </c>
      <c r="C24" s="1" t="s">
        <v>77</v>
      </c>
      <c r="D24" s="1" t="s">
        <v>167</v>
      </c>
      <c r="E24" s="1" t="s">
        <v>78</v>
      </c>
      <c r="F24" s="1" t="s">
        <v>79</v>
      </c>
      <c r="G24" s="1">
        <v>18364</v>
      </c>
      <c r="H24" s="1"/>
      <c r="I24" s="3">
        <v>50</v>
      </c>
      <c r="J24" s="5" t="s">
        <v>179</v>
      </c>
      <c r="K24" s="2">
        <v>1</v>
      </c>
      <c r="L24" s="6" t="s">
        <v>175</v>
      </c>
    </row>
    <row r="25" spans="1:12">
      <c r="A25" s="1">
        <v>21</v>
      </c>
      <c r="B25" s="1">
        <v>1</v>
      </c>
      <c r="C25" s="1" t="s">
        <v>80</v>
      </c>
      <c r="D25" s="1" t="s">
        <v>81</v>
      </c>
      <c r="E25" s="1" t="s">
        <v>82</v>
      </c>
      <c r="F25" s="1" t="s">
        <v>83</v>
      </c>
      <c r="G25" s="1" t="s">
        <v>80</v>
      </c>
      <c r="H25" s="1"/>
      <c r="I25" s="3">
        <v>2.97</v>
      </c>
      <c r="J25" s="5">
        <f t="shared" si="0"/>
        <v>10</v>
      </c>
      <c r="K25" s="2">
        <v>10</v>
      </c>
      <c r="L25" s="6" t="s">
        <v>170</v>
      </c>
    </row>
    <row r="26" spans="1:12">
      <c r="A26" s="1">
        <v>22</v>
      </c>
      <c r="B26" s="1">
        <v>1</v>
      </c>
      <c r="C26" s="1" t="s">
        <v>84</v>
      </c>
      <c r="D26" s="1"/>
      <c r="E26" s="1" t="s">
        <v>85</v>
      </c>
      <c r="F26" s="1" t="s">
        <v>86</v>
      </c>
      <c r="G26" s="1" t="s">
        <v>87</v>
      </c>
      <c r="H26" s="1"/>
      <c r="I26" s="3">
        <v>0.10199999999999999</v>
      </c>
      <c r="J26" s="5">
        <f t="shared" si="0"/>
        <v>10</v>
      </c>
      <c r="K26" s="2">
        <v>10</v>
      </c>
      <c r="L26" s="6" t="s">
        <v>170</v>
      </c>
    </row>
    <row r="27" spans="1:12">
      <c r="A27" s="1">
        <v>23</v>
      </c>
      <c r="B27" s="1">
        <v>2</v>
      </c>
      <c r="C27" s="1">
        <v>430</v>
      </c>
      <c r="D27" s="1"/>
      <c r="E27" s="1" t="s">
        <v>88</v>
      </c>
      <c r="F27" s="1" t="s">
        <v>86</v>
      </c>
      <c r="G27" s="1" t="s">
        <v>89</v>
      </c>
      <c r="H27" s="1"/>
      <c r="I27" s="3">
        <v>8.9999999999999993E-3</v>
      </c>
      <c r="J27" s="5">
        <f t="shared" si="0"/>
        <v>20</v>
      </c>
      <c r="K27" s="2">
        <v>20</v>
      </c>
      <c r="L27" s="6" t="s">
        <v>170</v>
      </c>
    </row>
    <row r="28" spans="1:12">
      <c r="A28" s="1">
        <v>24</v>
      </c>
      <c r="B28" s="1">
        <v>2</v>
      </c>
      <c r="C28" s="1" t="s">
        <v>90</v>
      </c>
      <c r="D28" s="1" t="s">
        <v>91</v>
      </c>
      <c r="E28" s="1" t="s">
        <v>92</v>
      </c>
      <c r="F28" s="1"/>
      <c r="G28" s="1"/>
      <c r="H28" s="1"/>
      <c r="I28" s="3"/>
      <c r="J28" s="5">
        <f t="shared" si="0"/>
        <v>20</v>
      </c>
      <c r="K28" s="2">
        <v>0</v>
      </c>
      <c r="L28" s="6" t="s">
        <v>176</v>
      </c>
    </row>
    <row r="29" spans="1:12">
      <c r="A29" s="1">
        <v>25</v>
      </c>
      <c r="B29" s="1">
        <v>1</v>
      </c>
      <c r="C29" s="1">
        <v>4.7</v>
      </c>
      <c r="D29" s="1" t="s">
        <v>93</v>
      </c>
      <c r="E29" s="1" t="s">
        <v>94</v>
      </c>
      <c r="F29" s="1" t="s">
        <v>95</v>
      </c>
      <c r="G29" s="1" t="s">
        <v>96</v>
      </c>
      <c r="H29" s="1"/>
      <c r="I29" s="3">
        <v>1.28</v>
      </c>
      <c r="J29" s="5">
        <f t="shared" si="0"/>
        <v>10</v>
      </c>
      <c r="K29" s="2">
        <v>10</v>
      </c>
      <c r="L29" s="6" t="s">
        <v>170</v>
      </c>
    </row>
    <row r="30" spans="1:12">
      <c r="A30" s="1">
        <v>26</v>
      </c>
      <c r="B30" s="1">
        <v>1</v>
      </c>
      <c r="C30" s="1">
        <v>4.7</v>
      </c>
      <c r="D30" s="1" t="s">
        <v>97</v>
      </c>
      <c r="E30" s="1" t="s">
        <v>98</v>
      </c>
      <c r="F30" s="1" t="s">
        <v>95</v>
      </c>
      <c r="G30" s="1" t="s">
        <v>99</v>
      </c>
      <c r="H30" s="1"/>
      <c r="I30" s="3">
        <v>12.77</v>
      </c>
      <c r="J30" s="5">
        <f t="shared" si="0"/>
        <v>10</v>
      </c>
      <c r="K30" s="2">
        <v>10</v>
      </c>
      <c r="L30" s="6" t="s">
        <v>170</v>
      </c>
    </row>
    <row r="31" spans="1:12">
      <c r="A31" s="1">
        <v>27</v>
      </c>
      <c r="B31" s="1">
        <v>1</v>
      </c>
      <c r="C31" s="1" t="s">
        <v>100</v>
      </c>
      <c r="D31" s="1" t="s">
        <v>101</v>
      </c>
      <c r="E31" s="1" t="s">
        <v>102</v>
      </c>
      <c r="F31" s="1" t="s">
        <v>95</v>
      </c>
      <c r="G31" s="1" t="s">
        <v>103</v>
      </c>
      <c r="H31" s="1"/>
      <c r="I31" s="3">
        <v>3.61</v>
      </c>
      <c r="J31" s="5">
        <f t="shared" si="0"/>
        <v>10</v>
      </c>
      <c r="K31" s="2">
        <v>10</v>
      </c>
      <c r="L31" s="6" t="s">
        <v>170</v>
      </c>
    </row>
    <row r="32" spans="1:12">
      <c r="A32" s="1">
        <v>28</v>
      </c>
      <c r="B32" s="1">
        <v>3</v>
      </c>
      <c r="C32" s="1" t="s">
        <v>104</v>
      </c>
      <c r="D32" s="1"/>
      <c r="E32" s="1" t="s">
        <v>105</v>
      </c>
      <c r="F32" s="1" t="s">
        <v>86</v>
      </c>
      <c r="G32" s="1" t="s">
        <v>106</v>
      </c>
      <c r="H32" s="1"/>
      <c r="I32" s="3">
        <v>0.10199999999999999</v>
      </c>
      <c r="J32" s="5">
        <f t="shared" si="0"/>
        <v>30</v>
      </c>
      <c r="K32" s="2">
        <v>30</v>
      </c>
      <c r="L32" s="6" t="s">
        <v>170</v>
      </c>
    </row>
    <row r="33" spans="1:12">
      <c r="A33" s="1">
        <v>29</v>
      </c>
      <c r="B33" s="1">
        <v>1</v>
      </c>
      <c r="C33" s="1" t="s">
        <v>107</v>
      </c>
      <c r="D33" s="1"/>
      <c r="E33" s="1" t="s">
        <v>108</v>
      </c>
      <c r="F33" s="1" t="s">
        <v>86</v>
      </c>
      <c r="G33" s="1" t="s">
        <v>109</v>
      </c>
      <c r="H33" s="1"/>
      <c r="I33" s="3">
        <v>0.10199999999999999</v>
      </c>
      <c r="J33" s="5">
        <f t="shared" si="0"/>
        <v>10</v>
      </c>
      <c r="K33" s="2">
        <v>10</v>
      </c>
      <c r="L33" s="6" t="s">
        <v>170</v>
      </c>
    </row>
    <row r="34" spans="1:12">
      <c r="A34" s="1">
        <v>30</v>
      </c>
      <c r="B34" s="1">
        <v>1</v>
      </c>
      <c r="C34" s="1" t="s">
        <v>110</v>
      </c>
      <c r="D34" s="1" t="s">
        <v>111</v>
      </c>
      <c r="E34" s="1" t="s">
        <v>112</v>
      </c>
      <c r="F34" s="1" t="s">
        <v>113</v>
      </c>
      <c r="G34" s="1" t="s">
        <v>114</v>
      </c>
      <c r="H34" s="1"/>
      <c r="I34" s="3">
        <v>12.78</v>
      </c>
      <c r="J34" s="5">
        <f t="shared" si="0"/>
        <v>10</v>
      </c>
      <c r="K34" s="2">
        <v>10</v>
      </c>
      <c r="L34" s="6" t="s">
        <v>170</v>
      </c>
    </row>
    <row r="35" spans="1:12">
      <c r="A35" s="1">
        <v>31</v>
      </c>
      <c r="B35" s="1">
        <v>1</v>
      </c>
      <c r="C35" s="1">
        <v>196</v>
      </c>
      <c r="D35" s="1"/>
      <c r="E35" s="1" t="s">
        <v>115</v>
      </c>
      <c r="F35" s="1" t="s">
        <v>86</v>
      </c>
      <c r="G35" s="1" t="s">
        <v>116</v>
      </c>
      <c r="H35" s="1"/>
      <c r="I35" s="3">
        <v>0.10199999999999999</v>
      </c>
      <c r="J35" s="5">
        <f t="shared" si="0"/>
        <v>10</v>
      </c>
      <c r="K35" s="2">
        <v>10</v>
      </c>
      <c r="L35" s="6" t="s">
        <v>170</v>
      </c>
    </row>
    <row r="36" spans="1:12">
      <c r="A36" s="1">
        <v>32</v>
      </c>
      <c r="B36" s="1">
        <v>1</v>
      </c>
      <c r="C36" s="1">
        <v>100</v>
      </c>
      <c r="D36" s="1" t="s">
        <v>117</v>
      </c>
      <c r="E36" s="1" t="s">
        <v>118</v>
      </c>
      <c r="F36" s="1" t="s">
        <v>95</v>
      </c>
      <c r="G36" s="1" t="s">
        <v>119</v>
      </c>
      <c r="H36" s="1"/>
      <c r="I36" s="3">
        <v>2.38</v>
      </c>
      <c r="J36" s="5">
        <f t="shared" si="0"/>
        <v>10</v>
      </c>
      <c r="K36" s="2">
        <v>10</v>
      </c>
      <c r="L36" s="6" t="s">
        <v>170</v>
      </c>
    </row>
    <row r="37" spans="1:12">
      <c r="A37" s="1">
        <v>33</v>
      </c>
      <c r="B37" s="1">
        <v>1</v>
      </c>
      <c r="C37" s="1">
        <v>200</v>
      </c>
      <c r="D37" s="1"/>
      <c r="E37" s="1" t="s">
        <v>120</v>
      </c>
      <c r="F37" s="1" t="s">
        <v>86</v>
      </c>
      <c r="G37" s="1" t="s">
        <v>121</v>
      </c>
      <c r="H37" s="1"/>
      <c r="I37" s="3">
        <v>0.10199999999999999</v>
      </c>
      <c r="J37" s="5">
        <f t="shared" si="0"/>
        <v>10</v>
      </c>
      <c r="K37" s="2">
        <v>10</v>
      </c>
      <c r="L37" s="6" t="s">
        <v>170</v>
      </c>
    </row>
    <row r="38" spans="1:12">
      <c r="A38" s="1">
        <v>34</v>
      </c>
      <c r="B38" s="1">
        <v>1</v>
      </c>
      <c r="C38" s="1" t="s">
        <v>122</v>
      </c>
      <c r="D38" s="1"/>
      <c r="E38" s="1" t="s">
        <v>123</v>
      </c>
      <c r="F38" s="1" t="s">
        <v>86</v>
      </c>
      <c r="G38" s="1" t="s">
        <v>124</v>
      </c>
      <c r="H38" s="1"/>
      <c r="I38" s="3">
        <v>0.10199999999999999</v>
      </c>
      <c r="J38" s="5">
        <f t="shared" si="0"/>
        <v>10</v>
      </c>
      <c r="K38" s="2">
        <v>10</v>
      </c>
      <c r="L38" s="6" t="s">
        <v>170</v>
      </c>
    </row>
    <row r="39" spans="1:12">
      <c r="A39" s="1">
        <v>35</v>
      </c>
      <c r="B39" s="1">
        <v>2</v>
      </c>
      <c r="C39" s="1" t="s">
        <v>125</v>
      </c>
      <c r="D39" s="1"/>
      <c r="E39" s="1" t="s">
        <v>126</v>
      </c>
      <c r="F39" s="1" t="s">
        <v>86</v>
      </c>
      <c r="G39" s="1" t="s">
        <v>127</v>
      </c>
      <c r="H39" s="1"/>
      <c r="I39" s="3">
        <v>0.10199999999999999</v>
      </c>
      <c r="J39" s="5">
        <f t="shared" si="0"/>
        <v>20</v>
      </c>
      <c r="K39" s="2">
        <v>20</v>
      </c>
      <c r="L39" s="6" t="s">
        <v>170</v>
      </c>
    </row>
    <row r="40" spans="1:12">
      <c r="A40" s="1">
        <v>36</v>
      </c>
      <c r="B40" s="1">
        <v>1</v>
      </c>
      <c r="C40" s="1" t="s">
        <v>128</v>
      </c>
      <c r="D40" s="1" t="s">
        <v>129</v>
      </c>
      <c r="E40" s="1" t="s">
        <v>130</v>
      </c>
      <c r="F40" s="1" t="s">
        <v>113</v>
      </c>
      <c r="G40" s="1" t="s">
        <v>131</v>
      </c>
      <c r="H40" s="1"/>
      <c r="I40" s="3">
        <v>2.56</v>
      </c>
      <c r="J40" s="5">
        <f t="shared" si="0"/>
        <v>10</v>
      </c>
      <c r="K40" s="2">
        <v>10</v>
      </c>
      <c r="L40" s="6" t="s">
        <v>170</v>
      </c>
    </row>
    <row r="41" spans="1:12">
      <c r="A41" s="1">
        <v>37</v>
      </c>
      <c r="B41" s="1">
        <v>1</v>
      </c>
      <c r="C41" s="1">
        <v>29768</v>
      </c>
      <c r="D41" s="1" t="s">
        <v>132</v>
      </c>
      <c r="E41" s="1" t="s">
        <v>133</v>
      </c>
      <c r="F41" s="1" t="s">
        <v>134</v>
      </c>
      <c r="G41" s="1">
        <v>29768</v>
      </c>
      <c r="H41" s="1"/>
      <c r="I41" s="3">
        <v>7.5</v>
      </c>
      <c r="J41" s="5">
        <f t="shared" si="0"/>
        <v>10</v>
      </c>
      <c r="K41" s="2">
        <v>10</v>
      </c>
      <c r="L41" s="6" t="s">
        <v>169</v>
      </c>
    </row>
    <row r="42" spans="1:12">
      <c r="A42" s="1">
        <v>38</v>
      </c>
      <c r="B42" s="1">
        <v>1</v>
      </c>
      <c r="C42" s="1" t="s">
        <v>135</v>
      </c>
      <c r="D42" s="1" t="s">
        <v>136</v>
      </c>
      <c r="E42" s="1" t="s">
        <v>137</v>
      </c>
      <c r="F42" s="1" t="s">
        <v>138</v>
      </c>
      <c r="G42" s="1" t="s">
        <v>135</v>
      </c>
      <c r="H42" s="1"/>
      <c r="I42" s="3">
        <v>0.78</v>
      </c>
      <c r="J42" s="5">
        <f t="shared" si="0"/>
        <v>10</v>
      </c>
      <c r="K42" s="2">
        <v>10</v>
      </c>
      <c r="L42" s="6" t="s">
        <v>170</v>
      </c>
    </row>
    <row r="43" spans="1:12">
      <c r="A43" s="1">
        <v>39</v>
      </c>
      <c r="B43" s="1">
        <v>1</v>
      </c>
      <c r="C43" s="1" t="s">
        <v>139</v>
      </c>
      <c r="D43" s="1" t="s">
        <v>140</v>
      </c>
      <c r="E43" s="1" t="s">
        <v>141</v>
      </c>
      <c r="F43" s="1" t="s">
        <v>142</v>
      </c>
      <c r="G43" s="1" t="s">
        <v>139</v>
      </c>
      <c r="H43" s="1"/>
      <c r="I43" s="3">
        <v>1.1100000000000001</v>
      </c>
      <c r="J43" s="5">
        <f t="shared" si="0"/>
        <v>10</v>
      </c>
      <c r="K43" s="2">
        <v>10</v>
      </c>
      <c r="L43" s="6" t="s">
        <v>170</v>
      </c>
    </row>
    <row r="44" spans="1:12">
      <c r="A44" s="1">
        <v>40</v>
      </c>
      <c r="B44" s="1">
        <v>1</v>
      </c>
      <c r="C44" s="1" t="s">
        <v>143</v>
      </c>
      <c r="D44" s="1" t="s">
        <v>144</v>
      </c>
      <c r="E44" s="1" t="s">
        <v>145</v>
      </c>
      <c r="F44" s="1" t="s">
        <v>146</v>
      </c>
      <c r="G44" s="1" t="s">
        <v>143</v>
      </c>
      <c r="H44" s="1"/>
      <c r="I44" s="3">
        <v>0.57999999999999996</v>
      </c>
      <c r="J44" s="5">
        <f t="shared" si="0"/>
        <v>10</v>
      </c>
      <c r="K44" s="2">
        <v>10</v>
      </c>
      <c r="L44" s="6" t="s">
        <v>170</v>
      </c>
    </row>
    <row r="45" spans="1:12">
      <c r="A45" s="1">
        <v>41</v>
      </c>
      <c r="B45" s="1">
        <v>1</v>
      </c>
      <c r="C45" s="1" t="s">
        <v>147</v>
      </c>
      <c r="D45" s="1" t="s">
        <v>148</v>
      </c>
      <c r="E45" s="1" t="s">
        <v>149</v>
      </c>
      <c r="F45" s="1" t="s">
        <v>150</v>
      </c>
      <c r="G45" s="1" t="s">
        <v>147</v>
      </c>
      <c r="H45" s="1"/>
      <c r="I45" s="3">
        <v>2.02</v>
      </c>
      <c r="J45" s="5">
        <f t="shared" si="0"/>
        <v>10</v>
      </c>
      <c r="K45" s="2">
        <v>10</v>
      </c>
      <c r="L45" s="6" t="s">
        <v>170</v>
      </c>
    </row>
    <row r="46" spans="1:12">
      <c r="A46" s="1">
        <v>42</v>
      </c>
      <c r="B46" s="1">
        <v>1</v>
      </c>
      <c r="C46" s="1" t="s">
        <v>151</v>
      </c>
      <c r="D46" s="1" t="s">
        <v>152</v>
      </c>
      <c r="E46" s="1" t="s">
        <v>153</v>
      </c>
      <c r="F46" s="1" t="s">
        <v>83</v>
      </c>
      <c r="G46" s="1" t="s">
        <v>151</v>
      </c>
      <c r="H46" s="1"/>
      <c r="I46" s="3">
        <v>1.2</v>
      </c>
      <c r="J46" s="5">
        <f t="shared" si="0"/>
        <v>10</v>
      </c>
      <c r="K46" s="2">
        <v>10</v>
      </c>
      <c r="L46" s="6" t="s">
        <v>170</v>
      </c>
    </row>
    <row r="47" spans="1:12">
      <c r="A47" s="1">
        <v>43</v>
      </c>
      <c r="B47" s="1">
        <v>1</v>
      </c>
      <c r="C47" s="1" t="s">
        <v>154</v>
      </c>
      <c r="D47" s="1" t="s">
        <v>155</v>
      </c>
      <c r="E47" s="1" t="s">
        <v>156</v>
      </c>
      <c r="F47" s="1" t="s">
        <v>157</v>
      </c>
      <c r="G47" s="1" t="s">
        <v>154</v>
      </c>
      <c r="H47" s="1"/>
      <c r="I47" s="3">
        <v>3.15</v>
      </c>
      <c r="J47" s="5">
        <f t="shared" si="0"/>
        <v>10</v>
      </c>
      <c r="K47" s="2">
        <v>10</v>
      </c>
      <c r="L47" s="6" t="s">
        <v>170</v>
      </c>
    </row>
    <row r="48" spans="1:12" ht="15.75" thickBot="1">
      <c r="A48" s="1">
        <v>44</v>
      </c>
      <c r="B48" s="1">
        <v>1</v>
      </c>
      <c r="C48" s="1" t="s">
        <v>158</v>
      </c>
      <c r="D48" s="1" t="s">
        <v>159</v>
      </c>
      <c r="E48" s="1" t="s">
        <v>160</v>
      </c>
      <c r="F48" s="1" t="s">
        <v>157</v>
      </c>
      <c r="G48" s="1" t="s">
        <v>158</v>
      </c>
      <c r="H48" s="1"/>
      <c r="I48" s="3">
        <v>1.71</v>
      </c>
      <c r="J48" s="10">
        <f t="shared" si="0"/>
        <v>10</v>
      </c>
      <c r="K48" s="11">
        <v>10</v>
      </c>
      <c r="L48" s="12" t="s">
        <v>170</v>
      </c>
    </row>
    <row r="49" spans="7:9">
      <c r="G49">
        <v>30772</v>
      </c>
    </row>
    <row r="50" spans="7:9">
      <c r="H50" t="s">
        <v>177</v>
      </c>
      <c r="I50" s="4">
        <f>SUM(I3:I48)</f>
        <v>137.08600000000004</v>
      </c>
    </row>
  </sheetData>
  <mergeCells count="1">
    <mergeCell ref="J1:L1"/>
  </mergeCells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VICOR MAXI CARRIER BOARD_CORE_E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Rosal, Jose</dc:creator>
  <cp:lastModifiedBy>jrosal</cp:lastModifiedBy>
  <dcterms:created xsi:type="dcterms:W3CDTF">2011-09-20T21:21:09Z</dcterms:created>
  <dcterms:modified xsi:type="dcterms:W3CDTF">2011-09-21T00:12:53Z</dcterms:modified>
</cp:coreProperties>
</file>