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8035" windowHeight="143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41" i="1" l="1"/>
  <c r="E40" i="1"/>
  <c r="E39" i="1"/>
  <c r="E38" i="1"/>
  <c r="E37" i="1"/>
  <c r="E24" i="1"/>
  <c r="E36" i="1"/>
  <c r="E35" i="1"/>
  <c r="E34" i="1"/>
  <c r="E33" i="1"/>
  <c r="E32" i="1"/>
  <c r="E31" i="1"/>
  <c r="E30" i="1"/>
  <c r="E29" i="1"/>
  <c r="E28" i="1"/>
  <c r="E27" i="1"/>
  <c r="E26" i="1"/>
  <c r="E25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<sst xmlns="http://schemas.openxmlformats.org/spreadsheetml/2006/main" count="15" uniqueCount="9">
  <si>
    <t>THRUSTER TEST WITH NEW PROP</t>
  </si>
  <si>
    <t>USING SPARE MINIROV MAGNA SUPPLY RUNNING AT 48VDC LIMITED AT 10 AMPS</t>
  </si>
  <si>
    <t>RPM COMMAND</t>
  </si>
  <si>
    <t>RPM MEAS</t>
  </si>
  <si>
    <t>MAGNA AMPS</t>
  </si>
  <si>
    <t>ELMO AMPS</t>
  </si>
  <si>
    <t>THURST</t>
  </si>
  <si>
    <t>OC</t>
  </si>
  <si>
    <t>OLD PROP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</si>
</sst>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new</c:v>
          </c:tx>
          <c:xVal>
            <c:numRef>
              <c:f>Sheet1!$C$6:$C$16</c:f>
              <c:numCache>
                <c:formatCode>General</c:formatCode>
                <c:ptCount val="11"/>
                <c:pt idx="0">
                  <c:v>0.2</c:v>
                </c:pt>
                <c:pt idx="1">
                  <c:v>1.03</c:v>
                </c:pt>
                <c:pt idx="2">
                  <c:v>3.53</c:v>
                </c:pt>
                <c:pt idx="3">
                  <c:v>4.42</c:v>
                </c:pt>
                <c:pt idx="4">
                  <c:v>5.43</c:v>
                </c:pt>
                <c:pt idx="5">
                  <c:v>6.71</c:v>
                </c:pt>
                <c:pt idx="6">
                  <c:v>7.58</c:v>
                </c:pt>
                <c:pt idx="7">
                  <c:v>8.43</c:v>
                </c:pt>
                <c:pt idx="8">
                  <c:v>9.39</c:v>
                </c:pt>
                <c:pt idx="9">
                  <c:v>9.1</c:v>
                </c:pt>
                <c:pt idx="10">
                  <c:v>9.83</c:v>
                </c:pt>
              </c:numCache>
            </c:numRef>
          </c:xVal>
          <c:yVal>
            <c:numRef>
              <c:f>Sheet1!$D$6:$D$16</c:f>
              <c:numCache>
                <c:formatCode>General</c:formatCode>
                <c:ptCount val="11"/>
                <c:pt idx="0">
                  <c:v>3.65</c:v>
                </c:pt>
                <c:pt idx="1">
                  <c:v>11.18</c:v>
                </c:pt>
                <c:pt idx="2">
                  <c:v>24.3</c:v>
                </c:pt>
                <c:pt idx="3">
                  <c:v>27.8</c:v>
                </c:pt>
                <c:pt idx="4">
                  <c:v>31.1</c:v>
                </c:pt>
                <c:pt idx="5">
                  <c:v>34.729999999999997</c:v>
                </c:pt>
                <c:pt idx="6">
                  <c:v>37.049999999999997</c:v>
                </c:pt>
                <c:pt idx="7">
                  <c:v>39.9</c:v>
                </c:pt>
                <c:pt idx="8">
                  <c:v>40.75</c:v>
                </c:pt>
                <c:pt idx="9">
                  <c:v>40.9</c:v>
                </c:pt>
                <c:pt idx="10">
                  <c:v>41.5</c:v>
                </c:pt>
              </c:numCache>
            </c:numRef>
          </c:yVal>
          <c:smooth val="1"/>
        </c:ser>
        <c:ser>
          <c:idx val="1"/>
          <c:order val="1"/>
          <c:tx>
            <c:v>old+Sheet1!$C$24:$C$38</c:v>
          </c:tx>
          <c:xVal>
            <c:numRef>
              <c:f>Sheet1!$C$24:$C$38</c:f>
              <c:numCache>
                <c:formatCode>General</c:formatCode>
                <c:ptCount val="15"/>
                <c:pt idx="0">
                  <c:v>0.18</c:v>
                </c:pt>
                <c:pt idx="1">
                  <c:v>0.9</c:v>
                </c:pt>
                <c:pt idx="2">
                  <c:v>2.97</c:v>
                </c:pt>
                <c:pt idx="3">
                  <c:v>3.66</c:v>
                </c:pt>
                <c:pt idx="4">
                  <c:v>4.47</c:v>
                </c:pt>
                <c:pt idx="5">
                  <c:v>5.48</c:v>
                </c:pt>
                <c:pt idx="6">
                  <c:v>6.04</c:v>
                </c:pt>
                <c:pt idx="7">
                  <c:v>6.75</c:v>
                </c:pt>
                <c:pt idx="8">
                  <c:v>7.53</c:v>
                </c:pt>
                <c:pt idx="9">
                  <c:v>7.59</c:v>
                </c:pt>
                <c:pt idx="10">
                  <c:v>7.85</c:v>
                </c:pt>
                <c:pt idx="11">
                  <c:v>8.02</c:v>
                </c:pt>
                <c:pt idx="12">
                  <c:v>8.32</c:v>
                </c:pt>
                <c:pt idx="13">
                  <c:v>9.25</c:v>
                </c:pt>
                <c:pt idx="14">
                  <c:v>9.74</c:v>
                </c:pt>
              </c:numCache>
            </c:numRef>
          </c:xVal>
          <c:yVal>
            <c:numRef>
              <c:f>Sheet1!$D$24:$D$38</c:f>
              <c:numCache>
                <c:formatCode>General</c:formatCode>
                <c:ptCount val="15"/>
                <c:pt idx="0">
                  <c:v>3</c:v>
                </c:pt>
                <c:pt idx="1">
                  <c:v>9.8000000000000007</c:v>
                </c:pt>
                <c:pt idx="2">
                  <c:v>21.55</c:v>
                </c:pt>
                <c:pt idx="3">
                  <c:v>24.6</c:v>
                </c:pt>
                <c:pt idx="4">
                  <c:v>27.66</c:v>
                </c:pt>
                <c:pt idx="5">
                  <c:v>30.86</c:v>
                </c:pt>
                <c:pt idx="6">
                  <c:v>32.65</c:v>
                </c:pt>
                <c:pt idx="7">
                  <c:v>34.56</c:v>
                </c:pt>
                <c:pt idx="8">
                  <c:v>36.43</c:v>
                </c:pt>
                <c:pt idx="9">
                  <c:v>36.58</c:v>
                </c:pt>
                <c:pt idx="10">
                  <c:v>36.9</c:v>
                </c:pt>
                <c:pt idx="11">
                  <c:v>37.4</c:v>
                </c:pt>
                <c:pt idx="12">
                  <c:v>38.159999999999997</c:v>
                </c:pt>
                <c:pt idx="13">
                  <c:v>40.42</c:v>
                </c:pt>
                <c:pt idx="14">
                  <c:v>41.14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48864"/>
        <c:axId val="174547328"/>
      </c:scatterChart>
      <c:valAx>
        <c:axId val="17454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547328"/>
        <c:crosses val="autoZero"/>
        <c:crossBetween val="midCat"/>
      </c:valAx>
      <c:valAx>
        <c:axId val="174547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45488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323849</xdr:colOff>
      <xdr:row>14</xdr:row>
      <xdr:rowOff>147637</xdr:rowOff>
    </xdr:from>
    <xdr:to>
      <xdr:col>23</xdr:col>
      <xdr:colOff>485774</xdr:colOff>
      <xdr:row>39</xdr:row>
      <xdr:rowOff>104775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2" workbookViewId="0">
      <selection activeCell="E24" sqref="E24:E38"/>
    </sheetView>
  </sheetViews>
  <sheetFormatPr defaultRowHeight="15" x14ac:dyDescent="0.25"/>
  <cols>
    <col min="1" max="1" width="17.140625" customWidth="1"/>
    <col min="2" max="2" width="12.28515625" customWidth="1"/>
    <col min="3" max="3" width="14.85546875" customWidth="1"/>
    <col min="6" max="6" width="12.5703125" customWidth="1"/>
  </cols>
  <sheetData>
    <row r="1" spans="1:6" x14ac:dyDescent="0.25">
      <c r="A1" s="1">
        <v>42290</v>
      </c>
    </row>
    <row r="2" spans="1:6" x14ac:dyDescent="0.25">
      <c r="A2" t="s">
        <v>0</v>
      </c>
    </row>
    <row r="3" spans="1:6" x14ac:dyDescent="0.25">
      <c r="A3" t="s">
        <v>1</v>
      </c>
    </row>
    <row r="5" spans="1:6" x14ac:dyDescent="0.25">
      <c r="A5" t="s">
        <v>2</v>
      </c>
      <c r="B5" t="s">
        <v>3</v>
      </c>
      <c r="C5" t="s">
        <v>4</v>
      </c>
      <c r="D5" t="s">
        <v>6</v>
      </c>
      <c r="F5" t="s">
        <v>5</v>
      </c>
    </row>
    <row r="6" spans="1:6" x14ac:dyDescent="0.25">
      <c r="A6">
        <v>250</v>
      </c>
      <c r="B6">
        <v>245</v>
      </c>
      <c r="C6">
        <v>0.2</v>
      </c>
      <c r="D6">
        <v>3.65</v>
      </c>
      <c r="E6">
        <f>(D6*0.666)</f>
        <v>2.4309000000000003</v>
      </c>
      <c r="F6">
        <v>1.5</v>
      </c>
    </row>
    <row r="7" spans="1:6" x14ac:dyDescent="0.25">
      <c r="A7">
        <v>500</v>
      </c>
      <c r="B7">
        <v>490</v>
      </c>
      <c r="C7">
        <v>1.03</v>
      </c>
      <c r="D7">
        <v>11.18</v>
      </c>
      <c r="E7">
        <f t="shared" ref="E7:E18" si="0">(D7*0.666)</f>
        <v>7.4458799999999998</v>
      </c>
      <c r="F7">
        <v>4.5</v>
      </c>
    </row>
    <row r="8" spans="1:6" x14ac:dyDescent="0.25">
      <c r="A8">
        <v>750</v>
      </c>
      <c r="B8">
        <v>740</v>
      </c>
      <c r="C8">
        <v>3.53</v>
      </c>
      <c r="D8">
        <v>24.3</v>
      </c>
      <c r="E8">
        <f t="shared" si="0"/>
        <v>16.183800000000002</v>
      </c>
      <c r="F8">
        <v>9.5</v>
      </c>
    </row>
    <row r="9" spans="1:6" x14ac:dyDescent="0.25">
      <c r="A9">
        <v>800</v>
      </c>
      <c r="B9">
        <v>800</v>
      </c>
      <c r="C9">
        <v>4.42</v>
      </c>
      <c r="D9">
        <v>27.8</v>
      </c>
      <c r="E9">
        <f t="shared" si="0"/>
        <v>18.514800000000001</v>
      </c>
      <c r="F9">
        <v>10.5</v>
      </c>
    </row>
    <row r="10" spans="1:6" x14ac:dyDescent="0.25">
      <c r="A10">
        <v>850</v>
      </c>
      <c r="B10">
        <v>850</v>
      </c>
      <c r="C10">
        <v>5.43</v>
      </c>
      <c r="D10">
        <v>31.1</v>
      </c>
      <c r="E10">
        <f t="shared" si="0"/>
        <v>20.712600000000002</v>
      </c>
      <c r="F10">
        <v>12.5</v>
      </c>
    </row>
    <row r="11" spans="1:6" x14ac:dyDescent="0.25">
      <c r="A11">
        <v>900</v>
      </c>
      <c r="B11">
        <v>900</v>
      </c>
      <c r="C11">
        <v>6.71</v>
      </c>
      <c r="D11">
        <v>34.729999999999997</v>
      </c>
      <c r="E11">
        <f t="shared" si="0"/>
        <v>23.130179999999999</v>
      </c>
      <c r="F11">
        <v>15</v>
      </c>
    </row>
    <row r="12" spans="1:6" x14ac:dyDescent="0.25">
      <c r="A12">
        <v>925</v>
      </c>
      <c r="B12">
        <v>925</v>
      </c>
      <c r="C12">
        <v>7.58</v>
      </c>
      <c r="D12">
        <v>37.049999999999997</v>
      </c>
      <c r="E12">
        <f t="shared" si="0"/>
        <v>24.6753</v>
      </c>
      <c r="F12">
        <v>15</v>
      </c>
    </row>
    <row r="13" spans="1:6" x14ac:dyDescent="0.25">
      <c r="A13">
        <v>950</v>
      </c>
      <c r="B13">
        <v>950</v>
      </c>
      <c r="C13">
        <v>8.43</v>
      </c>
      <c r="D13">
        <v>39.9</v>
      </c>
      <c r="E13">
        <f t="shared" si="0"/>
        <v>26.573399999999999</v>
      </c>
      <c r="F13">
        <v>17</v>
      </c>
    </row>
    <row r="14" spans="1:6" x14ac:dyDescent="0.25">
      <c r="A14">
        <v>975</v>
      </c>
      <c r="B14">
        <v>975</v>
      </c>
      <c r="C14">
        <v>9.39</v>
      </c>
      <c r="D14">
        <v>40.75</v>
      </c>
      <c r="E14">
        <f t="shared" si="0"/>
        <v>27.139500000000002</v>
      </c>
      <c r="F14">
        <v>17</v>
      </c>
    </row>
    <row r="15" spans="1:6" x14ac:dyDescent="0.25">
      <c r="A15">
        <v>980</v>
      </c>
      <c r="B15">
        <v>980</v>
      </c>
      <c r="C15">
        <v>9.1</v>
      </c>
      <c r="D15">
        <v>40.9</v>
      </c>
      <c r="E15">
        <f t="shared" si="0"/>
        <v>27.2394</v>
      </c>
      <c r="F15">
        <v>18</v>
      </c>
    </row>
    <row r="16" spans="1:6" x14ac:dyDescent="0.25">
      <c r="A16">
        <v>985</v>
      </c>
      <c r="B16">
        <v>985</v>
      </c>
      <c r="C16">
        <v>9.83</v>
      </c>
      <c r="D16">
        <v>41.5</v>
      </c>
      <c r="E16">
        <f t="shared" si="0"/>
        <v>27.639000000000003</v>
      </c>
      <c r="F16">
        <v>18.8</v>
      </c>
    </row>
    <row r="17" spans="1:6" x14ac:dyDescent="0.25">
      <c r="A17">
        <v>990</v>
      </c>
      <c r="C17" t="s">
        <v>7</v>
      </c>
      <c r="E17">
        <f t="shared" si="0"/>
        <v>0</v>
      </c>
    </row>
    <row r="18" spans="1:6" x14ac:dyDescent="0.25">
      <c r="A18">
        <v>1000</v>
      </c>
      <c r="C18" t="s">
        <v>7</v>
      </c>
      <c r="E18">
        <f t="shared" si="0"/>
        <v>0</v>
      </c>
    </row>
    <row r="21" spans="1:6" x14ac:dyDescent="0.25">
      <c r="A21" t="s">
        <v>8</v>
      </c>
    </row>
    <row r="23" spans="1:6" x14ac:dyDescent="0.25">
      <c r="A23" t="s">
        <v>2</v>
      </c>
      <c r="B23" t="s">
        <v>3</v>
      </c>
      <c r="C23" t="s">
        <v>4</v>
      </c>
      <c r="D23" t="s">
        <v>6</v>
      </c>
      <c r="F23" t="s">
        <v>5</v>
      </c>
    </row>
    <row r="24" spans="1:6" x14ac:dyDescent="0.25">
      <c r="A24">
        <v>250</v>
      </c>
      <c r="C24">
        <v>0.18</v>
      </c>
      <c r="D24">
        <v>3</v>
      </c>
      <c r="E24">
        <f>(D24*0.666)</f>
        <v>1.9980000000000002</v>
      </c>
    </row>
    <row r="25" spans="1:6" x14ac:dyDescent="0.25">
      <c r="A25">
        <v>500</v>
      </c>
      <c r="C25">
        <v>0.9</v>
      </c>
      <c r="D25">
        <v>9.8000000000000007</v>
      </c>
      <c r="E25">
        <f t="shared" ref="E25:E41" si="1">(D25*0.666)</f>
        <v>6.5268000000000006</v>
      </c>
    </row>
    <row r="26" spans="1:6" x14ac:dyDescent="0.25">
      <c r="A26">
        <v>750</v>
      </c>
      <c r="C26">
        <v>2.97</v>
      </c>
      <c r="D26">
        <v>21.55</v>
      </c>
      <c r="E26">
        <f t="shared" si="1"/>
        <v>14.352300000000001</v>
      </c>
      <c r="F26">
        <v>9</v>
      </c>
    </row>
    <row r="27" spans="1:6" x14ac:dyDescent="0.25">
      <c r="A27">
        <v>800</v>
      </c>
      <c r="C27">
        <v>3.66</v>
      </c>
      <c r="D27">
        <v>24.6</v>
      </c>
      <c r="E27">
        <f t="shared" si="1"/>
        <v>16.383600000000001</v>
      </c>
    </row>
    <row r="28" spans="1:6" x14ac:dyDescent="0.25">
      <c r="A28">
        <v>850</v>
      </c>
      <c r="C28">
        <v>4.47</v>
      </c>
      <c r="D28">
        <v>27.66</v>
      </c>
      <c r="E28">
        <f t="shared" si="1"/>
        <v>18.421559999999999</v>
      </c>
    </row>
    <row r="29" spans="1:6" x14ac:dyDescent="0.25">
      <c r="A29">
        <v>900</v>
      </c>
      <c r="C29">
        <v>5.48</v>
      </c>
      <c r="D29">
        <v>30.86</v>
      </c>
      <c r="E29">
        <f t="shared" si="1"/>
        <v>20.552759999999999</v>
      </c>
      <c r="F29">
        <v>13</v>
      </c>
    </row>
    <row r="30" spans="1:6" x14ac:dyDescent="0.25">
      <c r="A30">
        <v>925</v>
      </c>
      <c r="C30">
        <v>6.04</v>
      </c>
      <c r="D30">
        <v>32.65</v>
      </c>
      <c r="E30">
        <f t="shared" si="1"/>
        <v>21.744900000000001</v>
      </c>
    </row>
    <row r="31" spans="1:6" x14ac:dyDescent="0.25">
      <c r="A31">
        <v>950</v>
      </c>
      <c r="C31">
        <v>6.75</v>
      </c>
      <c r="D31">
        <v>34.56</v>
      </c>
      <c r="E31">
        <f t="shared" si="1"/>
        <v>23.016960000000005</v>
      </c>
    </row>
    <row r="32" spans="1:6" x14ac:dyDescent="0.25">
      <c r="A32">
        <v>975</v>
      </c>
      <c r="C32">
        <v>7.53</v>
      </c>
      <c r="D32">
        <v>36.43</v>
      </c>
      <c r="E32">
        <f t="shared" si="1"/>
        <v>24.26238</v>
      </c>
    </row>
    <row r="33" spans="1:6" x14ac:dyDescent="0.25">
      <c r="A33">
        <v>980</v>
      </c>
      <c r="C33">
        <v>7.59</v>
      </c>
      <c r="D33">
        <v>36.58</v>
      </c>
      <c r="E33">
        <f t="shared" si="1"/>
        <v>24.362280000000002</v>
      </c>
    </row>
    <row r="34" spans="1:6" x14ac:dyDescent="0.25">
      <c r="A34">
        <v>985</v>
      </c>
      <c r="C34">
        <v>7.85</v>
      </c>
      <c r="D34">
        <v>36.9</v>
      </c>
      <c r="E34">
        <f t="shared" si="1"/>
        <v>24.575400000000002</v>
      </c>
      <c r="F34">
        <v>15</v>
      </c>
    </row>
    <row r="35" spans="1:6" x14ac:dyDescent="0.25">
      <c r="A35">
        <v>990</v>
      </c>
      <c r="C35">
        <v>8.02</v>
      </c>
      <c r="D35">
        <v>37.4</v>
      </c>
      <c r="E35">
        <f t="shared" si="1"/>
        <v>24.9084</v>
      </c>
    </row>
    <row r="36" spans="1:6" x14ac:dyDescent="0.25">
      <c r="A36">
        <v>1000</v>
      </c>
      <c r="C36">
        <v>8.32</v>
      </c>
      <c r="D36">
        <v>38.159999999999997</v>
      </c>
      <c r="E36">
        <f t="shared" si="1"/>
        <v>25.414559999999998</v>
      </c>
    </row>
    <row r="37" spans="1:6" x14ac:dyDescent="0.25">
      <c r="A37">
        <v>1025</v>
      </c>
      <c r="C37">
        <v>9.25</v>
      </c>
      <c r="D37">
        <v>40.42</v>
      </c>
      <c r="E37">
        <f t="shared" si="1"/>
        <v>26.919720000000002</v>
      </c>
    </row>
    <row r="38" spans="1:6" x14ac:dyDescent="0.25">
      <c r="A38">
        <v>1035</v>
      </c>
      <c r="C38">
        <v>9.74</v>
      </c>
      <c r="D38">
        <v>41.14</v>
      </c>
      <c r="E38">
        <f t="shared" si="1"/>
        <v>27.399240000000002</v>
      </c>
    </row>
    <row r="39" spans="1:6" x14ac:dyDescent="0.25">
      <c r="A39">
        <v>1050</v>
      </c>
      <c r="C39">
        <v>10.45</v>
      </c>
      <c r="D39">
        <v>42.26</v>
      </c>
      <c r="E39">
        <f t="shared" si="1"/>
        <v>28.145160000000001</v>
      </c>
      <c r="F39">
        <v>19</v>
      </c>
    </row>
    <row r="40" spans="1:6" x14ac:dyDescent="0.25">
      <c r="A40">
        <v>1075</v>
      </c>
      <c r="C40">
        <v>10.9</v>
      </c>
      <c r="D40">
        <v>44</v>
      </c>
      <c r="E40">
        <f t="shared" si="1"/>
        <v>29.304000000000002</v>
      </c>
      <c r="F40">
        <v>19.5</v>
      </c>
    </row>
    <row r="41" spans="1:6" x14ac:dyDescent="0.25">
      <c r="C41">
        <v>11.7</v>
      </c>
      <c r="D41">
        <v>44.86</v>
      </c>
      <c r="E41">
        <f t="shared" si="1"/>
        <v>29.876760000000001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Dale Graves</cp:lastModifiedBy>
  <dcterms:created xsi:type="dcterms:W3CDTF">2015-10-13T15:14:26Z</dcterms:created>
  <dcterms:modified xsi:type="dcterms:W3CDTF">2015-10-14T14:03:36Z</dcterms:modified>
</cp:coreProperties>
</file>