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560" yWindow="460" windowWidth="19920" windowHeight="10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E4" i="1"/>
  <c r="B5" i="1"/>
  <c r="E5" i="1"/>
</calcChain>
</file>

<file path=xl/sharedStrings.xml><?xml version="1.0" encoding="utf-8"?>
<sst xmlns="http://schemas.openxmlformats.org/spreadsheetml/2006/main" count="15" uniqueCount="15">
  <si>
    <t>Constants</t>
  </si>
  <si>
    <t>A</t>
  </si>
  <si>
    <t>n</t>
  </si>
  <si>
    <t>Y</t>
  </si>
  <si>
    <t>Kic</t>
  </si>
  <si>
    <t>Service Life</t>
  </si>
  <si>
    <t>Seconds</t>
  </si>
  <si>
    <t>Hours</t>
  </si>
  <si>
    <t>Days</t>
  </si>
  <si>
    <t>Outputs</t>
  </si>
  <si>
    <t>Inputs</t>
  </si>
  <si>
    <t>Dome Proof Test Calculator</t>
  </si>
  <si>
    <t>Factor of Safety</t>
  </si>
  <si>
    <t>Local service stresss (Mpa)</t>
  </si>
  <si>
    <t>Local proof stress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</si>
</sst>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5" xfId="0" applyBorder="1"/>
    <xf numFmtId="2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0" fontId="0" fillId="3" borderId="6" xfId="0" applyFill="1" applyBorder="1"/>
    <xf numFmtId="0" fontId="0" fillId="3" borderId="8" xfId="0" applyFill="1" applyBorder="1"/>
    <xf numFmtId="0" fontId="0" fillId="0" borderId="6" xfId="0" applyBorder="1"/>
    <xf numFmtId="0" fontId="0" fillId="0" borderId="8" xfId="0" applyBorder="1"/>
    <xf numFmtId="11" fontId="0" fillId="2" borderId="1" xfId="0" applyNumberFormat="1" applyFill="1" applyBorder="1"/>
    <xf numFmtId="11" fontId="0" fillId="2" borderId="12" xfId="0" applyNumberForma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NumberForma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2" sqref="C12"/>
    </sheetView>
  </sheetViews>
  <sheetFormatPr baseColWidth="10" defaultRowHeight="15" x14ac:dyDescent="0"/>
  <cols>
    <col min="1" max="1" width="22.6640625" customWidth="1"/>
    <col min="2" max="2" width="10.1640625" bestFit="1" customWidth="1"/>
    <col min="4" max="4" width="7.1640625" customWidth="1"/>
    <col min="5" max="5" width="8.83203125" bestFit="1" customWidth="1"/>
    <col min="6" max="6" width="8" bestFit="1" customWidth="1"/>
    <col min="7" max="7" width="12.1640625" bestFit="1" customWidth="1"/>
  </cols>
  <sheetData>
    <row r="1" spans="1:6" ht="16" thickBot="1">
      <c r="A1" s="23" t="s">
        <v>11</v>
      </c>
      <c r="B1" s="24"/>
      <c r="C1" s="24"/>
      <c r="D1" s="24"/>
      <c r="E1" s="24"/>
      <c r="F1" s="25"/>
    </row>
    <row r="2" spans="1:6">
      <c r="A2" s="15" t="s">
        <v>0</v>
      </c>
      <c r="B2" s="16"/>
      <c r="D2" s="15" t="s">
        <v>9</v>
      </c>
      <c r="E2" s="17"/>
      <c r="F2" s="16"/>
    </row>
    <row r="3" spans="1:6">
      <c r="A3" s="1" t="s">
        <v>1</v>
      </c>
      <c r="B3" s="26">
        <v>21.8</v>
      </c>
      <c r="D3" s="20" t="s">
        <v>5</v>
      </c>
      <c r="E3" s="9">
        <f>(((2*B9)^-2)*(B6*(B9/B10))^(2-B4))/(B3*B5^2*(B4-2))/A13</f>
        <v>260395.33954216554</v>
      </c>
      <c r="F3" s="7" t="s">
        <v>6</v>
      </c>
    </row>
    <row r="4" spans="1:6">
      <c r="A4" s="1" t="s">
        <v>2</v>
      </c>
      <c r="B4" s="2">
        <v>20.95</v>
      </c>
      <c r="D4" s="21"/>
      <c r="E4" s="9">
        <f>E3/3600</f>
        <v>72.332038761712653</v>
      </c>
      <c r="F4" s="7" t="s">
        <v>7</v>
      </c>
    </row>
    <row r="5" spans="1:6" ht="16" thickBot="1">
      <c r="A5" s="1" t="s">
        <v>3</v>
      </c>
      <c r="B5" s="2">
        <f>SQRT(PI())</f>
        <v>1.7724538509055159</v>
      </c>
      <c r="D5" s="22"/>
      <c r="E5" s="10">
        <f>E4/24</f>
        <v>3.013834948404694</v>
      </c>
      <c r="F5" s="8" t="s">
        <v>8</v>
      </c>
    </row>
    <row r="6" spans="1:6" ht="16" thickBot="1">
      <c r="A6" s="3" t="s">
        <v>4</v>
      </c>
      <c r="B6" s="4">
        <v>0.82</v>
      </c>
    </row>
    <row r="7" spans="1:6" ht="16" thickBot="1"/>
    <row r="8" spans="1:6">
      <c r="A8" s="18" t="s">
        <v>10</v>
      </c>
      <c r="B8" s="19"/>
    </row>
    <row r="9" spans="1:6">
      <c r="A9" s="1" t="s">
        <v>13</v>
      </c>
      <c r="B9" s="5">
        <v>40</v>
      </c>
    </row>
    <row r="10" spans="1:6" ht="16" thickBot="1">
      <c r="A10" s="3" t="s">
        <v>14</v>
      </c>
      <c r="B10" s="6">
        <v>150</v>
      </c>
    </row>
    <row r="11" spans="1:6" ht="16" thickBot="1"/>
    <row r="12" spans="1:6">
      <c r="A12" s="11" t="s">
        <v>12</v>
      </c>
      <c r="B12" s="12"/>
    </row>
    <row r="13" spans="1:6" ht="16" thickBot="1">
      <c r="A13" s="13">
        <v>1.5</v>
      </c>
      <c r="B13" s="14"/>
    </row>
  </sheetData>
  <mergeCells count="7">
    <mergeCell ref="A1:F1"/>
    <mergeCell ref="A12:B12"/>
    <mergeCell ref="A13:B13"/>
    <mergeCell ref="A2:B2"/>
    <mergeCell ref="D2:F2"/>
    <mergeCell ref="A8:B8"/>
    <mergeCell ref="D3:D5"/>
  </mergeCells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 Ford</dc:creator>
  <cp:lastModifiedBy>Audrey  Ford</cp:lastModifiedBy>
  <dcterms:created xsi:type="dcterms:W3CDTF">2016-04-08T00:01:17Z</dcterms:created>
  <dcterms:modified xsi:type="dcterms:W3CDTF">2016-04-25T17:00:10Z</dcterms:modified>
</cp:coreProperties>
</file>