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ProjectLibrary\901209 i2MAP\EngineeringDesignDocs\MechanicalDesign\Camera Housing\Glass Test Data\"/>
    </mc:Choice>
  </mc:AlternateContent>
  <bookViews>
    <workbookView xWindow="390" yWindow="5115" windowWidth="20115" windowHeight="8010"/>
  </bookViews>
  <sheets>
    <sheet name="D prediction  to Eric" sheetId="1" r:id="rId1"/>
    <sheet name="Sheet2" sheetId="2" r:id="rId2"/>
  </sheets>
  <externalReferences>
    <externalReference r:id="rId3"/>
    <externalReference r:id="rId4"/>
  </externalReferences>
  <definedNames>
    <definedName name="a" localSheetId="0">[1]Calculations!#REF!</definedName>
    <definedName name="a">[1]Calculations!#REF!</definedName>
    <definedName name="aaaa" localSheetId="0">[1]Calculations!#REF!</definedName>
    <definedName name="aaaa">[1]Calculations!#REF!</definedName>
    <definedName name="aaaaaa" localSheetId="0">[1]Calculations!#REF!</definedName>
    <definedName name="aaaaaa">[1]Calculations!#REF!</definedName>
    <definedName name="bot_left_val" localSheetId="0">[1]Calculations!#REF!</definedName>
    <definedName name="bot_left_val">[1]Calculations!#REF!</definedName>
    <definedName name="bot_right_val" localSheetId="0">[1]Calculations!#REF!</definedName>
    <definedName name="bot_right_val">[1]Calculations!#REF!</definedName>
    <definedName name="bot_row_ref" localSheetId="0">[1]Calculations!#REF!</definedName>
    <definedName name="bot_row_ref">[1]Calculations!#REF!</definedName>
    <definedName name="brw" localSheetId="0">#REF!</definedName>
    <definedName name="brw">#REF!</definedName>
    <definedName name="colhdgs" localSheetId="0">[1]Calculations!#REF!</definedName>
    <definedName name="colhdgs">[1]Calculations!#REF!</definedName>
    <definedName name="f" localSheetId="0">#REF!</definedName>
    <definedName name="f">#REF!</definedName>
    <definedName name="firstarray" localSheetId="0">[1]Calculations!#REF!</definedName>
    <definedName name="firstarray">[1]Calculations!#REF!</definedName>
    <definedName name="hor_value" localSheetId="0">[1]Calculations!#REF!</definedName>
    <definedName name="hor_value">[1]Calculations!#REF!</definedName>
    <definedName name="horz" localSheetId="0">#REF!</definedName>
    <definedName name="horz">#REF!</definedName>
    <definedName name="hv" localSheetId="0">#REF!</definedName>
    <definedName name="hv">#REF!</definedName>
    <definedName name="hvq" localSheetId="0">#REF!</definedName>
    <definedName name="hvq">#REF!</definedName>
    <definedName name="JAS" localSheetId="0">#REF!</definedName>
    <definedName name="JAS">#REF!</definedName>
    <definedName name="L" localSheetId="0">#REF!</definedName>
    <definedName name="L">#REF!</definedName>
    <definedName name="lcr" localSheetId="0">#REF!</definedName>
    <definedName name="lcr">#REF!</definedName>
    <definedName name="lcrq" localSheetId="0">#REF!</definedName>
    <definedName name="lcrq">#REF!</definedName>
    <definedName name="left_col_ref" localSheetId="0">[1]Calculations!#REF!</definedName>
    <definedName name="left_col_ref">[1]Calculations!#REF!</definedName>
    <definedName name="q" localSheetId="0">[1]Calculations!#REF!</definedName>
    <definedName name="q">[1]Calculations!#REF!</definedName>
    <definedName name="rcr" localSheetId="0">#REF!</definedName>
    <definedName name="rcr">#REF!</definedName>
    <definedName name="right_col_ref" localSheetId="0">[1]Calculations!#REF!</definedName>
    <definedName name="right_col_ref">[1]Calculations!#REF!</definedName>
    <definedName name="rowhdgs" localSheetId="0">[1]Calculations!#REF!</definedName>
    <definedName name="rowhdgs">[1]Calculations!#REF!</definedName>
    <definedName name="tlv" localSheetId="0">#REF!</definedName>
    <definedName name="tlv">#REF!</definedName>
    <definedName name="top_left_val" localSheetId="0">[1]Calculations!#REF!</definedName>
    <definedName name="top_left_val">[1]Calculations!#REF!</definedName>
    <definedName name="top_right_val" localSheetId="0">[1]Calculations!#REF!</definedName>
    <definedName name="top_right_val">[1]Calculations!#REF!</definedName>
    <definedName name="top_row_ref" localSheetId="0">[1]Calculations!#REF!</definedName>
    <definedName name="top_row_ref">[1]Calculations!#REF!</definedName>
    <definedName name="trr" localSheetId="0">#REF!</definedName>
    <definedName name="trr">#REF!</definedName>
    <definedName name="ver_value" localSheetId="0">[1]Calculations!#REF!</definedName>
    <definedName name="ver_value">[1]Calculations!#REF!</definedName>
    <definedName name="vv" localSheetId="0">#REF!</definedName>
    <definedName name="vv">#REF!</definedName>
  </definedNames>
  <calcPr calcId="152511"/>
</workbook>
</file>

<file path=xl/calcChain.xml><?xml version="1.0" encoding="utf-8"?>
<calcChain xmlns="http://schemas.openxmlformats.org/spreadsheetml/2006/main">
  <c r="L6" i="1" l="1"/>
  <c r="B6" i="1" s="1"/>
  <c r="B48" i="1" l="1"/>
  <c r="B40" i="1"/>
  <c r="B32" i="1"/>
  <c r="B47" i="1"/>
  <c r="B39" i="1"/>
  <c r="B30" i="1"/>
  <c r="B46" i="1"/>
  <c r="B38" i="1"/>
  <c r="B26" i="1"/>
  <c r="B45" i="1"/>
  <c r="B37" i="1"/>
  <c r="B22" i="1"/>
  <c r="B44" i="1"/>
  <c r="B36" i="1"/>
  <c r="B18" i="1"/>
  <c r="B51" i="1"/>
  <c r="B43" i="1"/>
  <c r="B35" i="1"/>
  <c r="B14" i="1"/>
  <c r="B50" i="1"/>
  <c r="B42" i="1"/>
  <c r="B34" i="1"/>
  <c r="B10" i="1"/>
  <c r="B49" i="1"/>
  <c r="B41" i="1"/>
  <c r="B33" i="1"/>
  <c r="B28" i="1"/>
  <c r="B24" i="1"/>
  <c r="B20" i="1"/>
  <c r="B16" i="1"/>
  <c r="B12" i="1"/>
  <c r="B8" i="1"/>
  <c r="B31" i="1"/>
  <c r="B27" i="1"/>
  <c r="B23" i="1"/>
  <c r="B19" i="1"/>
  <c r="B15" i="1"/>
  <c r="B11" i="1"/>
  <c r="B7" i="1"/>
  <c r="B29" i="1"/>
  <c r="B25" i="1"/>
  <c r="B21" i="1"/>
  <c r="B17" i="1"/>
  <c r="B13" i="1"/>
  <c r="B9" i="1"/>
</calcChain>
</file>

<file path=xl/sharedStrings.xml><?xml version="1.0" encoding="utf-8"?>
<sst xmlns="http://schemas.openxmlformats.org/spreadsheetml/2006/main" count="31" uniqueCount="30">
  <si>
    <t>α =</t>
  </si>
  <si>
    <t>m =</t>
  </si>
  <si>
    <r>
      <t>Fracture strength (</t>
    </r>
    <r>
      <rPr>
        <sz val="10"/>
        <color theme="1"/>
        <rFont val="Calibri"/>
        <family val="2"/>
      </rPr>
      <t>σ</t>
    </r>
    <r>
      <rPr>
        <sz val="10"/>
        <color theme="1"/>
        <rFont val="Arial"/>
        <family val="2"/>
      </rPr>
      <t>f, MPa</t>
    </r>
    <r>
      <rPr>
        <sz val="11"/>
        <color theme="1"/>
        <rFont val="Calibri"/>
        <family val="2"/>
        <scheme val="minor"/>
      </rPr>
      <t>)</t>
    </r>
  </si>
  <si>
    <r>
      <t xml:space="preserve">Stressing rate ( </t>
    </r>
    <r>
      <rPr>
        <sz val="10"/>
        <color theme="1"/>
        <rFont val="Calibri"/>
        <family val="2"/>
      </rPr>
      <t>σ</t>
    </r>
    <r>
      <rPr>
        <sz val="11"/>
        <color theme="1"/>
        <rFont val="Calibri"/>
        <family val="2"/>
        <scheme val="minor"/>
      </rPr>
      <t>', MPa/s )</t>
    </r>
  </si>
  <si>
    <t>Mpa</t>
  </si>
  <si>
    <r>
      <t>σ</t>
    </r>
    <r>
      <rPr>
        <b/>
        <i/>
        <vertAlign val="subscript"/>
        <sz val="14"/>
        <color theme="1"/>
        <rFont val="Times New Roman"/>
        <family val="1"/>
      </rPr>
      <t>I =</t>
    </r>
  </si>
  <si>
    <t>MPa</t>
  </si>
  <si>
    <t>D =</t>
  </si>
  <si>
    <t>n =</t>
  </si>
  <si>
    <t>Ground</t>
  </si>
  <si>
    <t>Polished</t>
  </si>
  <si>
    <t>P-1E</t>
  </si>
  <si>
    <t>P-2E</t>
  </si>
  <si>
    <t>P-3E</t>
  </si>
  <si>
    <t>P-4E</t>
  </si>
  <si>
    <t>P-5E</t>
  </si>
  <si>
    <t>P-6E</t>
  </si>
  <si>
    <t>P-7E</t>
  </si>
  <si>
    <t>P-8E</t>
  </si>
  <si>
    <t>P-9E</t>
  </si>
  <si>
    <t>P-11E</t>
  </si>
  <si>
    <t>P-12E</t>
  </si>
  <si>
    <t>P-13E</t>
  </si>
  <si>
    <t>P-14E</t>
  </si>
  <si>
    <t>P-15E</t>
  </si>
  <si>
    <t>P-16E</t>
  </si>
  <si>
    <t>P-17E</t>
  </si>
  <si>
    <t>P-18E</t>
  </si>
  <si>
    <t>P-19E</t>
  </si>
  <si>
    <t>Polished 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</si>
</sst>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0.0000"/>
    <numFmt numFmtId="166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4"/>
      <color theme="1"/>
      <name val="Times New Roman"/>
      <family val="1"/>
    </font>
    <font>
      <sz val="10"/>
      <color theme="1"/>
      <name val="Calibri"/>
      <family val="2"/>
    </font>
    <font>
      <b/>
      <i/>
      <vertAlign val="subscript"/>
      <sz val="14"/>
      <color theme="1"/>
      <name val="Times New Roman"/>
      <family val="1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2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/>
    <xf numFmtId="164" fontId="2" fillId="0" borderId="1" xfId="1" applyNumberFormat="1" applyBorder="1" applyAlignment="1">
      <alignment horizontal="center"/>
    </xf>
    <xf numFmtId="0" fontId="2" fillId="0" borderId="2" xfId="1" applyBorder="1"/>
    <xf numFmtId="0" fontId="2" fillId="0" borderId="0" xfId="1" applyAlignment="1">
      <alignment horizontal="center"/>
    </xf>
    <xf numFmtId="164" fontId="2" fillId="0" borderId="0" xfId="1" applyNumberFormat="1" applyAlignment="1">
      <alignment horizontal="center"/>
    </xf>
    <xf numFmtId="165" fontId="2" fillId="0" borderId="0" xfId="1" applyNumberFormat="1"/>
    <xf numFmtId="0" fontId="3" fillId="0" borderId="0" xfId="1" applyFont="1" applyAlignment="1">
      <alignment horizontal="right"/>
    </xf>
    <xf numFmtId="0" fontId="2" fillId="0" borderId="1" xfId="1" applyBorder="1"/>
    <xf numFmtId="0" fontId="2" fillId="0" borderId="3" xfId="1" applyBorder="1" applyAlignment="1">
      <alignment horizontal="center" wrapText="1"/>
    </xf>
    <xf numFmtId="0" fontId="3" fillId="0" borderId="2" xfId="1" applyFont="1" applyBorder="1" applyAlignment="1">
      <alignment horizontal="right"/>
    </xf>
    <xf numFmtId="9" fontId="0" fillId="0" borderId="0" xfId="2" applyFont="1"/>
    <xf numFmtId="0" fontId="3" fillId="0" borderId="0" xfId="1" applyFont="1" applyBorder="1" applyAlignment="1">
      <alignment horizontal="center"/>
    </xf>
    <xf numFmtId="0" fontId="2" fillId="0" borderId="0" xfId="1" applyFill="1" applyBorder="1"/>
    <xf numFmtId="0" fontId="6" fillId="0" borderId="0" xfId="1" applyFont="1" applyAlignment="1">
      <alignment horizontal="center"/>
    </xf>
  </cellXfs>
  <cellStyles count="15">
    <cellStyle name="Comma 2" xfId="3"/>
    <cellStyle name="Comma 3" xfId="4"/>
    <cellStyle name="Normal" xfId="0" builtinId="0"/>
    <cellStyle name="Normal 2" xfId="5"/>
    <cellStyle name="Normal 2 2 2" xfId="6"/>
    <cellStyle name="Normal 2 3" xfId="1"/>
    <cellStyle name="Normal 3" xfId="7"/>
    <cellStyle name="Normal 3 2" xfId="8"/>
    <cellStyle name="Normal 3_Spinel Biaxial SCG" xfId="9"/>
    <cellStyle name="Normal 4" xfId="10"/>
    <cellStyle name="normal 5" xfId="11"/>
    <cellStyle name="Normal 7" xfId="12"/>
    <cellStyle name="Percent 2" xfId="13"/>
    <cellStyle name="Percent 3" xfId="1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Fracture Strength Prediction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Predicted Polised, water</c:v>
          </c:tx>
          <c:spPr>
            <a:ln w="25400" cap="rnd">
              <a:noFill/>
              <a:round/>
            </a:ln>
            <a:effectLst/>
          </c:spP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xVal>
            <c:numRef>
              <c:f>'D prediction  to Eric'!$A$6:$A$51</c:f>
              <c:numCache>
                <c:formatCode>General</c:formatCode>
                <c:ptCount val="46"/>
                <c:pt idx="0">
                  <c:v>1.00000000000088E-4</c:v>
                </c:pt>
                <c:pt idx="1">
                  <c:v>2.0000000000007699E-4</c:v>
                </c:pt>
                <c:pt idx="2">
                  <c:v>3.00000000000066E-4</c:v>
                </c:pt>
                <c:pt idx="3">
                  <c:v>4.0000000000005499E-4</c:v>
                </c:pt>
                <c:pt idx="4">
                  <c:v>5.0000000000004403E-4</c:v>
                </c:pt>
                <c:pt idx="5">
                  <c:v>6.0000000000003302E-4</c:v>
                </c:pt>
                <c:pt idx="6">
                  <c:v>7.00000000000022E-4</c:v>
                </c:pt>
                <c:pt idx="7">
                  <c:v>8.0000000000001099E-4</c:v>
                </c:pt>
                <c:pt idx="8">
                  <c:v>8.9999999999999998E-4</c:v>
                </c:pt>
                <c:pt idx="9">
                  <c:v>9.9999999999998896E-4</c:v>
                </c:pt>
                <c:pt idx="10">
                  <c:v>1.9999999999999901E-3</c:v>
                </c:pt>
                <c:pt idx="11">
                  <c:v>2.9999999999999901E-3</c:v>
                </c:pt>
                <c:pt idx="12">
                  <c:v>4.0000000000000001E-3</c:v>
                </c:pt>
                <c:pt idx="13">
                  <c:v>5.0000000000000001E-3</c:v>
                </c:pt>
                <c:pt idx="14">
                  <c:v>6.0000000000000001E-3</c:v>
                </c:pt>
                <c:pt idx="15">
                  <c:v>7.0000000000000001E-3</c:v>
                </c:pt>
                <c:pt idx="16">
                  <c:v>8.0000000000000002E-3</c:v>
                </c:pt>
                <c:pt idx="17">
                  <c:v>8.9999999999999993E-3</c:v>
                </c:pt>
                <c:pt idx="18">
                  <c:v>0.01</c:v>
                </c:pt>
                <c:pt idx="19">
                  <c:v>0.02</c:v>
                </c:pt>
                <c:pt idx="20">
                  <c:v>0.03</c:v>
                </c:pt>
                <c:pt idx="21">
                  <c:v>0.04</c:v>
                </c:pt>
                <c:pt idx="22">
                  <c:v>0.05</c:v>
                </c:pt>
                <c:pt idx="23">
                  <c:v>0.06</c:v>
                </c:pt>
                <c:pt idx="24">
                  <c:v>7.0000000000000007E-2</c:v>
                </c:pt>
                <c:pt idx="25">
                  <c:v>0.08</c:v>
                </c:pt>
                <c:pt idx="26">
                  <c:v>0.09</c:v>
                </c:pt>
                <c:pt idx="27">
                  <c:v>0.1</c:v>
                </c:pt>
                <c:pt idx="28">
                  <c:v>0.2</c:v>
                </c:pt>
                <c:pt idx="29">
                  <c:v>0.3</c:v>
                </c:pt>
                <c:pt idx="30">
                  <c:v>0.4</c:v>
                </c:pt>
                <c:pt idx="31">
                  <c:v>0.5</c:v>
                </c:pt>
                <c:pt idx="32">
                  <c:v>0.6</c:v>
                </c:pt>
                <c:pt idx="33">
                  <c:v>0.7</c:v>
                </c:pt>
                <c:pt idx="34">
                  <c:v>0.8</c:v>
                </c:pt>
                <c:pt idx="35">
                  <c:v>0.9</c:v>
                </c:pt>
                <c:pt idx="36">
                  <c:v>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</c:numCache>
            </c:numRef>
          </c:xVal>
          <c:yVal>
            <c:numRef>
              <c:f>'D prediction  to Eric'!$B$6:$B$51</c:f>
              <c:numCache>
                <c:formatCode>0.0</c:formatCode>
                <c:ptCount val="46"/>
                <c:pt idx="0">
                  <c:v>75.39650994625994</c:v>
                </c:pt>
                <c:pt idx="1">
                  <c:v>78.790961755312864</c:v>
                </c:pt>
                <c:pt idx="2">
                  <c:v>80.846998724083193</c:v>
                </c:pt>
                <c:pt idx="3">
                  <c:v>82.338236328871659</c:v>
                </c:pt>
                <c:pt idx="4">
                  <c:v>83.51384633157015</c:v>
                </c:pt>
                <c:pt idx="5">
                  <c:v>84.486838834337675</c:v>
                </c:pt>
                <c:pt idx="6">
                  <c:v>85.318330992922995</c:v>
                </c:pt>
                <c:pt idx="7">
                  <c:v>86.045213952373501</c:v>
                </c:pt>
                <c:pt idx="8">
                  <c:v>86.69150876281806</c:v>
                </c:pt>
                <c:pt idx="9">
                  <c:v>87.273751491151032</c:v>
                </c:pt>
                <c:pt idx="10">
                  <c:v>91.202932614300479</c:v>
                </c:pt>
                <c:pt idx="11">
                  <c:v>93.582857886664641</c:v>
                </c:pt>
                <c:pt idx="12">
                  <c:v>95.309010731502894</c:v>
                </c:pt>
                <c:pt idx="13">
                  <c:v>96.66981503529864</c:v>
                </c:pt>
                <c:pt idx="14">
                  <c:v>97.7960834255707</c:v>
                </c:pt>
                <c:pt idx="15">
                  <c:v>98.758560867390671</c:v>
                </c:pt>
                <c:pt idx="16">
                  <c:v>99.599949982237817</c:v>
                </c:pt>
                <c:pt idx="17">
                  <c:v>100.34805586561322</c:v>
                </c:pt>
                <c:pt idx="18">
                  <c:v>101.02201951746247</c:v>
                </c:pt>
                <c:pt idx="19">
                  <c:v>105.57016607159208</c:v>
                </c:pt>
                <c:pt idx="20">
                  <c:v>108.32500189802329</c:v>
                </c:pt>
                <c:pt idx="21">
                  <c:v>110.32307627206978</c:v>
                </c:pt>
                <c:pt idx="22">
                  <c:v>111.89824860726426</c:v>
                </c:pt>
                <c:pt idx="23">
                  <c:v>113.20193849523135</c:v>
                </c:pt>
                <c:pt idx="24">
                  <c:v>114.31603538291368</c:v>
                </c:pt>
                <c:pt idx="25">
                  <c:v>115.2899688523657</c:v>
                </c:pt>
                <c:pt idx="26">
                  <c:v>116.15592414660033</c:v>
                </c:pt>
                <c:pt idx="27">
                  <c:v>116.93605755473138</c:v>
                </c:pt>
                <c:pt idx="28">
                  <c:v>122.20067540499245</c:v>
                </c:pt>
                <c:pt idx="29">
                  <c:v>125.38948159093202</c:v>
                </c:pt>
                <c:pt idx="30">
                  <c:v>127.70231339847423</c:v>
                </c:pt>
                <c:pt idx="31">
                  <c:v>129.52562324445373</c:v>
                </c:pt>
                <c:pt idx="32">
                  <c:v>131.03468390767367</c:v>
                </c:pt>
                <c:pt idx="33">
                  <c:v>132.32428491151273</c:v>
                </c:pt>
                <c:pt idx="34">
                  <c:v>133.45164249931699</c:v>
                </c:pt>
                <c:pt idx="35">
                  <c:v>134.45401206795285</c:v>
                </c:pt>
                <c:pt idx="36">
                  <c:v>135.3570401953782</c:v>
                </c:pt>
                <c:pt idx="37">
                  <c:v>141.45099534379392</c:v>
                </c:pt>
                <c:pt idx="38">
                  <c:v>145.14213540881173</c:v>
                </c:pt>
                <c:pt idx="39">
                  <c:v>147.81930851080477</c:v>
                </c:pt>
                <c:pt idx="40">
                  <c:v>149.92984506618131</c:v>
                </c:pt>
                <c:pt idx="41">
                  <c:v>151.67662864277932</c:v>
                </c:pt>
                <c:pt idx="42">
                  <c:v>153.1693809944733</c:v>
                </c:pt>
                <c:pt idx="43">
                  <c:v>154.47433166168358</c:v>
                </c:pt>
                <c:pt idx="44">
                  <c:v>155.63460489843919</c:v>
                </c:pt>
                <c:pt idx="45">
                  <c:v>156.67988739810153</c:v>
                </c:pt>
              </c:numCache>
            </c:numRef>
          </c:yVal>
          <c:smooth val="0"/>
        </c:ser>
        <c:ser>
          <c:idx val="3"/>
          <c:order val="1"/>
          <c:tx>
            <c:v>Polished, Inert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[2]Polished!$G$14:$G$32</c:f>
              <c:numCache>
                <c:formatCode>General</c:formatCode>
                <c:ptCount val="19"/>
                <c:pt idx="0">
                  <c:v>67.762413607181685</c:v>
                </c:pt>
                <c:pt idx="1">
                  <c:v>133.0490139968966</c:v>
                </c:pt>
                <c:pt idx="2">
                  <c:v>138.31588548141119</c:v>
                </c:pt>
                <c:pt idx="3">
                  <c:v>200.44042474712731</c:v>
                </c:pt>
                <c:pt idx="4">
                  <c:v>201.6678011597831</c:v>
                </c:pt>
                <c:pt idx="5">
                  <c:v>203.56187916726196</c:v>
                </c:pt>
                <c:pt idx="6">
                  <c:v>203.98640851844027</c:v>
                </c:pt>
                <c:pt idx="7">
                  <c:v>201.25048559406895</c:v>
                </c:pt>
                <c:pt idx="8">
                  <c:v>199.59411003828143</c:v>
                </c:pt>
                <c:pt idx="9">
                  <c:v>199.01934648231881</c:v>
                </c:pt>
                <c:pt idx="10">
                  <c:v>200.46113781184576</c:v>
                </c:pt>
                <c:pt idx="11">
                  <c:v>200.46113781184576</c:v>
                </c:pt>
                <c:pt idx="12">
                  <c:v>200.25421019950528</c:v>
                </c:pt>
                <c:pt idx="13">
                  <c:v>202.29621251983752</c:v>
                </c:pt>
                <c:pt idx="14">
                  <c:v>203.90235832301548</c:v>
                </c:pt>
                <c:pt idx="15">
                  <c:v>200.64765184597849</c:v>
                </c:pt>
                <c:pt idx="16">
                  <c:v>200.0062815548452</c:v>
                </c:pt>
                <c:pt idx="17">
                  <c:v>200.25421019950528</c:v>
                </c:pt>
                <c:pt idx="18">
                  <c:v>200.02693249054246</c:v>
                </c:pt>
              </c:numCache>
            </c:numRef>
          </c:xVal>
          <c:yVal>
            <c:numRef>
              <c:f>[2]Polished!$H$14:$H$32</c:f>
              <c:numCache>
                <c:formatCode>General</c:formatCode>
                <c:ptCount val="19"/>
                <c:pt idx="0">
                  <c:v>305.76070606202546</c:v>
                </c:pt>
                <c:pt idx="1">
                  <c:v>336.81188798451399</c:v>
                </c:pt>
                <c:pt idx="2">
                  <c:v>281.20122574840127</c:v>
                </c:pt>
                <c:pt idx="3">
                  <c:v>124.15084368375139</c:v>
                </c:pt>
                <c:pt idx="4">
                  <c:v>314.94572773301257</c:v>
                </c:pt>
                <c:pt idx="5">
                  <c:v>403.41450170243252</c:v>
                </c:pt>
                <c:pt idx="6">
                  <c:v>289.73034091600078</c:v>
                </c:pt>
                <c:pt idx="7">
                  <c:v>384.81127693427516</c:v>
                </c:pt>
                <c:pt idx="8">
                  <c:v>311.57351022798161</c:v>
                </c:pt>
                <c:pt idx="9">
                  <c:v>165.20554059205494</c:v>
                </c:pt>
                <c:pt idx="10">
                  <c:v>348.24967039850372</c:v>
                </c:pt>
                <c:pt idx="11">
                  <c:v>283.11234292327259</c:v>
                </c:pt>
                <c:pt idx="12">
                  <c:v>252.63294327694328</c:v>
                </c:pt>
                <c:pt idx="13">
                  <c:v>260.4941771973098</c:v>
                </c:pt>
                <c:pt idx="14">
                  <c:v>443.02052213924827</c:v>
                </c:pt>
                <c:pt idx="15">
                  <c:v>157.5502652298976</c:v>
                </c:pt>
                <c:pt idx="16">
                  <c:v>336.87268177505592</c:v>
                </c:pt>
                <c:pt idx="17">
                  <c:v>365.86831455986425</c:v>
                </c:pt>
                <c:pt idx="18">
                  <c:v>271.77773248773849</c:v>
                </c:pt>
              </c:numCache>
            </c:numRef>
          </c:yVal>
          <c:smooth val="0"/>
        </c:ser>
        <c:ser>
          <c:idx val="2"/>
          <c:order val="2"/>
          <c:tx>
            <c:v>Ground, water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 cmpd="sng">
                <a:solidFill>
                  <a:schemeClr val="accent3"/>
                </a:solidFill>
                <a:prstDash val="solid"/>
              </a:ln>
              <a:effectLst/>
            </c:spPr>
            <c:trendlineType val="power"/>
            <c:dispRSqr val="0"/>
            <c:dispEq val="0"/>
          </c:trendline>
          <c:xVal>
            <c:numRef>
              <c:f>'[2]SCG-Ground'!$G$43:$G$79</c:f>
              <c:numCache>
                <c:formatCode>General</c:formatCode>
                <c:ptCount val="37"/>
                <c:pt idx="0">
                  <c:v>9.0462943525781583</c:v>
                </c:pt>
                <c:pt idx="1">
                  <c:v>8.9996806736308947</c:v>
                </c:pt>
                <c:pt idx="2">
                  <c:v>9.2799787200311883</c:v>
                </c:pt>
                <c:pt idx="3">
                  <c:v>8.9571529824149856</c:v>
                </c:pt>
                <c:pt idx="4">
                  <c:v>9.0462943525781583</c:v>
                </c:pt>
                <c:pt idx="5">
                  <c:v>9.223075561040373</c:v>
                </c:pt>
                <c:pt idx="6">
                  <c:v>9.1293933285952704</c:v>
                </c:pt>
                <c:pt idx="7">
                  <c:v>8.8487990741706444</c:v>
                </c:pt>
                <c:pt idx="8">
                  <c:v>9.1210539492456455</c:v>
                </c:pt>
                <c:pt idx="9">
                  <c:v>9.1293933285952704</c:v>
                </c:pt>
                <c:pt idx="10">
                  <c:v>9.2068089271398623</c:v>
                </c:pt>
                <c:pt idx="11">
                  <c:v>8.9844080646240272</c:v>
                </c:pt>
                <c:pt idx="12">
                  <c:v>8.9390895589924746</c:v>
                </c:pt>
                <c:pt idx="13">
                  <c:v>9.1691725478180004</c:v>
                </c:pt>
                <c:pt idx="25">
                  <c:v>8.9481257874366284E-4</c:v>
                </c:pt>
                <c:pt idx="26">
                  <c:v>8.9925877131834698E-4</c:v>
                </c:pt>
                <c:pt idx="27">
                  <c:v>8.8842442718001105E-4</c:v>
                </c:pt>
                <c:pt idx="28">
                  <c:v>9.0401776230267358E-4</c:v>
                </c:pt>
                <c:pt idx="29">
                  <c:v>8.9643950733559103E-4</c:v>
                </c:pt>
                <c:pt idx="30">
                  <c:v>9.0380728434121883E-4</c:v>
                </c:pt>
                <c:pt idx="31">
                  <c:v>9.0179078703270471E-4</c:v>
                </c:pt>
                <c:pt idx="32">
                  <c:v>8.9998555970089334E-4</c:v>
                </c:pt>
                <c:pt idx="33">
                  <c:v>8.9643950733559103E-4</c:v>
                </c:pt>
                <c:pt idx="34">
                  <c:v>9.2126834964946849E-4</c:v>
                </c:pt>
                <c:pt idx="35">
                  <c:v>9.0015554147125003E-4</c:v>
                </c:pt>
                <c:pt idx="36">
                  <c:v>8.9753168351887867E-4</c:v>
                </c:pt>
              </c:numCache>
            </c:numRef>
          </c:xVal>
          <c:yVal>
            <c:numRef>
              <c:f>'[2]SCG-Ground'!$H$43:$H$79</c:f>
              <c:numCache>
                <c:formatCode>General</c:formatCode>
                <c:ptCount val="37"/>
                <c:pt idx="0">
                  <c:v>84.285616810735362</c:v>
                </c:pt>
                <c:pt idx="1">
                  <c:v>85.638389952936279</c:v>
                </c:pt>
                <c:pt idx="2">
                  <c:v>75.857197480026372</c:v>
                </c:pt>
                <c:pt idx="3">
                  <c:v>82.559358632202148</c:v>
                </c:pt>
                <c:pt idx="4">
                  <c:v>81.597575060254982</c:v>
                </c:pt>
                <c:pt idx="5">
                  <c:v>70.714637908719538</c:v>
                </c:pt>
                <c:pt idx="6">
                  <c:v>87.811721830617088</c:v>
                </c:pt>
                <c:pt idx="7">
                  <c:v>81.269898925490097</c:v>
                </c:pt>
                <c:pt idx="8">
                  <c:v>68.082152692583577</c:v>
                </c:pt>
                <c:pt idx="9">
                  <c:v>84.590350184669916</c:v>
                </c:pt>
                <c:pt idx="10">
                  <c:v>93.251821847745177</c:v>
                </c:pt>
                <c:pt idx="11">
                  <c:v>92.192861611706249</c:v>
                </c:pt>
                <c:pt idx="12">
                  <c:v>93.081462564994482</c:v>
                </c:pt>
                <c:pt idx="13">
                  <c:v>89.098159528940059</c:v>
                </c:pt>
                <c:pt idx="25">
                  <c:v>49.904975820217992</c:v>
                </c:pt>
                <c:pt idx="26">
                  <c:v>44.346303979870477</c:v>
                </c:pt>
                <c:pt idx="27">
                  <c:v>43.720762157056768</c:v>
                </c:pt>
                <c:pt idx="28">
                  <c:v>47.745052389042627</c:v>
                </c:pt>
                <c:pt idx="29">
                  <c:v>50.149387296088214</c:v>
                </c:pt>
                <c:pt idx="30">
                  <c:v>43.434395778912283</c:v>
                </c:pt>
                <c:pt idx="31">
                  <c:v>42.319753362891923</c:v>
                </c:pt>
                <c:pt idx="32">
                  <c:v>48.547792477579634</c:v>
                </c:pt>
                <c:pt idx="33">
                  <c:v>44.296917941054417</c:v>
                </c:pt>
                <c:pt idx="34">
                  <c:v>44.997378392164748</c:v>
                </c:pt>
                <c:pt idx="35">
                  <c:v>46.628057048210763</c:v>
                </c:pt>
                <c:pt idx="36">
                  <c:v>50.890046455520419</c:v>
                </c:pt>
              </c:numCache>
            </c:numRef>
          </c:yVal>
          <c:smooth val="0"/>
        </c:ser>
        <c:ser>
          <c:idx val="4"/>
          <c:order val="3"/>
          <c:tx>
            <c:v>Ground, Inert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'[2]SCG-Ground'!$G$11:$G$30</c:f>
              <c:numCache>
                <c:formatCode>General</c:formatCode>
                <c:ptCount val="20"/>
                <c:pt idx="0">
                  <c:v>26.165472495147934</c:v>
                </c:pt>
                <c:pt idx="1">
                  <c:v>26.219062798562515</c:v>
                </c:pt>
                <c:pt idx="2">
                  <c:v>64.69075559030064</c:v>
                </c:pt>
                <c:pt idx="3">
                  <c:v>63.013898080341093</c:v>
                </c:pt>
                <c:pt idx="4">
                  <c:v>65.487350516053851</c:v>
                </c:pt>
                <c:pt idx="5">
                  <c:v>64.420333564692925</c:v>
                </c:pt>
                <c:pt idx="6">
                  <c:v>66.353669717649836</c:v>
                </c:pt>
                <c:pt idx="7">
                  <c:v>64.747588987218364</c:v>
                </c:pt>
                <c:pt idx="8">
                  <c:v>64.747588987218364</c:v>
                </c:pt>
                <c:pt idx="9">
                  <c:v>64.420333564692925</c:v>
                </c:pt>
                <c:pt idx="10">
                  <c:v>63.702416126654612</c:v>
                </c:pt>
                <c:pt idx="11">
                  <c:v>64.675205559464828</c:v>
                </c:pt>
                <c:pt idx="12">
                  <c:v>64.290125748423364</c:v>
                </c:pt>
                <c:pt idx="13">
                  <c:v>64.740849001634245</c:v>
                </c:pt>
                <c:pt idx="14">
                  <c:v>66.088753307869752</c:v>
                </c:pt>
                <c:pt idx="15">
                  <c:v>64.433764280803643</c:v>
                </c:pt>
                <c:pt idx="16">
                  <c:v>64.616388232701127</c:v>
                </c:pt>
                <c:pt idx="17">
                  <c:v>64.355180260577427</c:v>
                </c:pt>
                <c:pt idx="18">
                  <c:v>64.485585860905488</c:v>
                </c:pt>
                <c:pt idx="19">
                  <c:v>64.420333564692925</c:v>
                </c:pt>
              </c:numCache>
            </c:numRef>
          </c:xVal>
          <c:yVal>
            <c:numRef>
              <c:f>'[2]SCG-Ground'!$O$11:$O$30</c:f>
              <c:numCache>
                <c:formatCode>General</c:formatCode>
                <c:ptCount val="20"/>
                <c:pt idx="0">
                  <c:v>143.25596191093496</c:v>
                </c:pt>
                <c:pt idx="1">
                  <c:v>146.171275101986</c:v>
                </c:pt>
                <c:pt idx="2">
                  <c:v>154.09337981609616</c:v>
                </c:pt>
                <c:pt idx="3">
                  <c:v>159.0470787547809</c:v>
                </c:pt>
                <c:pt idx="4">
                  <c:v>137.78538548577731</c:v>
                </c:pt>
                <c:pt idx="5">
                  <c:v>148.1151220838961</c:v>
                </c:pt>
                <c:pt idx="6">
                  <c:v>156.80542719520116</c:v>
                </c:pt>
                <c:pt idx="7">
                  <c:v>160.3471167585387</c:v>
                </c:pt>
                <c:pt idx="8">
                  <c:v>130.26483594054022</c:v>
                </c:pt>
                <c:pt idx="9">
                  <c:v>157.25540223303071</c:v>
                </c:pt>
                <c:pt idx="10">
                  <c:v>176.25667869125505</c:v>
                </c:pt>
                <c:pt idx="11">
                  <c:v>138.60856327276679</c:v>
                </c:pt>
                <c:pt idx="12">
                  <c:v>161.490868052439</c:v>
                </c:pt>
                <c:pt idx="13">
                  <c:v>151.14466872666969</c:v>
                </c:pt>
                <c:pt idx="14">
                  <c:v>162.10827064991562</c:v>
                </c:pt>
                <c:pt idx="15">
                  <c:v>154.85432795875442</c:v>
                </c:pt>
                <c:pt idx="16">
                  <c:v>141.51820181913931</c:v>
                </c:pt>
                <c:pt idx="17">
                  <c:v>124.78069486220733</c:v>
                </c:pt>
                <c:pt idx="18">
                  <c:v>164.87437879402515</c:v>
                </c:pt>
                <c:pt idx="19">
                  <c:v>92.634686170347194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4513624"/>
        <c:axId val="494514016"/>
      </c:scatterChart>
      <c:valAx>
        <c:axId val="494513624"/>
        <c:scaling>
          <c:logBase val="10"/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Stressing Rate (MPa/s)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514016"/>
        <c:crosses val="autoZero"/>
        <c:crossBetween val="midCat"/>
      </c:valAx>
      <c:valAx>
        <c:axId val="494514016"/>
        <c:scaling>
          <c:logBase val="10"/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Fracture Strength (MPa)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513624"/>
        <c:crossesAt val="1.0000000000000003E-4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481013</xdr:colOff>
      <xdr:row>13</xdr:row>
      <xdr:rowOff>42862</xdr:rowOff>
    </xdr:from>
    <xdr:to>
      <xdr:col>11</xdr:col>
      <xdr:colOff>0</xdr:colOff>
      <xdr:row>40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552450</xdr:colOff>
      <xdr:row>6</xdr:row>
      <xdr:rowOff>0</xdr:rowOff>
    </xdr:from>
    <xdr:to>
      <xdr:col>9</xdr:col>
      <xdr:colOff>314325</xdr:colOff>
      <xdr:row>10</xdr:row>
      <xdr:rowOff>104775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1771650" y="1143000"/>
              <a:ext cx="4029075" cy="866775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28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800" i="1">
                            <a:latin typeface="Cambria Math"/>
                            <a:ea typeface="Cambria Math"/>
                          </a:rPr>
                          <m:t>𝜎</m:t>
                        </m:r>
                      </m:e>
                      <m:sub>
                        <m:r>
                          <a:rPr lang="en-US" sz="2800" b="0" i="1">
                            <a:latin typeface="Cambria Math"/>
                          </a:rPr>
                          <m:t>𝑓</m:t>
                        </m:r>
                      </m:sub>
                    </m:sSub>
                    <m:r>
                      <a:rPr lang="en-US" sz="2800" b="0" i="1">
                        <a:latin typeface="Cambria Math"/>
                      </a:rPr>
                      <m:t>=</m:t>
                    </m:r>
                    <m:r>
                      <a:rPr lang="en-US" sz="2800" b="0" i="1">
                        <a:latin typeface="Cambria Math"/>
                      </a:rPr>
                      <m:t>𝐷</m:t>
                    </m:r>
                    <m:r>
                      <a:rPr lang="en-US" sz="2800" b="0" i="1">
                        <a:latin typeface="Cambria Math"/>
                      </a:rPr>
                      <m:t>∗</m:t>
                    </m:r>
                    <m:sSup>
                      <m:sSupPr>
                        <m:ctrlPr>
                          <a:rPr lang="en-US" sz="28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acc>
                          <m:accPr>
                            <m:chr m:val="̇"/>
                            <m:ctrlPr>
                              <a:rPr lang="en-US" sz="2800" b="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US" sz="2800" b="0" i="1">
                                <a:latin typeface="Cambria Math"/>
                                <a:ea typeface="Cambria Math"/>
                              </a:rPr>
                              <m:t>𝜎</m:t>
                            </m:r>
                          </m:e>
                        </m:acc>
                      </m:e>
                      <m:sup>
                        <m:r>
                          <a:rPr lang="en-US" sz="2800" b="0" i="1">
                            <a:latin typeface="Cambria Math"/>
                            <a:ea typeface="Cambria Math"/>
                          </a:rPr>
                          <m:t>𝛼</m:t>
                        </m:r>
                      </m:sup>
                    </m:sSup>
                    <m:r>
                      <a:rPr lang="en-US" sz="2800" b="0" i="0">
                        <a:latin typeface="Cambria Math"/>
                        <a:ea typeface="+mn-ea"/>
                      </a:rPr>
                      <m:t>=</m:t>
                    </m:r>
                    <m:r>
                      <a:rPr lang="en-US" sz="2800" b="0" i="1">
                        <a:latin typeface="Cambria Math"/>
                        <a:ea typeface="+mn-ea"/>
                      </a:rPr>
                      <m:t>𝐷</m:t>
                    </m:r>
                    <m:r>
                      <a:rPr lang="en-US" sz="2800" b="0" i="0">
                        <a:latin typeface="Cambria Math"/>
                        <a:ea typeface="+mn-ea"/>
                      </a:rPr>
                      <m:t>∗</m:t>
                    </m:r>
                    <m:sSup>
                      <m:sSupPr>
                        <m:ctrlPr>
                          <a:rPr lang="en-US" sz="2800" b="0" i="1">
                            <a:latin typeface="Cambria Math" panose="02040503050406030204" pitchFamily="18" charset="0"/>
                            <a:ea typeface="+mn-ea"/>
                          </a:rPr>
                        </m:ctrlPr>
                      </m:sSupPr>
                      <m:e>
                        <m:acc>
                          <m:accPr>
                            <m:chr m:val="̇"/>
                            <m:ctrlPr>
                              <a:rPr lang="en-US" sz="2800" b="0" i="1">
                                <a:latin typeface="Cambria Math" panose="02040503050406030204" pitchFamily="18" charset="0"/>
                                <a:ea typeface="+mn-ea"/>
                              </a:rPr>
                            </m:ctrlPr>
                          </m:accPr>
                          <m:e>
                            <m:r>
                              <a:rPr lang="en-US" sz="2800" b="0" i="1">
                                <a:latin typeface="Cambria Math"/>
                                <a:ea typeface="Cambria Math"/>
                              </a:rPr>
                              <m:t>𝜎</m:t>
                            </m:r>
                          </m:e>
                        </m:acc>
                      </m:e>
                      <m:sup>
                        <m:f>
                          <m:fPr>
                            <m:type m:val="skw"/>
                            <m:ctrlPr>
                              <a:rPr lang="en-US" sz="2800" b="0" i="1">
                                <a:latin typeface="Cambria Math" panose="02040503050406030204" pitchFamily="18" charset="0"/>
                                <a:ea typeface="+mn-ea"/>
                              </a:rPr>
                            </m:ctrlPr>
                          </m:fPr>
                          <m:num>
                            <m:r>
                              <a:rPr lang="en-US" sz="2800" b="0" i="1">
                                <a:latin typeface="Cambria Math"/>
                                <a:ea typeface="+mn-ea"/>
                              </a:rPr>
                              <m:t>1</m:t>
                            </m:r>
                          </m:num>
                          <m:den>
                            <m:r>
                              <a:rPr lang="en-US" sz="2800" b="0" i="1">
                                <a:latin typeface="Cambria Math"/>
                                <a:ea typeface="+mn-ea"/>
                              </a:rPr>
                              <m:t>𝑛</m:t>
                            </m:r>
                            <m:r>
                              <a:rPr lang="en-US" sz="2800" b="0" i="1">
                                <a:latin typeface="Cambria Math"/>
                                <a:ea typeface="+mn-ea"/>
                              </a:rPr>
                              <m:t>+1</m:t>
                            </m:r>
                          </m:den>
                        </m:f>
                      </m:sup>
                    </m:sSup>
                  </m:oMath>
                </m:oMathPara>
              </a14:m>
              <a:endParaRPr lang="en-US" sz="28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1771650" y="1143000"/>
              <a:ext cx="4029075" cy="866775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2800" i="0">
                  <a:latin typeface="Cambria Math"/>
                  <a:ea typeface="Cambria Math"/>
                </a:rPr>
                <a:t>𝜎_</a:t>
              </a:r>
              <a:r>
                <a:rPr lang="en-US" sz="2800" b="0" i="0">
                  <a:latin typeface="Cambria Math"/>
                </a:rPr>
                <a:t>𝑓=𝐷∗</a:t>
              </a:r>
              <a:r>
                <a:rPr lang="en-US" sz="2800" b="0" i="0">
                  <a:latin typeface="Cambria Math"/>
                  <a:ea typeface="Cambria Math"/>
                </a:rPr>
                <a:t>𝜎 ̇^𝛼</a:t>
              </a:r>
              <a:r>
                <a:rPr lang="en-US" sz="2800" b="0" i="0">
                  <a:latin typeface="Cambria Math"/>
                  <a:ea typeface="+mn-ea"/>
                </a:rPr>
                <a:t>=𝐷∗</a:t>
              </a:r>
              <a:r>
                <a:rPr lang="en-US" sz="2800" b="0" i="0">
                  <a:latin typeface="Cambria Math"/>
                  <a:ea typeface="Cambria Math"/>
                </a:rPr>
                <a:t>𝜎</a:t>
              </a:r>
              <a:r>
                <a:rPr lang="en-US" sz="2800" b="0" i="0">
                  <a:latin typeface="Cambria Math"/>
                  <a:ea typeface="+mn-ea"/>
                </a:rPr>
                <a:t> ̇^(1⁄(𝑛+1))</a:t>
              </a:r>
              <a:endParaRPr lang="en-US" sz="2800"/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ASA%20Files\Abhi's%20Folder%202004\Eudora%20Attachments\Abishek\Summer%202003%20Files\Modulus-j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rancois\AppData\Local\Temp\Do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us"/>
      <sheetName val="Calculations"/>
      <sheetName val="Calculations (2)"/>
      <sheetName val="Poisson's"/>
      <sheetName val="K1 Values"/>
      <sheetName val="K2 Values"/>
      <sheetName val="Graph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ign"/>
      <sheetName val="E-Disk"/>
      <sheetName val="SCG Setup"/>
      <sheetName val="SCF"/>
      <sheetName val="SCG-Ground"/>
      <sheetName val="Ground to Eric"/>
      <sheetName val="Polished"/>
      <sheetName val="D prediction"/>
      <sheetName val="Sheet3"/>
      <sheetName val="Regression"/>
      <sheetName val="Regression Median"/>
      <sheetName val="Exponential"/>
      <sheetName val="SCG-Ground all data"/>
      <sheetName val="SCG-Indent"/>
      <sheetName val="MB Beams"/>
      <sheetName val="Polised to Eri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1">
          <cell r="G11">
            <v>26.165472495147934</v>
          </cell>
          <cell r="O11">
            <v>143.25596191093496</v>
          </cell>
        </row>
        <row r="12">
          <cell r="G12">
            <v>26.219062798562515</v>
          </cell>
          <cell r="O12">
            <v>146.171275101986</v>
          </cell>
        </row>
        <row r="13">
          <cell r="G13">
            <v>64.69075559030064</v>
          </cell>
          <cell r="O13">
            <v>154.09337981609616</v>
          </cell>
        </row>
        <row r="14">
          <cell r="G14">
            <v>63.013898080341093</v>
          </cell>
          <cell r="O14">
            <v>159.0470787547809</v>
          </cell>
        </row>
        <row r="15">
          <cell r="G15">
            <v>65.487350516053851</v>
          </cell>
          <cell r="O15">
            <v>137.78538548577731</v>
          </cell>
        </row>
        <row r="16">
          <cell r="G16">
            <v>64.420333564692925</v>
          </cell>
          <cell r="O16">
            <v>148.1151220838961</v>
          </cell>
        </row>
        <row r="17">
          <cell r="G17">
            <v>66.353669717649836</v>
          </cell>
          <cell r="O17">
            <v>156.80542719520116</v>
          </cell>
        </row>
        <row r="18">
          <cell r="G18">
            <v>64.747588987218364</v>
          </cell>
          <cell r="O18">
            <v>160.3471167585387</v>
          </cell>
        </row>
        <row r="19">
          <cell r="G19">
            <v>64.747588987218364</v>
          </cell>
          <cell r="O19">
            <v>130.26483594054022</v>
          </cell>
        </row>
        <row r="20">
          <cell r="G20">
            <v>64.420333564692925</v>
          </cell>
          <cell r="O20">
            <v>157.25540223303071</v>
          </cell>
        </row>
        <row r="21">
          <cell r="G21">
            <v>63.702416126654612</v>
          </cell>
          <cell r="O21">
            <v>176.25667869125505</v>
          </cell>
        </row>
        <row r="22">
          <cell r="G22">
            <v>64.675205559464828</v>
          </cell>
          <cell r="O22">
            <v>138.60856327276679</v>
          </cell>
        </row>
        <row r="23">
          <cell r="G23">
            <v>64.290125748423364</v>
          </cell>
          <cell r="O23">
            <v>161.490868052439</v>
          </cell>
        </row>
        <row r="24">
          <cell r="G24">
            <v>64.740849001634245</v>
          </cell>
          <cell r="O24">
            <v>151.14466872666969</v>
          </cell>
        </row>
        <row r="25">
          <cell r="G25">
            <v>66.088753307869752</v>
          </cell>
          <cell r="O25">
            <v>162.10827064991562</v>
          </cell>
        </row>
        <row r="26">
          <cell r="G26">
            <v>64.433764280803643</v>
          </cell>
          <cell r="O26">
            <v>154.85432795875442</v>
          </cell>
        </row>
        <row r="27">
          <cell r="G27">
            <v>64.616388232701127</v>
          </cell>
          <cell r="O27">
            <v>141.51820181913931</v>
          </cell>
        </row>
        <row r="28">
          <cell r="G28">
            <v>64.355180260577427</v>
          </cell>
          <cell r="O28">
            <v>124.78069486220733</v>
          </cell>
        </row>
        <row r="29">
          <cell r="G29">
            <v>64.485585860905488</v>
          </cell>
          <cell r="O29">
            <v>164.87437879402515</v>
          </cell>
        </row>
        <row r="30">
          <cell r="G30">
            <v>64.420333564692925</v>
          </cell>
          <cell r="O30">
            <v>92.634686170347194</v>
          </cell>
        </row>
        <row r="43">
          <cell r="G43">
            <v>9.0462943525781583</v>
          </cell>
          <cell r="H43">
            <v>84.285616810735362</v>
          </cell>
        </row>
        <row r="44">
          <cell r="G44">
            <v>8.9996806736308947</v>
          </cell>
          <cell r="H44">
            <v>85.638389952936279</v>
          </cell>
        </row>
        <row r="45">
          <cell r="G45">
            <v>9.2799787200311883</v>
          </cell>
          <cell r="H45">
            <v>75.857197480026372</v>
          </cell>
        </row>
        <row r="46">
          <cell r="G46">
            <v>8.9571529824149856</v>
          </cell>
          <cell r="H46">
            <v>82.559358632202148</v>
          </cell>
        </row>
        <row r="47">
          <cell r="G47">
            <v>9.0462943525781583</v>
          </cell>
          <cell r="H47">
            <v>81.597575060254982</v>
          </cell>
        </row>
        <row r="48">
          <cell r="G48">
            <v>9.223075561040373</v>
          </cell>
          <cell r="H48">
            <v>70.714637908719538</v>
          </cell>
        </row>
        <row r="49">
          <cell r="G49">
            <v>9.1293933285952704</v>
          </cell>
          <cell r="H49">
            <v>87.811721830617088</v>
          </cell>
        </row>
        <row r="50">
          <cell r="G50">
            <v>8.8487990741706444</v>
          </cell>
          <cell r="H50">
            <v>81.269898925490097</v>
          </cell>
        </row>
        <row r="51">
          <cell r="G51">
            <v>9.1210539492456455</v>
          </cell>
          <cell r="H51">
            <v>68.082152692583577</v>
          </cell>
        </row>
        <row r="52">
          <cell r="G52">
            <v>9.1293933285952704</v>
          </cell>
          <cell r="H52">
            <v>84.590350184669916</v>
          </cell>
        </row>
        <row r="53">
          <cell r="G53">
            <v>9.2068089271398623</v>
          </cell>
          <cell r="H53">
            <v>93.251821847745177</v>
          </cell>
        </row>
        <row r="54">
          <cell r="G54">
            <v>8.9844080646240272</v>
          </cell>
          <cell r="H54">
            <v>92.192861611706249</v>
          </cell>
        </row>
        <row r="55">
          <cell r="G55">
            <v>8.9390895589924746</v>
          </cell>
          <cell r="H55">
            <v>93.081462564994482</v>
          </cell>
        </row>
        <row r="56">
          <cell r="G56">
            <v>9.1691725478180004</v>
          </cell>
          <cell r="H56">
            <v>89.098159528940059</v>
          </cell>
        </row>
        <row r="68">
          <cell r="G68">
            <v>8.9481257874366284E-4</v>
          </cell>
          <cell r="H68">
            <v>49.904975820217992</v>
          </cell>
        </row>
        <row r="69">
          <cell r="G69">
            <v>8.9925877131834698E-4</v>
          </cell>
          <cell r="H69">
            <v>44.346303979870477</v>
          </cell>
        </row>
        <row r="70">
          <cell r="G70">
            <v>8.8842442718001105E-4</v>
          </cell>
          <cell r="H70">
            <v>43.720762157056768</v>
          </cell>
        </row>
        <row r="71">
          <cell r="G71">
            <v>9.0401776230267358E-4</v>
          </cell>
          <cell r="H71">
            <v>47.745052389042627</v>
          </cell>
        </row>
        <row r="72">
          <cell r="G72">
            <v>8.9643950733559103E-4</v>
          </cell>
          <cell r="H72">
            <v>50.149387296088214</v>
          </cell>
        </row>
        <row r="73">
          <cell r="G73">
            <v>9.0380728434121883E-4</v>
          </cell>
          <cell r="H73">
            <v>43.434395778912283</v>
          </cell>
        </row>
        <row r="74">
          <cell r="G74">
            <v>9.0179078703270471E-4</v>
          </cell>
          <cell r="H74">
            <v>42.319753362891923</v>
          </cell>
        </row>
        <row r="75">
          <cell r="G75">
            <v>8.9998555970089334E-4</v>
          </cell>
          <cell r="H75">
            <v>48.547792477579634</v>
          </cell>
        </row>
        <row r="76">
          <cell r="G76">
            <v>8.9643950733559103E-4</v>
          </cell>
          <cell r="H76">
            <v>44.296917941054417</v>
          </cell>
        </row>
        <row r="77">
          <cell r="G77">
            <v>9.2126834964946849E-4</v>
          </cell>
          <cell r="H77">
            <v>44.997378392164748</v>
          </cell>
        </row>
        <row r="78">
          <cell r="G78">
            <v>9.0015554147125003E-4</v>
          </cell>
          <cell r="H78">
            <v>46.628057048210763</v>
          </cell>
        </row>
        <row r="79">
          <cell r="G79">
            <v>8.9753168351887867E-4</v>
          </cell>
          <cell r="H79">
            <v>50.890046455520419</v>
          </cell>
        </row>
      </sheetData>
      <sheetData sheetId="5" refreshError="1"/>
      <sheetData sheetId="6">
        <row r="14">
          <cell r="G14">
            <v>67.762413607181685</v>
          </cell>
          <cell r="H14">
            <v>305.76070606202546</v>
          </cell>
        </row>
        <row r="15">
          <cell r="G15">
            <v>133.0490139968966</v>
          </cell>
          <cell r="H15">
            <v>336.81188798451399</v>
          </cell>
        </row>
        <row r="16">
          <cell r="G16">
            <v>138.31588548141119</v>
          </cell>
          <cell r="H16">
            <v>281.20122574840127</v>
          </cell>
        </row>
        <row r="17">
          <cell r="G17">
            <v>200.44042474712731</v>
          </cell>
          <cell r="H17">
            <v>124.15084368375139</v>
          </cell>
        </row>
        <row r="18">
          <cell r="G18">
            <v>201.6678011597831</v>
          </cell>
          <cell r="H18">
            <v>314.94572773301257</v>
          </cell>
        </row>
        <row r="19">
          <cell r="G19">
            <v>203.56187916726196</v>
          </cell>
          <cell r="H19">
            <v>403.41450170243252</v>
          </cell>
        </row>
        <row r="20">
          <cell r="G20">
            <v>203.98640851844027</v>
          </cell>
          <cell r="H20">
            <v>289.73034091600078</v>
          </cell>
        </row>
        <row r="21">
          <cell r="G21">
            <v>201.25048559406895</v>
          </cell>
          <cell r="H21">
            <v>384.81127693427516</v>
          </cell>
        </row>
        <row r="22">
          <cell r="G22">
            <v>199.59411003828143</v>
          </cell>
          <cell r="H22">
            <v>311.57351022798161</v>
          </cell>
        </row>
        <row r="23">
          <cell r="G23">
            <v>199.01934648231881</v>
          </cell>
          <cell r="H23">
            <v>165.20554059205494</v>
          </cell>
        </row>
        <row r="24">
          <cell r="G24">
            <v>200.46113781184576</v>
          </cell>
          <cell r="H24">
            <v>348.24967039850372</v>
          </cell>
        </row>
        <row r="25">
          <cell r="G25">
            <v>200.46113781184576</v>
          </cell>
          <cell r="H25">
            <v>283.11234292327259</v>
          </cell>
        </row>
        <row r="26">
          <cell r="G26">
            <v>200.25421019950528</v>
          </cell>
          <cell r="H26">
            <v>252.63294327694328</v>
          </cell>
        </row>
        <row r="27">
          <cell r="G27">
            <v>202.29621251983752</v>
          </cell>
          <cell r="H27">
            <v>260.4941771973098</v>
          </cell>
        </row>
        <row r="28">
          <cell r="G28">
            <v>203.90235832301548</v>
          </cell>
          <cell r="H28">
            <v>443.02052213924827</v>
          </cell>
        </row>
        <row r="29">
          <cell r="G29">
            <v>200.64765184597849</v>
          </cell>
          <cell r="H29">
            <v>157.5502652298976</v>
          </cell>
        </row>
        <row r="30">
          <cell r="G30">
            <v>200.0062815548452</v>
          </cell>
          <cell r="H30">
            <v>336.87268177505592</v>
          </cell>
        </row>
        <row r="31">
          <cell r="G31">
            <v>200.25421019950528</v>
          </cell>
          <cell r="H31">
            <v>365.86831455986425</v>
          </cell>
        </row>
        <row r="32">
          <cell r="G32">
            <v>200.02693249054246</v>
          </cell>
          <cell r="H32">
            <v>271.77773248773849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tabSelected="1" zoomScale="80" zoomScaleNormal="80" workbookViewId="0">
      <selection activeCell="F55" sqref="F55"/>
    </sheetView>
  </sheetViews>
  <sheetFormatPr defaultRowHeight="12.75" x14ac:dyDescent="0.2"/>
  <cols>
    <col min="1" max="1" width="13.28515625" style="1" customWidth="1"/>
    <col min="2" max="2" width="16.28515625" style="1" customWidth="1"/>
    <col min="3" max="3" width="14" style="1" bestFit="1" customWidth="1"/>
    <col min="4" max="4" width="17.7109375" style="1" bestFit="1" customWidth="1"/>
    <col min="5" max="5" width="14.7109375" style="1" customWidth="1"/>
    <col min="6" max="7" width="9.140625" style="1"/>
    <col min="8" max="8" width="14.5703125" style="1" bestFit="1" customWidth="1"/>
    <col min="9" max="16384" width="9.140625" style="1"/>
  </cols>
  <sheetData>
    <row r="1" spans="1:16" x14ac:dyDescent="0.2">
      <c r="A1" s="13"/>
      <c r="B1" s="13"/>
      <c r="C1" s="13"/>
      <c r="D1" s="13"/>
      <c r="E1" s="13"/>
      <c r="F1" s="13"/>
      <c r="G1" s="13"/>
      <c r="H1" s="13"/>
      <c r="L1" s="14" t="s">
        <v>10</v>
      </c>
      <c r="M1" s="14" t="s">
        <v>9</v>
      </c>
    </row>
    <row r="2" spans="1:16" ht="19.5" x14ac:dyDescent="0.35">
      <c r="A2" s="13"/>
      <c r="B2" s="13"/>
      <c r="C2" s="13"/>
      <c r="D2" s="13"/>
      <c r="E2" s="13"/>
      <c r="F2" s="13"/>
      <c r="G2" s="13"/>
      <c r="H2" s="13"/>
      <c r="K2" s="7" t="s">
        <v>8</v>
      </c>
      <c r="L2" s="4">
        <v>14.74</v>
      </c>
      <c r="M2" s="4">
        <v>14.74</v>
      </c>
    </row>
    <row r="3" spans="1:16" ht="19.5" x14ac:dyDescent="0.35">
      <c r="H3" s="12"/>
      <c r="K3" s="7" t="s">
        <v>7</v>
      </c>
      <c r="L3" s="5">
        <v>135.3570401953782</v>
      </c>
      <c r="M3" s="5">
        <v>72.336947401301913</v>
      </c>
      <c r="N3" s="1" t="s">
        <v>6</v>
      </c>
    </row>
    <row r="4" spans="1:16" ht="21" x14ac:dyDescent="0.4">
      <c r="F4" s="11"/>
      <c r="K4" s="10" t="s">
        <v>5</v>
      </c>
      <c r="L4" s="5">
        <v>296.7</v>
      </c>
      <c r="M4" s="5">
        <v>136.80938759264495</v>
      </c>
      <c r="N4" s="1" t="s">
        <v>4</v>
      </c>
    </row>
    <row r="5" spans="1:16" ht="30" thickBot="1" x14ac:dyDescent="0.4">
      <c r="A5" s="9" t="s">
        <v>3</v>
      </c>
      <c r="B5" s="9" t="s">
        <v>2</v>
      </c>
      <c r="K5" s="7" t="s">
        <v>1</v>
      </c>
      <c r="L5" s="4">
        <v>4.0999999999999996</v>
      </c>
      <c r="M5" s="4">
        <v>13</v>
      </c>
    </row>
    <row r="6" spans="1:16" ht="19.5" x14ac:dyDescent="0.35">
      <c r="A6" s="8">
        <v>1.00000000000088E-4</v>
      </c>
      <c r="B6" s="2">
        <f t="shared" ref="B6:B51" si="0">$L$3*(A6^($L$6))</f>
        <v>75.39650994625994</v>
      </c>
      <c r="K6" s="7" t="s">
        <v>0</v>
      </c>
      <c r="L6" s="6">
        <f>1/(L2+1)</f>
        <v>6.353240152477764E-2</v>
      </c>
    </row>
    <row r="7" spans="1:16" x14ac:dyDescent="0.2">
      <c r="A7" s="3">
        <v>2.0000000000007699E-4</v>
      </c>
      <c r="B7" s="2">
        <f t="shared" si="0"/>
        <v>78.790961755312864</v>
      </c>
    </row>
    <row r="8" spans="1:16" x14ac:dyDescent="0.2">
      <c r="A8" s="3">
        <v>3.00000000000066E-4</v>
      </c>
      <c r="B8" s="2">
        <f t="shared" si="0"/>
        <v>80.846998724083193</v>
      </c>
      <c r="L8" s="4"/>
      <c r="M8" s="4"/>
      <c r="O8" s="1" t="s">
        <v>29</v>
      </c>
    </row>
    <row r="9" spans="1:16" x14ac:dyDescent="0.2">
      <c r="A9" s="3">
        <v>4.0000000000005499E-4</v>
      </c>
      <c r="B9" s="2">
        <f t="shared" si="0"/>
        <v>82.338236328871659</v>
      </c>
      <c r="L9" s="5"/>
      <c r="M9" s="5"/>
    </row>
    <row r="10" spans="1:16" x14ac:dyDescent="0.2">
      <c r="A10" s="3">
        <v>5.0000000000004403E-4</v>
      </c>
      <c r="B10" s="2">
        <f t="shared" si="0"/>
        <v>83.51384633157015</v>
      </c>
      <c r="L10" s="5"/>
      <c r="M10" s="5"/>
      <c r="O10" s="1" t="s">
        <v>11</v>
      </c>
      <c r="P10" s="1">
        <v>305.76070606202546</v>
      </c>
    </row>
    <row r="11" spans="1:16" x14ac:dyDescent="0.2">
      <c r="A11" s="3">
        <v>6.0000000000003302E-4</v>
      </c>
      <c r="B11" s="2">
        <f t="shared" si="0"/>
        <v>84.486838834337675</v>
      </c>
      <c r="L11" s="4"/>
      <c r="M11" s="4"/>
      <c r="O11" s="1" t="s">
        <v>12</v>
      </c>
      <c r="P11" s="1">
        <v>336.81188798451399</v>
      </c>
    </row>
    <row r="12" spans="1:16" x14ac:dyDescent="0.2">
      <c r="A12" s="3">
        <v>7.00000000000022E-4</v>
      </c>
      <c r="B12" s="2">
        <f t="shared" si="0"/>
        <v>85.318330992922995</v>
      </c>
      <c r="O12" s="1" t="s">
        <v>13</v>
      </c>
      <c r="P12" s="1">
        <v>281.20122574840127</v>
      </c>
    </row>
    <row r="13" spans="1:16" x14ac:dyDescent="0.2">
      <c r="A13" s="3">
        <v>8.0000000000001099E-4</v>
      </c>
      <c r="B13" s="2">
        <f t="shared" si="0"/>
        <v>86.045213952373501</v>
      </c>
      <c r="O13" s="1" t="s">
        <v>14</v>
      </c>
      <c r="P13" s="1">
        <v>124.15084368375139</v>
      </c>
    </row>
    <row r="14" spans="1:16" x14ac:dyDescent="0.2">
      <c r="A14" s="3">
        <v>8.9999999999999998E-4</v>
      </c>
      <c r="B14" s="2">
        <f t="shared" si="0"/>
        <v>86.69150876281806</v>
      </c>
      <c r="O14" s="1" t="s">
        <v>15</v>
      </c>
      <c r="P14" s="1">
        <v>314.94572773301257</v>
      </c>
    </row>
    <row r="15" spans="1:16" x14ac:dyDescent="0.2">
      <c r="A15" s="3">
        <v>9.9999999999998896E-4</v>
      </c>
      <c r="B15" s="2">
        <f t="shared" si="0"/>
        <v>87.273751491151032</v>
      </c>
      <c r="O15" s="1" t="s">
        <v>16</v>
      </c>
      <c r="P15" s="1">
        <v>403.41450170243252</v>
      </c>
    </row>
    <row r="16" spans="1:16" x14ac:dyDescent="0.2">
      <c r="A16" s="3">
        <v>1.9999999999999901E-3</v>
      </c>
      <c r="B16" s="2">
        <f t="shared" si="0"/>
        <v>91.202932614300479</v>
      </c>
      <c r="O16" s="1" t="s">
        <v>17</v>
      </c>
      <c r="P16" s="1">
        <v>289.73034091600078</v>
      </c>
    </row>
    <row r="17" spans="1:16" x14ac:dyDescent="0.2">
      <c r="A17" s="3">
        <v>2.9999999999999901E-3</v>
      </c>
      <c r="B17" s="2">
        <f t="shared" si="0"/>
        <v>93.582857886664641</v>
      </c>
      <c r="O17" s="1" t="s">
        <v>18</v>
      </c>
      <c r="P17" s="1">
        <v>384.81127693427516</v>
      </c>
    </row>
    <row r="18" spans="1:16" x14ac:dyDescent="0.2">
      <c r="A18" s="3">
        <v>4.0000000000000001E-3</v>
      </c>
      <c r="B18" s="2">
        <f t="shared" si="0"/>
        <v>95.309010731502894</v>
      </c>
      <c r="O18" s="1" t="s">
        <v>19</v>
      </c>
      <c r="P18" s="1">
        <v>311.57351022798161</v>
      </c>
    </row>
    <row r="19" spans="1:16" x14ac:dyDescent="0.2">
      <c r="A19" s="3">
        <v>5.0000000000000001E-3</v>
      </c>
      <c r="B19" s="2">
        <f t="shared" si="0"/>
        <v>96.66981503529864</v>
      </c>
      <c r="O19" s="1" t="s">
        <v>11</v>
      </c>
      <c r="P19" s="1">
        <v>165.20554059205494</v>
      </c>
    </row>
    <row r="20" spans="1:16" x14ac:dyDescent="0.2">
      <c r="A20" s="3">
        <v>6.0000000000000001E-3</v>
      </c>
      <c r="B20" s="2">
        <f t="shared" si="0"/>
        <v>97.7960834255707</v>
      </c>
      <c r="O20" s="1" t="s">
        <v>20</v>
      </c>
      <c r="P20" s="1">
        <v>348.24967039850372</v>
      </c>
    </row>
    <row r="21" spans="1:16" x14ac:dyDescent="0.2">
      <c r="A21" s="3">
        <v>7.0000000000000001E-3</v>
      </c>
      <c r="B21" s="2">
        <f t="shared" si="0"/>
        <v>98.758560867390671</v>
      </c>
      <c r="O21" s="1" t="s">
        <v>21</v>
      </c>
      <c r="P21" s="1">
        <v>283.11234292327259</v>
      </c>
    </row>
    <row r="22" spans="1:16" x14ac:dyDescent="0.2">
      <c r="A22" s="3">
        <v>8.0000000000000002E-3</v>
      </c>
      <c r="B22" s="2">
        <f t="shared" si="0"/>
        <v>99.599949982237817</v>
      </c>
      <c r="O22" s="1" t="s">
        <v>22</v>
      </c>
      <c r="P22" s="1">
        <v>252.63294327694328</v>
      </c>
    </row>
    <row r="23" spans="1:16" x14ac:dyDescent="0.2">
      <c r="A23" s="3">
        <v>8.9999999999999993E-3</v>
      </c>
      <c r="B23" s="2">
        <f t="shared" si="0"/>
        <v>100.34805586561322</v>
      </c>
      <c r="O23" s="1" t="s">
        <v>23</v>
      </c>
      <c r="P23" s="1">
        <v>260.4941771973098</v>
      </c>
    </row>
    <row r="24" spans="1:16" x14ac:dyDescent="0.2">
      <c r="A24" s="3">
        <v>0.01</v>
      </c>
      <c r="B24" s="2">
        <f t="shared" si="0"/>
        <v>101.02201951746247</v>
      </c>
      <c r="O24" s="1" t="s">
        <v>24</v>
      </c>
      <c r="P24" s="1">
        <v>443.02052213924827</v>
      </c>
    </row>
    <row r="25" spans="1:16" x14ac:dyDescent="0.2">
      <c r="A25" s="3">
        <v>0.02</v>
      </c>
      <c r="B25" s="2">
        <f t="shared" si="0"/>
        <v>105.57016607159208</v>
      </c>
      <c r="O25" s="1" t="s">
        <v>25</v>
      </c>
      <c r="P25" s="1">
        <v>157.5502652298976</v>
      </c>
    </row>
    <row r="26" spans="1:16" x14ac:dyDescent="0.2">
      <c r="A26" s="3">
        <v>0.03</v>
      </c>
      <c r="B26" s="2">
        <f t="shared" si="0"/>
        <v>108.32500189802329</v>
      </c>
      <c r="O26" s="1" t="s">
        <v>26</v>
      </c>
      <c r="P26" s="1">
        <v>336.87268177505592</v>
      </c>
    </row>
    <row r="27" spans="1:16" x14ac:dyDescent="0.2">
      <c r="A27" s="3">
        <v>0.04</v>
      </c>
      <c r="B27" s="2">
        <f t="shared" si="0"/>
        <v>110.32307627206978</v>
      </c>
      <c r="O27" s="1" t="s">
        <v>27</v>
      </c>
      <c r="P27" s="1">
        <v>365.86831455986425</v>
      </c>
    </row>
    <row r="28" spans="1:16" x14ac:dyDescent="0.2">
      <c r="A28" s="3">
        <v>0.05</v>
      </c>
      <c r="B28" s="2">
        <f t="shared" si="0"/>
        <v>111.89824860726426</v>
      </c>
      <c r="O28" s="1" t="s">
        <v>28</v>
      </c>
      <c r="P28" s="1">
        <v>271.77773248773849</v>
      </c>
    </row>
    <row r="29" spans="1:16" x14ac:dyDescent="0.2">
      <c r="A29" s="3">
        <v>0.06</v>
      </c>
      <c r="B29" s="2">
        <f t="shared" si="0"/>
        <v>113.20193849523135</v>
      </c>
    </row>
    <row r="30" spans="1:16" x14ac:dyDescent="0.2">
      <c r="A30" s="3">
        <v>7.0000000000000007E-2</v>
      </c>
      <c r="B30" s="2">
        <f t="shared" si="0"/>
        <v>114.31603538291368</v>
      </c>
    </row>
    <row r="31" spans="1:16" x14ac:dyDescent="0.2">
      <c r="A31" s="3">
        <v>0.08</v>
      </c>
      <c r="B31" s="2">
        <f t="shared" si="0"/>
        <v>115.2899688523657</v>
      </c>
    </row>
    <row r="32" spans="1:16" x14ac:dyDescent="0.2">
      <c r="A32" s="3">
        <v>0.09</v>
      </c>
      <c r="B32" s="2">
        <f t="shared" si="0"/>
        <v>116.15592414660033</v>
      </c>
    </row>
    <row r="33" spans="1:2" x14ac:dyDescent="0.2">
      <c r="A33" s="3">
        <v>0.1</v>
      </c>
      <c r="B33" s="2">
        <f t="shared" si="0"/>
        <v>116.93605755473138</v>
      </c>
    </row>
    <row r="34" spans="1:2" x14ac:dyDescent="0.2">
      <c r="A34" s="3">
        <v>0.2</v>
      </c>
      <c r="B34" s="2">
        <f t="shared" si="0"/>
        <v>122.20067540499245</v>
      </c>
    </row>
    <row r="35" spans="1:2" x14ac:dyDescent="0.2">
      <c r="A35" s="3">
        <v>0.3</v>
      </c>
      <c r="B35" s="2">
        <f t="shared" si="0"/>
        <v>125.38948159093202</v>
      </c>
    </row>
    <row r="36" spans="1:2" x14ac:dyDescent="0.2">
      <c r="A36" s="3">
        <v>0.4</v>
      </c>
      <c r="B36" s="2">
        <f t="shared" si="0"/>
        <v>127.70231339847423</v>
      </c>
    </row>
    <row r="37" spans="1:2" x14ac:dyDescent="0.2">
      <c r="A37" s="3">
        <v>0.5</v>
      </c>
      <c r="B37" s="2">
        <f t="shared" si="0"/>
        <v>129.52562324445373</v>
      </c>
    </row>
    <row r="38" spans="1:2" x14ac:dyDescent="0.2">
      <c r="A38" s="3">
        <v>0.6</v>
      </c>
      <c r="B38" s="2">
        <f t="shared" si="0"/>
        <v>131.03468390767367</v>
      </c>
    </row>
    <row r="39" spans="1:2" x14ac:dyDescent="0.2">
      <c r="A39" s="3">
        <v>0.7</v>
      </c>
      <c r="B39" s="2">
        <f t="shared" si="0"/>
        <v>132.32428491151273</v>
      </c>
    </row>
    <row r="40" spans="1:2" x14ac:dyDescent="0.2">
      <c r="A40" s="3">
        <v>0.8</v>
      </c>
      <c r="B40" s="2">
        <f t="shared" si="0"/>
        <v>133.45164249931699</v>
      </c>
    </row>
    <row r="41" spans="1:2" x14ac:dyDescent="0.2">
      <c r="A41" s="3">
        <v>0.9</v>
      </c>
      <c r="B41" s="2">
        <f t="shared" si="0"/>
        <v>134.45401206795285</v>
      </c>
    </row>
    <row r="42" spans="1:2" x14ac:dyDescent="0.2">
      <c r="A42" s="3">
        <v>1</v>
      </c>
      <c r="B42" s="2">
        <f t="shared" si="0"/>
        <v>135.3570401953782</v>
      </c>
    </row>
    <row r="43" spans="1:2" x14ac:dyDescent="0.2">
      <c r="A43" s="3">
        <v>2</v>
      </c>
      <c r="B43" s="2">
        <f t="shared" si="0"/>
        <v>141.45099534379392</v>
      </c>
    </row>
    <row r="44" spans="1:2" x14ac:dyDescent="0.2">
      <c r="A44" s="3">
        <v>3</v>
      </c>
      <c r="B44" s="2">
        <f t="shared" si="0"/>
        <v>145.14213540881173</v>
      </c>
    </row>
    <row r="45" spans="1:2" x14ac:dyDescent="0.2">
      <c r="A45" s="3">
        <v>4</v>
      </c>
      <c r="B45" s="2">
        <f t="shared" si="0"/>
        <v>147.81930851080477</v>
      </c>
    </row>
    <row r="46" spans="1:2" x14ac:dyDescent="0.2">
      <c r="A46" s="3">
        <v>5</v>
      </c>
      <c r="B46" s="2">
        <f t="shared" si="0"/>
        <v>149.92984506618131</v>
      </c>
    </row>
    <row r="47" spans="1:2" x14ac:dyDescent="0.2">
      <c r="A47" s="3">
        <v>6</v>
      </c>
      <c r="B47" s="2">
        <f t="shared" si="0"/>
        <v>151.67662864277932</v>
      </c>
    </row>
    <row r="48" spans="1:2" x14ac:dyDescent="0.2">
      <c r="A48" s="3">
        <v>7</v>
      </c>
      <c r="B48" s="2">
        <f t="shared" si="0"/>
        <v>153.1693809944733</v>
      </c>
    </row>
    <row r="49" spans="1:2" x14ac:dyDescent="0.2">
      <c r="A49" s="3">
        <v>8</v>
      </c>
      <c r="B49" s="2">
        <f t="shared" si="0"/>
        <v>154.47433166168358</v>
      </c>
    </row>
    <row r="50" spans="1:2" x14ac:dyDescent="0.2">
      <c r="A50" s="3">
        <v>9</v>
      </c>
      <c r="B50" s="2">
        <f t="shared" si="0"/>
        <v>155.63460489843919</v>
      </c>
    </row>
    <row r="51" spans="1:2" x14ac:dyDescent="0.2">
      <c r="A51" s="3">
        <v>10</v>
      </c>
      <c r="B51" s="2">
        <f t="shared" si="0"/>
        <v>156.67988739810153</v>
      </c>
    </row>
  </sheetData>
  <pageMargins left="0.7" right="0.7" top="0.75" bottom="0.75" header="0.3" footer="0.3"/>
  <pageSetup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 prediction  to Eric</vt:lpstr>
      <vt:lpstr>Sheet2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François Cazenave</cp:lastModifiedBy>
  <dcterms:created xsi:type="dcterms:W3CDTF">2016-09-22T00:42:22Z</dcterms:created>
  <dcterms:modified xsi:type="dcterms:W3CDTF">2017-05-04T15:54:33Z</dcterms:modified>
</cp:coreProperties>
</file>