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7235" windowHeight="12585"/>
  </bookViews>
  <sheets>
    <sheet name="tDGH Controller" sheetId="1" r:id="rId1"/>
    <sheet name="DigiKey Order" sheetId="2" r:id="rId2"/>
  </sheets>
  <calcPr calcId="145621"/>
</workbook>
</file>

<file path=xl/calcChain.xml><?xml version="1.0" encoding="utf-8"?>
<calcChain xmlns="http://schemas.openxmlformats.org/spreadsheetml/2006/main">
  <c r="J88" i="2" l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2" i="1"/>
  <c r="C13" i="1"/>
  <c r="C14" i="1"/>
  <c r="C11" i="1"/>
  <c r="C10" i="1"/>
</calcChain>
</file>

<file path=xl/sharedStrings.xml><?xml version="1.0" encoding="utf-8"?>
<sst xmlns="http://schemas.openxmlformats.org/spreadsheetml/2006/main" count="411" uniqueCount="231">
  <si>
    <t>Capture CIS Standard Bill Of Materials - Standard Report</t>
  </si>
  <si>
    <t>Report Created on Monday Nov 04 14:45:32 2013</t>
  </si>
  <si>
    <t>Title = tDGHCan v2.0  electronics for pH and temperature for ROV</t>
  </si>
  <si>
    <t>Page Modify Date = Tuesday, October 29, 2013</t>
  </si>
  <si>
    <t>Item Number</t>
  </si>
  <si>
    <t>Quantity</t>
  </si>
  <si>
    <t>Value</t>
  </si>
  <si>
    <t>PART_NUMBER</t>
  </si>
  <si>
    <t>Part Reference</t>
  </si>
  <si>
    <t>Tolerance</t>
  </si>
  <si>
    <t>Description</t>
  </si>
  <si>
    <t>2200.0pF</t>
  </si>
  <si>
    <t>C0805C222K3RAC</t>
  </si>
  <si>
    <t>C1</t>
  </si>
  <si>
    <t>10%</t>
  </si>
  <si>
    <t/>
  </si>
  <si>
    <t>Kemet</t>
  </si>
  <si>
    <t>0.1uF</t>
  </si>
  <si>
    <t>08055C104JAT2A</t>
  </si>
  <si>
    <t>C2 C4 C5 C6 C8 C9 C10 C12 C13 C14 C16 C17 C19 C20 C22 C25 C26 C27 C28 C30 C31 C37 C39 C42 C45 C46 C48 C50 C54 C55 C85 C86 C87</t>
  </si>
  <si>
    <t>±5%</t>
  </si>
  <si>
    <t>CAP CER 0.1UF 50V 5% X7R 0805</t>
  </si>
  <si>
    <t>AVX Corporation</t>
  </si>
  <si>
    <t>478-3352-1-ND</t>
  </si>
  <si>
    <t>10uF</t>
  </si>
  <si>
    <t>EMK212BB7106MG-T</t>
  </si>
  <si>
    <t>C3 C7 C11 C15 C18 C21 C23 C29 C32 C57 C58 C59 C60 C61 C62</t>
  </si>
  <si>
    <t>±20%</t>
  </si>
  <si>
    <t>CAP CER 10UF 16V 20% X7R 0805</t>
  </si>
  <si>
    <t>Taiyo Yuden</t>
  </si>
  <si>
    <t>587-3319-1-ND</t>
  </si>
  <si>
    <t>0.47uF</t>
  </si>
  <si>
    <t>GRM21BR71H474KA88L</t>
  </si>
  <si>
    <t>C24</t>
  </si>
  <si>
    <t>±10%</t>
  </si>
  <si>
    <t>CAP CER 0.47UF 50V 10% X7R 0805</t>
  </si>
  <si>
    <t>Murata Electronics North America</t>
  </si>
  <si>
    <t>490-3328-1-ND</t>
  </si>
  <si>
    <t>33uF</t>
  </si>
  <si>
    <t>EMVE500ADA330MF80G</t>
  </si>
  <si>
    <t>C34 C35 C41</t>
  </si>
  <si>
    <t>20%</t>
  </si>
  <si>
    <t>United Chemi-con</t>
  </si>
  <si>
    <t>47uF</t>
  </si>
  <si>
    <t>C3216X5R1C476M</t>
  </si>
  <si>
    <t>C36 C38 C40 C43 C44 C49 C88 C89 C90 C91 C92 C93</t>
  </si>
  <si>
    <t>CAP CER 47UF 16V X5R 20% 1206</t>
  </si>
  <si>
    <t>TDK Corporation</t>
  </si>
  <si>
    <t>445-6003-1-ND</t>
  </si>
  <si>
    <t>22uF</t>
  </si>
  <si>
    <t>C4532X7R1E226M</t>
  </si>
  <si>
    <t>C47 C56</t>
  </si>
  <si>
    <t>CAP CER 22UF 25V 20% X7R 1812</t>
  </si>
  <si>
    <t>445-1607-1-ND</t>
  </si>
  <si>
    <t>LTST-C190KRKT</t>
  </si>
  <si>
    <t>D1 D43</t>
  </si>
  <si>
    <t>LED SUPER RED CLEAR 0603 SMD</t>
  </si>
  <si>
    <t>Lite-On Inc</t>
  </si>
  <si>
    <t>160-1436-1-ND</t>
  </si>
  <si>
    <t>LTST-C190GKT</t>
  </si>
  <si>
    <t>D42</t>
  </si>
  <si>
    <t>LED GREEN CLEAR 0603 SMD</t>
  </si>
  <si>
    <t>160-1183-1-ND</t>
  </si>
  <si>
    <t>LPPB052NFSS-RC</t>
  </si>
  <si>
    <t>LPPB052NFSS-RC_SYM-MOD1</t>
  </si>
  <si>
    <t>J1</t>
  </si>
  <si>
    <t>CONN HEADER .050" 10PS DL SMD AU</t>
  </si>
  <si>
    <t>Sullins Connector Solutions</t>
  </si>
  <si>
    <t>S9006E-05-ND</t>
  </si>
  <si>
    <t>70543-0003</t>
  </si>
  <si>
    <t>J2 J3 J4 J5 J6 J8 J9 J12</t>
  </si>
  <si>
    <t>CONN HEADER 4POS .100 VERT GOLD</t>
  </si>
  <si>
    <t>Molex Inc</t>
  </si>
  <si>
    <t>WM4802-ND</t>
  </si>
  <si>
    <t>87215-7</t>
  </si>
  <si>
    <t>J7</t>
  </si>
  <si>
    <t>CONN HEADER VERT .100 20POS 30AU</t>
  </si>
  <si>
    <t>TE Connectivity</t>
  </si>
  <si>
    <t>A26580-ND</t>
  </si>
  <si>
    <t>68602-116HLF</t>
  </si>
  <si>
    <t>68602-116HLF_SYM-MOD1</t>
  </si>
  <si>
    <t>J10 J11</t>
  </si>
  <si>
    <t>CONN HEADER DUAL ROW 16POS .100 STR 30AU</t>
  </si>
  <si>
    <t>FCI</t>
  </si>
  <si>
    <t>609-3364-ND</t>
  </si>
  <si>
    <t>1mH</t>
  </si>
  <si>
    <t>CM6460R-105</t>
  </si>
  <si>
    <t>L1</t>
  </si>
  <si>
    <t>CHOKE COMMON MODE 1000.0UH SMD</t>
  </si>
  <si>
    <t>API Delevan Inc</t>
  </si>
  <si>
    <t>DN4731-ND</t>
  </si>
  <si>
    <t>RK7002BT116</t>
  </si>
  <si>
    <t>Q1</t>
  </si>
  <si>
    <t>MOSFET N-CH 60V 250MA SOT-23</t>
  </si>
  <si>
    <t>Rohm Semiconductor</t>
  </si>
  <si>
    <t>RK7002BT116CT-ND</t>
  </si>
  <si>
    <t>47.0K</t>
  </si>
  <si>
    <t>CRCW080547K0JNEA</t>
  </si>
  <si>
    <t>R1</t>
  </si>
  <si>
    <t>5%</t>
  </si>
  <si>
    <t>Vishay</t>
  </si>
  <si>
    <t>541-47KATR-ND</t>
  </si>
  <si>
    <t>10.0K</t>
  </si>
  <si>
    <t>CRCW080510K0FKEA</t>
  </si>
  <si>
    <t>R2 R3 R4 R5 R6 R7 R8 R9 R11 R12 R13 R14 R24 R69</t>
  </si>
  <si>
    <t>1%</t>
  </si>
  <si>
    <t>RES 10.0K OHM 1/8W 1% 0805 SMD</t>
  </si>
  <si>
    <t>10</t>
  </si>
  <si>
    <t>CRCW080510R0FKEA</t>
  </si>
  <si>
    <t>R10</t>
  </si>
  <si>
    <t>RES 10.0 OHM 1/8W 1% 0805 SMD</t>
  </si>
  <si>
    <t>Vishay Dale</t>
  </si>
  <si>
    <t>541-10.0CCT-ND</t>
  </si>
  <si>
    <t>390</t>
  </si>
  <si>
    <t>CRCW0805390RJNEA</t>
  </si>
  <si>
    <t>R15 R70 R71</t>
  </si>
  <si>
    <t>541-390ATR-ND</t>
  </si>
  <si>
    <t>100.0K</t>
  </si>
  <si>
    <t>CRCW0805100KFKEA</t>
  </si>
  <si>
    <t>R16 R17 R18 R19 R20 R21 R22 R23 R30 R72 R73 R74 R75</t>
  </si>
  <si>
    <t>RES 100K OHM 1/8W 1% 0805 SMD</t>
  </si>
  <si>
    <t>541-100KCCT-ND</t>
  </si>
  <si>
    <t>0.1</t>
  </si>
  <si>
    <t>WSL1206R1000FEA</t>
  </si>
  <si>
    <t>R25 R28 R29 R31 R32</t>
  </si>
  <si>
    <t>±1%</t>
  </si>
  <si>
    <t>RES .10 OHM 1/4W 1% 1206 SMD</t>
  </si>
  <si>
    <t>Vishay/Dale</t>
  </si>
  <si>
    <t>WSLC-.10CT-ND</t>
  </si>
  <si>
    <t>3.30K</t>
  </si>
  <si>
    <t>CRCW08053K30JNEA</t>
  </si>
  <si>
    <t>R26 R27</t>
  </si>
  <si>
    <t>541-3.3KATR-ND</t>
  </si>
  <si>
    <t>MAX3222IDWR</t>
  </si>
  <si>
    <t>U1 U2 U6</t>
  </si>
  <si>
    <t>IC DRVR/RCVR MULTCH RS232 20SOIC</t>
  </si>
  <si>
    <t>Texas Instruments</t>
  </si>
  <si>
    <t>296-13086-1-ND</t>
  </si>
  <si>
    <t>MSP430F5438AIPZR</t>
  </si>
  <si>
    <t>U3</t>
  </si>
  <si>
    <t>IC MCU 16BIT 256KB FLASH 100LQFP</t>
  </si>
  <si>
    <t>MSP430F5438AIPZR-ND</t>
  </si>
  <si>
    <t>TS3A5017PWR</t>
  </si>
  <si>
    <t>U4</t>
  </si>
  <si>
    <t>IC SWITCH QUAD SP4T 16TSSOP</t>
  </si>
  <si>
    <t>296-17584-1-ND</t>
  </si>
  <si>
    <t>LTM2882HY-3#PBF</t>
  </si>
  <si>
    <t>U5</t>
  </si>
  <si>
    <t>IC TXRX DUAL RS232 32-BGA</t>
  </si>
  <si>
    <t>Linear Technology</t>
  </si>
  <si>
    <t>LTM2882HY-3#PBF-ND</t>
  </si>
  <si>
    <t>TL751M12QKVURQ1</t>
  </si>
  <si>
    <t>U7 U9 U11 U14 U16 U17</t>
  </si>
  <si>
    <t>IC REG LDO 12V 0.75A TO252-5</t>
  </si>
  <si>
    <t>296-27430-1-ND</t>
  </si>
  <si>
    <t>INA219AIDR</t>
  </si>
  <si>
    <t>INA219AIDR_SYM-MOD1</t>
  </si>
  <si>
    <t>U8 U10 U13 U15 U18</t>
  </si>
  <si>
    <t>IC CURRENT MONITOR 1% 8SOIC</t>
  </si>
  <si>
    <t>296-23978-1-ND</t>
  </si>
  <si>
    <t>S24SE15002PDFA</t>
  </si>
  <si>
    <t>U12</t>
  </si>
  <si>
    <t>DC/DC CONVERTER 15V 2A 30W 6DIP</t>
  </si>
  <si>
    <t>Delta Electronics</t>
  </si>
  <si>
    <t>941-1611-ND</t>
  </si>
  <si>
    <t>R-785.0-0.5</t>
  </si>
  <si>
    <t>U24</t>
  </si>
  <si>
    <t>CONV DC/DC 0.5A 5V OUT SIP VERT</t>
  </si>
  <si>
    <t>Recom Power</t>
  </si>
  <si>
    <t>945-1037-ND</t>
  </si>
  <si>
    <t>TPS73633DCQR</t>
  </si>
  <si>
    <t>U25 U26</t>
  </si>
  <si>
    <t>IC REG LDO 3.3V 0.4A SOT223-6</t>
  </si>
  <si>
    <t>296-16914-1-ND</t>
  </si>
  <si>
    <t>32kHz</t>
  </si>
  <si>
    <t>CM250C-32.000KAZF-UT</t>
  </si>
  <si>
    <t>Y1</t>
  </si>
  <si>
    <t>CRYSTAL 32.000 KHZ 12.5PF SMD</t>
  </si>
  <si>
    <t>Citizen Finetech Miyota</t>
  </si>
  <si>
    <t>300-8744-1-ND</t>
  </si>
  <si>
    <t>Manufacturer</t>
  </si>
  <si>
    <t>Manufacturer PN</t>
  </si>
  <si>
    <t>Digikey PN</t>
  </si>
  <si>
    <t>Doc = 10021030-1</t>
  </si>
  <si>
    <t>RELEASE A</t>
  </si>
  <si>
    <t>Order Qty</t>
  </si>
  <si>
    <t>Board Cnt</t>
  </si>
  <si>
    <t>541-10.0KCCT-ND</t>
  </si>
  <si>
    <t>565-2250-1-ND</t>
  </si>
  <si>
    <t>399-9201-1-ND</t>
  </si>
  <si>
    <t>Index</t>
  </si>
  <si>
    <t>Part Number</t>
  </si>
  <si>
    <t>Customer Reference</t>
  </si>
  <si>
    <t>Available Quantity</t>
  </si>
  <si>
    <t>Backorder Quantity</t>
  </si>
  <si>
    <t>Unit Price</t>
  </si>
  <si>
    <t>Extended Price</t>
  </si>
  <si>
    <t>1182-1011-ND</t>
  </si>
  <si>
    <t>CAP SUPER 50F 2.7V RADIAL</t>
  </si>
  <si>
    <t>Immediate</t>
  </si>
  <si>
    <t>CAP CER 2200PF 25V 10% X7R 0805</t>
  </si>
  <si>
    <t>CAP ALUM 33UF 50V 20% SMD</t>
  </si>
  <si>
    <t>CAP CER 47UF 16V 20% X5R 1206</t>
  </si>
  <si>
    <t>CONN HEADER 16POS .100 STR 30AU</t>
  </si>
  <si>
    <t>541-47KACT-ND</t>
  </si>
  <si>
    <t>RES 47K OHM 1/8W 5% 0805 SMD</t>
  </si>
  <si>
    <t>Lead Time</t>
  </si>
  <si>
    <t>541-390ACT-ND</t>
  </si>
  <si>
    <t>RES 390 OHM 1/8W 5% 0805 SMD</t>
  </si>
  <si>
    <t>CRYSTAL 32KHZ 12.5PF SMD</t>
  </si>
  <si>
    <t>541-3.3KACT-ND</t>
  </si>
  <si>
    <t>RES 3.3K OHM 1/8W 5% 0805 SMD</t>
  </si>
  <si>
    <t>296-30513-5-ND</t>
  </si>
  <si>
    <t>478-3319-1-ND</t>
  </si>
  <si>
    <t>CAP TANT 33UF 10V 10% 2312</t>
  </si>
  <si>
    <t>568-6284-1-ND</t>
  </si>
  <si>
    <t>DIODE ZENER 3.3V 300MW SOD323</t>
  </si>
  <si>
    <t>DB2J31700LCT-ND</t>
  </si>
  <si>
    <t>DIODE FAST REC 30V 1A SMINI2</t>
  </si>
  <si>
    <t>255-2856-ND</t>
  </si>
  <si>
    <t>RELAY GENERAL PURPOSE DPDT 2A 3V</t>
  </si>
  <si>
    <t>587-1699-1-ND</t>
  </si>
  <si>
    <t>INDUCTOR 22UH 2.6A 20% SMD</t>
  </si>
  <si>
    <t>541-12ACT-ND</t>
  </si>
  <si>
    <t>RES 12 OHM 1/8W 5% 0805 SMD</t>
  </si>
  <si>
    <t>QS6K21TRCT-ND</t>
  </si>
  <si>
    <t>MOSFET N-CH 45V 1A TSMT6</t>
  </si>
  <si>
    <t>478-3352-2-ND</t>
  </si>
  <si>
    <t>NCNR</t>
  </si>
  <si>
    <t>541-10.0KCDKR-ND</t>
  </si>
  <si>
    <t>541-100KCDKR-ND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</si>
</sst>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C0C0C0"/>
      </left>
      <right style="medium">
        <color rgb="FF000000"/>
      </right>
      <top style="thick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C0C0C0"/>
      </top>
      <bottom style="medium">
        <color rgb="FF000000"/>
      </bottom>
      <diagonal/>
    </border>
    <border>
      <left style="medium">
        <color rgb="FF000000"/>
      </left>
      <right style="thick">
        <color rgb="FFC0C0C0"/>
      </right>
      <top style="thick">
        <color rgb="FFC0C0C0"/>
      </top>
      <bottom style="medium">
        <color rgb="FF000000"/>
      </bottom>
      <diagonal/>
    </border>
    <border>
      <left style="thick">
        <color rgb="FFC0C0C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C0C0C0"/>
      </right>
      <top style="medium">
        <color rgb="FF000000"/>
      </top>
      <bottom/>
      <diagonal/>
    </border>
    <border>
      <left style="thick">
        <color rgb="FFC0C0C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C0C0C0"/>
      </right>
      <top/>
      <bottom style="medium">
        <color rgb="FF000000"/>
      </bottom>
      <diagonal/>
    </border>
    <border>
      <left style="thick">
        <color rgb="FFC0C0C0"/>
      </left>
      <right style="medium">
        <color rgb="FF000000"/>
      </right>
      <top/>
      <bottom style="thick">
        <color rgb="FFC0C0C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C0C0C0"/>
      </bottom>
      <diagonal/>
    </border>
    <border>
      <left style="medium">
        <color rgb="FF000000"/>
      </left>
      <right style="thick">
        <color rgb="FFC0C0C0"/>
      </right>
      <top/>
      <bottom style="thick">
        <color rgb="FFC0C0C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1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8" fontId="0" fillId="0" borderId="0" xfId="0" applyNumberFormat="1"/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2" xfId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11" xfId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3" fillId="3" borderId="2" xfId="1" applyFill="1" applyBorder="1" applyAlignment="1">
      <alignment horizontal="center" vertical="center" wrapText="1"/>
    </xf>
    <xf numFmtId="0" fontId="0" fillId="3" borderId="1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8" fontId="0" fillId="3" borderId="7" xfId="0" applyNumberFormat="1" applyFill="1" applyBorder="1" applyAlignment="1">
      <alignment horizontal="right" vertical="center" wrapText="1"/>
    </xf>
    <xf numFmtId="8" fontId="0" fillId="3" borderId="9" xfId="0" applyNumberFormat="1" applyFill="1" applyBorder="1" applyAlignment="1">
      <alignment horizontal="right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3" fillId="4" borderId="2" xfId="1" applyFill="1" applyBorder="1" applyAlignment="1">
      <alignment horizontal="center" vertical="center" wrapText="1"/>
    </xf>
    <xf numFmtId="0" fontId="0" fillId="4" borderId="1" xfId="0" applyFill="1" applyBorder="1" applyAlignment="1">
      <alignment horizontal="right" vertical="center" wrapText="1"/>
    </xf>
    <xf numFmtId="0" fontId="0" fillId="4" borderId="2" xfId="0" applyFill="1" applyBorder="1" applyAlignment="1">
      <alignment horizontal="right" vertical="center" wrapText="1"/>
    </xf>
    <xf numFmtId="8" fontId="0" fillId="4" borderId="7" xfId="0" applyNumberFormat="1" applyFill="1" applyBorder="1" applyAlignment="1">
      <alignment horizontal="right" vertical="center" wrapText="1"/>
    </xf>
    <xf numFmtId="8" fontId="0" fillId="4" borderId="9" xfId="0" applyNumberForma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0" fillId="3" borderId="2" xfId="0" applyNumberForma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3" fillId="3" borderId="11" xfId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right" vertical="center" wrapText="1"/>
    </xf>
    <xf numFmtId="8" fontId="0" fillId="3" borderId="12" xfId="0" applyNumberFormat="1" applyFill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igikey.com/scripts/DKSearch/dksus.dll?Detail&amp;itemSeq=139234774&amp;uq=635191920103354042" TargetMode="External"/><Relationship Id="rId13" Type="http://schemas.openxmlformats.org/officeDocument/2006/relationships/hyperlink" Target="http://www.digikey.com/scripts/DKSearch/dksus.dll?Detail&amp;itemSeq=139234779&amp;uq=635191920103354042" TargetMode="External"/><Relationship Id="rId18" Type="http://schemas.openxmlformats.org/officeDocument/2006/relationships/hyperlink" Target="http://www.digikey.com/scripts/DKSearch/dksus.dll?Detail&amp;itemSeq=139234892&amp;uq=635191920103354042" TargetMode="External"/><Relationship Id="rId26" Type="http://schemas.openxmlformats.org/officeDocument/2006/relationships/hyperlink" Target="http://www.digikey.com/scripts/DKSearch/dksus.dll?Detail&amp;itemSeq=139235180&amp;uq=635191920103354042" TargetMode="External"/><Relationship Id="rId39" Type="http://schemas.openxmlformats.org/officeDocument/2006/relationships/hyperlink" Target="http://www.digikey.com/scripts/DKSearch/dksus.dll?Detail&amp;itemSeq=139235931&amp;uq=635191920103510295" TargetMode="External"/><Relationship Id="rId3" Type="http://schemas.openxmlformats.org/officeDocument/2006/relationships/hyperlink" Target="http://www.digikey.com/scripts/DKSearch/dksus.dll?Detail&amp;itemSeq=139234769&amp;uq=635191920103354042" TargetMode="External"/><Relationship Id="rId21" Type="http://schemas.openxmlformats.org/officeDocument/2006/relationships/hyperlink" Target="http://www.digikey.com/scripts/DKSearch/dksus.dll?Detail&amp;itemSeq=139235175&amp;uq=635191920103354042" TargetMode="External"/><Relationship Id="rId34" Type="http://schemas.openxmlformats.org/officeDocument/2006/relationships/hyperlink" Target="http://www.digikey.com/scripts/DKSearch/dksus.dll?Detail&amp;itemSeq=139235927&amp;uq=635191920103354042" TargetMode="External"/><Relationship Id="rId42" Type="http://schemas.openxmlformats.org/officeDocument/2006/relationships/hyperlink" Target="http://www.digikey.com/scripts/DKSearch/dksus.dll?Detail&amp;itemSeq=139236318&amp;uq=635191920103510295" TargetMode="External"/><Relationship Id="rId7" Type="http://schemas.openxmlformats.org/officeDocument/2006/relationships/hyperlink" Target="http://www.digikey.com/scripts/DKSearch/dksus.dll?Detail&amp;itemSeq=139234773&amp;uq=635191920103354042" TargetMode="External"/><Relationship Id="rId12" Type="http://schemas.openxmlformats.org/officeDocument/2006/relationships/hyperlink" Target="http://www.digikey.com/scripts/DKSearch/dksus.dll?Detail&amp;itemSeq=139234778&amp;uq=635191920103354042" TargetMode="External"/><Relationship Id="rId17" Type="http://schemas.openxmlformats.org/officeDocument/2006/relationships/hyperlink" Target="http://www.digikey.com/classic/Ordering/LeadTime.aspx?ReturnURL=%2fclassic%2fordering%2faddpart.aspx&amp;partId=1180555&amp;detailGlue=15&amp;blockId=0&amp;bOQty=10&amp;part=541-10.0CCT-ND" TargetMode="External"/><Relationship Id="rId25" Type="http://schemas.openxmlformats.org/officeDocument/2006/relationships/hyperlink" Target="http://www.digikey.com/scripts/DKSearch/dksus.dll?Detail&amp;itemSeq=139235179&amp;uq=635191920103354042" TargetMode="External"/><Relationship Id="rId33" Type="http://schemas.openxmlformats.org/officeDocument/2006/relationships/hyperlink" Target="http://www.digikey.com/scripts/DKSearch/dksus.dll?Detail&amp;itemSeq=139235926&amp;uq=635191920103354042" TargetMode="External"/><Relationship Id="rId38" Type="http://schemas.openxmlformats.org/officeDocument/2006/relationships/hyperlink" Target="http://www.digikey.com/scripts/DKSearch/dksus.dll?Detail&amp;itemSeq=139235930&amp;uq=635191920103510295" TargetMode="External"/><Relationship Id="rId46" Type="http://schemas.openxmlformats.org/officeDocument/2006/relationships/hyperlink" Target="http://www.digikey.com/scripts/DKSearch/dksus.dll?Detail&amp;itemSeq=139236444&amp;uq=635191920103510295" TargetMode="External"/><Relationship Id="rId2" Type="http://schemas.openxmlformats.org/officeDocument/2006/relationships/hyperlink" Target="http://www.digikey.com/scripts/DKSearch/dksus.dll?Detail&amp;itemSeq=139234766&amp;uq=635191920103354042" TargetMode="External"/><Relationship Id="rId16" Type="http://schemas.openxmlformats.org/officeDocument/2006/relationships/hyperlink" Target="http://www.digikey.com/scripts/DKSearch/dksus.dll?Detail&amp;itemSeq=139234863&amp;uq=635191920103354042" TargetMode="External"/><Relationship Id="rId20" Type="http://schemas.openxmlformats.org/officeDocument/2006/relationships/hyperlink" Target="http://www.digikey.com/scripts/DKSearch/dksus.dll?Detail&amp;itemSeq=139235171&amp;uq=635191920103354042" TargetMode="External"/><Relationship Id="rId29" Type="http://schemas.openxmlformats.org/officeDocument/2006/relationships/hyperlink" Target="http://www.digikey.com/scripts/DKSearch/dksus.dll?Detail&amp;itemSeq=139235313&amp;uq=635191920103354042" TargetMode="External"/><Relationship Id="rId41" Type="http://schemas.openxmlformats.org/officeDocument/2006/relationships/hyperlink" Target="http://www.digikey.com/scripts/DKSearch/dksus.dll?Detail&amp;itemSeq=139235933&amp;uq=635191920103510295" TargetMode="External"/><Relationship Id="rId1" Type="http://schemas.openxmlformats.org/officeDocument/2006/relationships/hyperlink" Target="http://www.digikey.com/scripts/DKSearch/dksus.dll?Detail&amp;itemSeq=139234549&amp;uq=635191920103354042" TargetMode="External"/><Relationship Id="rId6" Type="http://schemas.openxmlformats.org/officeDocument/2006/relationships/hyperlink" Target="http://www.digikey.com/scripts/DKSearch/dksus.dll?Detail&amp;itemSeq=139234772&amp;uq=635191920103354042" TargetMode="External"/><Relationship Id="rId11" Type="http://schemas.openxmlformats.org/officeDocument/2006/relationships/hyperlink" Target="http://www.digikey.com/scripts/DKSearch/dksus.dll?Detail&amp;itemSeq=139234777&amp;uq=635191920103354042" TargetMode="External"/><Relationship Id="rId24" Type="http://schemas.openxmlformats.org/officeDocument/2006/relationships/hyperlink" Target="http://www.digikey.com/scripts/DKSearch/dksus.dll?Detail&amp;itemSeq=139235178&amp;uq=635191920103354042" TargetMode="External"/><Relationship Id="rId32" Type="http://schemas.openxmlformats.org/officeDocument/2006/relationships/hyperlink" Target="http://www.digikey.com/classic/Ordering/LeadTime.aspx?ReturnURL=%2fclassic%2fordering%2faddpart.aspx&amp;partId=2531571&amp;detailGlue=29&amp;blockId=0&amp;bOQty=120&amp;part=568-6284-1-ND" TargetMode="External"/><Relationship Id="rId37" Type="http://schemas.openxmlformats.org/officeDocument/2006/relationships/hyperlink" Target="http://www.digikey.com/classic/Ordering/LeadTime.aspx?ReturnURL=%2fclassic%2fordering%2faddpart.aspx&amp;partId=2125755&amp;detailGlue=33&amp;blockId=0&amp;bOQty=71&amp;part=255-2856-ND" TargetMode="External"/><Relationship Id="rId40" Type="http://schemas.openxmlformats.org/officeDocument/2006/relationships/hyperlink" Target="http://www.digikey.com/scripts/DKSearch/dksus.dll?Detail&amp;itemSeq=139235932&amp;uq=635191920103510295" TargetMode="External"/><Relationship Id="rId45" Type="http://schemas.openxmlformats.org/officeDocument/2006/relationships/hyperlink" Target="http://www.digikey.com/classic/Help.aspx?id=NCNR%20Help" TargetMode="External"/><Relationship Id="rId5" Type="http://schemas.openxmlformats.org/officeDocument/2006/relationships/hyperlink" Target="http://www.digikey.com/scripts/DKSearch/dksus.dll?Detail&amp;itemSeq=139234771&amp;uq=635191920103354042" TargetMode="External"/><Relationship Id="rId15" Type="http://schemas.openxmlformats.org/officeDocument/2006/relationships/hyperlink" Target="http://www.digikey.com/scripts/DKSearch/dksus.dll?Detail&amp;itemSeq=139234802&amp;uq=635191920103354042" TargetMode="External"/><Relationship Id="rId23" Type="http://schemas.openxmlformats.org/officeDocument/2006/relationships/hyperlink" Target="http://www.digikey.com/scripts/DKSearch/dksus.dll?Detail&amp;itemSeq=139235177&amp;uq=635191920103354042" TargetMode="External"/><Relationship Id="rId28" Type="http://schemas.openxmlformats.org/officeDocument/2006/relationships/hyperlink" Target="http://www.digikey.com/scripts/DKSearch/dksus.dll?Detail&amp;itemSeq=139235200&amp;uq=635191920103354042" TargetMode="External"/><Relationship Id="rId36" Type="http://schemas.openxmlformats.org/officeDocument/2006/relationships/hyperlink" Target="http://www.digikey.com/scripts/DKSearch/dksus.dll?Detail&amp;itemSeq=139235929&amp;uq=635191920103510295" TargetMode="External"/><Relationship Id="rId10" Type="http://schemas.openxmlformats.org/officeDocument/2006/relationships/hyperlink" Target="http://www.digikey.com/scripts/DKSearch/dksus.dll?Detail&amp;itemSeq=139234776&amp;uq=635191920103354042" TargetMode="External"/><Relationship Id="rId19" Type="http://schemas.openxmlformats.org/officeDocument/2006/relationships/hyperlink" Target="http://www.digikey.com/scripts/DKSearch/dksus.dll?Detail&amp;itemSeq=139235166&amp;uq=635191920103354042" TargetMode="External"/><Relationship Id="rId31" Type="http://schemas.openxmlformats.org/officeDocument/2006/relationships/hyperlink" Target="http://www.digikey.com/scripts/DKSearch/dksus.dll?Detail&amp;itemSeq=139235924&amp;uq=635191920103354042" TargetMode="External"/><Relationship Id="rId44" Type="http://schemas.openxmlformats.org/officeDocument/2006/relationships/hyperlink" Target="http://www.digikey.com/scripts/DKSearch/dksus.dll?Detail&amp;itemSeq=139236398&amp;uq=635191920103510295" TargetMode="External"/><Relationship Id="rId4" Type="http://schemas.openxmlformats.org/officeDocument/2006/relationships/hyperlink" Target="http://www.digikey.com/scripts/DKSearch/dksus.dll?Detail&amp;itemSeq=139234770&amp;uq=635191920103354042" TargetMode="External"/><Relationship Id="rId9" Type="http://schemas.openxmlformats.org/officeDocument/2006/relationships/hyperlink" Target="http://www.digikey.com/scripts/DKSearch/dksus.dll?Detail&amp;itemSeq=139234775&amp;uq=635191920103354042" TargetMode="External"/><Relationship Id="rId14" Type="http://schemas.openxmlformats.org/officeDocument/2006/relationships/hyperlink" Target="http://www.digikey.com/scripts/DKSearch/dksus.dll?Detail&amp;itemSeq=139234781&amp;uq=635191920103354042" TargetMode="External"/><Relationship Id="rId22" Type="http://schemas.openxmlformats.org/officeDocument/2006/relationships/hyperlink" Target="http://www.digikey.com/scripts/DKSearch/dksus.dll?Detail&amp;itemSeq=139235176&amp;uq=635191920103354042" TargetMode="External"/><Relationship Id="rId27" Type="http://schemas.openxmlformats.org/officeDocument/2006/relationships/hyperlink" Target="http://www.digikey.com/scripts/DKSearch/dksus.dll?Detail&amp;itemSeq=139235181&amp;uq=635191920103354042" TargetMode="External"/><Relationship Id="rId30" Type="http://schemas.openxmlformats.org/officeDocument/2006/relationships/hyperlink" Target="http://www.digikey.com/scripts/DKSearch/dksus.dll?Detail&amp;itemSeq=139235922&amp;uq=635191920103354042" TargetMode="External"/><Relationship Id="rId35" Type="http://schemas.openxmlformats.org/officeDocument/2006/relationships/hyperlink" Target="http://www.digikey.com/scripts/DKSearch/dksus.dll?Detail&amp;itemSeq=139235928&amp;uq=635191920103510295" TargetMode="External"/><Relationship Id="rId43" Type="http://schemas.openxmlformats.org/officeDocument/2006/relationships/hyperlink" Target="http://www.digikey.com/classic/Help.aspx?id=NCNR%20He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I19" zoomScale="115" zoomScaleNormal="115" workbookViewId="0">
      <selection activeCell="J35" sqref="J35"/>
    </sheetView>
  </sheetViews>
  <sheetFormatPr defaultRowHeight="15" x14ac:dyDescent="0.25"/>
  <cols>
    <col min="1" max="1" width="13" bestFit="1" customWidth="1"/>
    <col min="2" max="3" width="9.28515625" customWidth="1"/>
    <col min="4" max="4" width="22" bestFit="1" customWidth="1"/>
    <col min="5" max="5" width="33" bestFit="1" customWidth="1"/>
    <col min="6" max="6" width="57.85546875" style="4" customWidth="1"/>
    <col min="7" max="7" width="18.140625" customWidth="1"/>
    <col min="8" max="8" width="56" customWidth="1"/>
    <col min="9" max="9" width="38.7109375" customWidth="1"/>
    <col min="10" max="10" width="38.42578125" bestFit="1" customWidth="1"/>
    <col min="11" max="11" width="32.7109375" bestFit="1" customWidth="1"/>
  </cols>
  <sheetData>
    <row r="1" spans="1:11" x14ac:dyDescent="0.25">
      <c r="A1" s="1" t="s">
        <v>0</v>
      </c>
      <c r="F1"/>
    </row>
    <row r="2" spans="1:11" x14ac:dyDescent="0.25">
      <c r="A2" s="1" t="s">
        <v>1</v>
      </c>
      <c r="F2"/>
    </row>
    <row r="3" spans="1:11" x14ac:dyDescent="0.25">
      <c r="A3" s="1" t="s">
        <v>2</v>
      </c>
    </row>
    <row r="4" spans="1:11" x14ac:dyDescent="0.25">
      <c r="A4" s="1" t="s">
        <v>183</v>
      </c>
      <c r="D4" t="s">
        <v>184</v>
      </c>
    </row>
    <row r="5" spans="1:11" x14ac:dyDescent="0.25">
      <c r="A5" s="1" t="s">
        <v>3</v>
      </c>
    </row>
    <row r="6" spans="1:11" x14ac:dyDescent="0.25">
      <c r="A6" s="1"/>
    </row>
    <row r="7" spans="1:11" x14ac:dyDescent="0.25">
      <c r="A7" s="1" t="s">
        <v>186</v>
      </c>
      <c r="B7">
        <v>6</v>
      </c>
    </row>
    <row r="9" spans="1:11" x14ac:dyDescent="0.25">
      <c r="A9" s="1" t="s">
        <v>4</v>
      </c>
      <c r="B9" s="1" t="s">
        <v>5</v>
      </c>
      <c r="C9" s="1" t="s">
        <v>185</v>
      </c>
      <c r="D9" s="1" t="s">
        <v>6</v>
      </c>
      <c r="E9" s="1" t="s">
        <v>7</v>
      </c>
      <c r="F9" s="3" t="s">
        <v>8</v>
      </c>
      <c r="G9" s="1" t="s">
        <v>9</v>
      </c>
      <c r="H9" s="1" t="s">
        <v>10</v>
      </c>
      <c r="I9" s="1" t="s">
        <v>180</v>
      </c>
      <c r="J9" s="1" t="s">
        <v>181</v>
      </c>
      <c r="K9" s="1" t="s">
        <v>182</v>
      </c>
    </row>
    <row r="10" spans="1:11" x14ac:dyDescent="0.25">
      <c r="A10" s="1">
        <v>1</v>
      </c>
      <c r="B10" s="1">
        <v>1</v>
      </c>
      <c r="C10" s="1">
        <f>B7*B10</f>
        <v>6</v>
      </c>
      <c r="D10" s="2" t="s">
        <v>11</v>
      </c>
      <c r="E10" s="2" t="s">
        <v>12</v>
      </c>
      <c r="F10" s="5" t="s">
        <v>13</v>
      </c>
      <c r="G10" s="2" t="s">
        <v>14</v>
      </c>
      <c r="H10" s="2" t="s">
        <v>15</v>
      </c>
      <c r="I10" s="2" t="s">
        <v>16</v>
      </c>
      <c r="J10" s="2" t="s">
        <v>12</v>
      </c>
      <c r="K10" s="2" t="s">
        <v>189</v>
      </c>
    </row>
    <row r="11" spans="1:11" ht="45" x14ac:dyDescent="0.25">
      <c r="A11" s="1">
        <v>2</v>
      </c>
      <c r="B11" s="1">
        <v>33</v>
      </c>
      <c r="C11" s="1">
        <f>B7*B11</f>
        <v>198</v>
      </c>
      <c r="D11" s="2" t="s">
        <v>17</v>
      </c>
      <c r="E11" s="2" t="s">
        <v>18</v>
      </c>
      <c r="F11" s="5" t="s">
        <v>19</v>
      </c>
      <c r="G11" s="2" t="s">
        <v>20</v>
      </c>
      <c r="H11" s="2" t="s">
        <v>21</v>
      </c>
      <c r="I11" s="2" t="s">
        <v>22</v>
      </c>
      <c r="J11" s="2" t="s">
        <v>18</v>
      </c>
      <c r="K11" s="2" t="s">
        <v>23</v>
      </c>
    </row>
    <row r="12" spans="1:11" x14ac:dyDescent="0.25">
      <c r="A12" s="1">
        <v>3</v>
      </c>
      <c r="B12" s="1">
        <v>15</v>
      </c>
      <c r="C12" s="1">
        <f>B7*B12</f>
        <v>90</v>
      </c>
      <c r="D12" s="2" t="s">
        <v>24</v>
      </c>
      <c r="E12" s="2" t="s">
        <v>25</v>
      </c>
      <c r="F12" s="5" t="s">
        <v>26</v>
      </c>
      <c r="G12" s="2" t="s">
        <v>27</v>
      </c>
      <c r="H12" s="2" t="s">
        <v>28</v>
      </c>
      <c r="I12" s="2" t="s">
        <v>29</v>
      </c>
      <c r="J12" s="2" t="s">
        <v>25</v>
      </c>
      <c r="K12" s="2" t="s">
        <v>30</v>
      </c>
    </row>
    <row r="13" spans="1:11" x14ac:dyDescent="0.25">
      <c r="A13" s="1">
        <v>4</v>
      </c>
      <c r="B13" s="1">
        <v>1</v>
      </c>
      <c r="C13" s="1">
        <f>B7*B13</f>
        <v>6</v>
      </c>
      <c r="D13" s="2" t="s">
        <v>31</v>
      </c>
      <c r="E13" s="2" t="s">
        <v>32</v>
      </c>
      <c r="F13" s="5" t="s">
        <v>33</v>
      </c>
      <c r="G13" s="2" t="s">
        <v>34</v>
      </c>
      <c r="H13" s="2" t="s">
        <v>35</v>
      </c>
      <c r="I13" s="2" t="s">
        <v>36</v>
      </c>
      <c r="J13" s="2" t="s">
        <v>32</v>
      </c>
      <c r="K13" s="2" t="s">
        <v>37</v>
      </c>
    </row>
    <row r="14" spans="1:11" x14ac:dyDescent="0.25">
      <c r="A14" s="1">
        <v>5</v>
      </c>
      <c r="B14" s="1">
        <v>3</v>
      </c>
      <c r="C14" s="1">
        <f>B7*B14</f>
        <v>18</v>
      </c>
      <c r="D14" s="2" t="s">
        <v>38</v>
      </c>
      <c r="E14" s="2" t="s">
        <v>39</v>
      </c>
      <c r="F14" s="5" t="s">
        <v>40</v>
      </c>
      <c r="G14" s="2" t="s">
        <v>41</v>
      </c>
      <c r="H14" s="2" t="s">
        <v>15</v>
      </c>
      <c r="I14" s="2" t="s">
        <v>42</v>
      </c>
      <c r="J14" s="2" t="s">
        <v>39</v>
      </c>
      <c r="K14" s="2" t="s">
        <v>188</v>
      </c>
    </row>
    <row r="15" spans="1:11" x14ac:dyDescent="0.25">
      <c r="A15" s="1">
        <v>6</v>
      </c>
      <c r="B15" s="1">
        <v>12</v>
      </c>
      <c r="C15" s="1">
        <f>B7*B15</f>
        <v>72</v>
      </c>
      <c r="D15" s="2" t="s">
        <v>43</v>
      </c>
      <c r="E15" s="2" t="s">
        <v>44</v>
      </c>
      <c r="F15" s="5" t="s">
        <v>45</v>
      </c>
      <c r="G15" s="2" t="s">
        <v>27</v>
      </c>
      <c r="H15" s="2" t="s">
        <v>46</v>
      </c>
      <c r="I15" s="2" t="s">
        <v>47</v>
      </c>
      <c r="J15" s="2" t="s">
        <v>44</v>
      </c>
      <c r="K15" s="2" t="s">
        <v>48</v>
      </c>
    </row>
    <row r="16" spans="1:11" x14ac:dyDescent="0.25">
      <c r="A16" s="1">
        <v>7</v>
      </c>
      <c r="B16" s="1">
        <v>2</v>
      </c>
      <c r="C16" s="1">
        <f>B7*B16</f>
        <v>12</v>
      </c>
      <c r="D16" s="2" t="s">
        <v>49</v>
      </c>
      <c r="E16" s="2" t="s">
        <v>50</v>
      </c>
      <c r="F16" s="5" t="s">
        <v>51</v>
      </c>
      <c r="G16" s="2" t="s">
        <v>27</v>
      </c>
      <c r="H16" s="2" t="s">
        <v>52</v>
      </c>
      <c r="I16" s="2" t="s">
        <v>47</v>
      </c>
      <c r="J16" s="2" t="s">
        <v>50</v>
      </c>
      <c r="K16" s="2" t="s">
        <v>53</v>
      </c>
    </row>
    <row r="17" spans="1:11" x14ac:dyDescent="0.25">
      <c r="A17" s="1">
        <v>8</v>
      </c>
      <c r="B17" s="1">
        <v>2</v>
      </c>
      <c r="C17" s="1">
        <f>B7*B17</f>
        <v>12</v>
      </c>
      <c r="D17" s="2" t="s">
        <v>54</v>
      </c>
      <c r="E17" s="2" t="s">
        <v>54</v>
      </c>
      <c r="F17" s="5" t="s">
        <v>55</v>
      </c>
      <c r="G17" s="2" t="s">
        <v>15</v>
      </c>
      <c r="H17" s="2" t="s">
        <v>56</v>
      </c>
      <c r="I17" s="2" t="s">
        <v>57</v>
      </c>
      <c r="J17" s="2" t="s">
        <v>54</v>
      </c>
      <c r="K17" s="2" t="s">
        <v>58</v>
      </c>
    </row>
    <row r="18" spans="1:11" x14ac:dyDescent="0.25">
      <c r="A18" s="1">
        <v>9</v>
      </c>
      <c r="B18" s="1">
        <v>1</v>
      </c>
      <c r="C18" s="1">
        <f>B7*B18</f>
        <v>6</v>
      </c>
      <c r="D18" s="2" t="s">
        <v>59</v>
      </c>
      <c r="E18" s="2" t="s">
        <v>59</v>
      </c>
      <c r="F18" s="5" t="s">
        <v>60</v>
      </c>
      <c r="G18" s="2" t="s">
        <v>15</v>
      </c>
      <c r="H18" s="2" t="s">
        <v>61</v>
      </c>
      <c r="I18" s="2" t="s">
        <v>57</v>
      </c>
      <c r="J18" s="2" t="s">
        <v>59</v>
      </c>
      <c r="K18" s="2" t="s">
        <v>62</v>
      </c>
    </row>
    <row r="19" spans="1:11" x14ac:dyDescent="0.25">
      <c r="A19" s="1">
        <v>10</v>
      </c>
      <c r="B19" s="1">
        <v>1</v>
      </c>
      <c r="C19" s="1">
        <f>B7*B19</f>
        <v>6</v>
      </c>
      <c r="D19" s="2" t="s">
        <v>63</v>
      </c>
      <c r="E19" s="2" t="s">
        <v>64</v>
      </c>
      <c r="F19" s="5" t="s">
        <v>65</v>
      </c>
      <c r="G19" s="2" t="s">
        <v>15</v>
      </c>
      <c r="H19" s="2" t="s">
        <v>66</v>
      </c>
      <c r="I19" s="2" t="s">
        <v>67</v>
      </c>
      <c r="J19" s="2" t="s">
        <v>63</v>
      </c>
      <c r="K19" s="2" t="s">
        <v>68</v>
      </c>
    </row>
    <row r="20" spans="1:11" x14ac:dyDescent="0.25">
      <c r="A20" s="1">
        <v>11</v>
      </c>
      <c r="B20" s="1">
        <v>8</v>
      </c>
      <c r="C20" s="1">
        <f>B7*B20</f>
        <v>48</v>
      </c>
      <c r="D20" s="2" t="s">
        <v>69</v>
      </c>
      <c r="E20" s="2" t="s">
        <v>69</v>
      </c>
      <c r="F20" s="5" t="s">
        <v>70</v>
      </c>
      <c r="G20" s="2" t="s">
        <v>15</v>
      </c>
      <c r="H20" s="2" t="s">
        <v>71</v>
      </c>
      <c r="I20" s="2" t="s">
        <v>72</v>
      </c>
      <c r="J20" s="2" t="s">
        <v>69</v>
      </c>
      <c r="K20" s="2" t="s">
        <v>73</v>
      </c>
    </row>
    <row r="21" spans="1:11" x14ac:dyDescent="0.25">
      <c r="A21" s="1">
        <v>12</v>
      </c>
      <c r="B21" s="1">
        <v>1</v>
      </c>
      <c r="C21" s="1">
        <f>B7*B21</f>
        <v>6</v>
      </c>
      <c r="D21" s="2" t="s">
        <v>74</v>
      </c>
      <c r="E21" s="2" t="s">
        <v>74</v>
      </c>
      <c r="F21" s="5" t="s">
        <v>75</v>
      </c>
      <c r="G21" s="2" t="s">
        <v>15</v>
      </c>
      <c r="H21" s="2" t="s">
        <v>76</v>
      </c>
      <c r="I21" s="2" t="s">
        <v>77</v>
      </c>
      <c r="J21" s="2" t="s">
        <v>74</v>
      </c>
      <c r="K21" s="2" t="s">
        <v>78</v>
      </c>
    </row>
    <row r="22" spans="1:11" x14ac:dyDescent="0.25">
      <c r="A22" s="1">
        <v>13</v>
      </c>
      <c r="B22" s="1">
        <v>2</v>
      </c>
      <c r="C22" s="1">
        <f>B7*B22</f>
        <v>12</v>
      </c>
      <c r="D22" s="2" t="s">
        <v>79</v>
      </c>
      <c r="E22" s="2" t="s">
        <v>80</v>
      </c>
      <c r="F22" s="5" t="s">
        <v>81</v>
      </c>
      <c r="G22" s="2" t="s">
        <v>15</v>
      </c>
      <c r="H22" s="2" t="s">
        <v>82</v>
      </c>
      <c r="I22" s="2" t="s">
        <v>83</v>
      </c>
      <c r="J22" s="2" t="s">
        <v>79</v>
      </c>
      <c r="K22" s="2" t="s">
        <v>84</v>
      </c>
    </row>
    <row r="23" spans="1:11" x14ac:dyDescent="0.25">
      <c r="A23" s="1">
        <v>14</v>
      </c>
      <c r="B23" s="1">
        <v>1</v>
      </c>
      <c r="C23" s="1">
        <f>B7*B23</f>
        <v>6</v>
      </c>
      <c r="D23" s="2" t="s">
        <v>85</v>
      </c>
      <c r="E23" s="2" t="s">
        <v>86</v>
      </c>
      <c r="F23" s="5" t="s">
        <v>87</v>
      </c>
      <c r="G23" s="2" t="s">
        <v>15</v>
      </c>
      <c r="H23" s="2" t="s">
        <v>88</v>
      </c>
      <c r="I23" s="2" t="s">
        <v>89</v>
      </c>
      <c r="J23" s="2" t="s">
        <v>86</v>
      </c>
      <c r="K23" s="2" t="s">
        <v>90</v>
      </c>
    </row>
    <row r="24" spans="1:11" x14ac:dyDescent="0.25">
      <c r="A24" s="1">
        <v>15</v>
      </c>
      <c r="B24" s="1">
        <v>1</v>
      </c>
      <c r="C24" s="1">
        <f>B7*B24</f>
        <v>6</v>
      </c>
      <c r="D24" s="2" t="s">
        <v>91</v>
      </c>
      <c r="E24" s="2" t="s">
        <v>91</v>
      </c>
      <c r="F24" s="5" t="s">
        <v>92</v>
      </c>
      <c r="G24" s="2" t="s">
        <v>15</v>
      </c>
      <c r="H24" s="2" t="s">
        <v>93</v>
      </c>
      <c r="I24" s="2" t="s">
        <v>94</v>
      </c>
      <c r="J24" s="2" t="s">
        <v>91</v>
      </c>
      <c r="K24" s="2" t="s">
        <v>95</v>
      </c>
    </row>
    <row r="25" spans="1:11" x14ac:dyDescent="0.25">
      <c r="A25" s="1">
        <v>16</v>
      </c>
      <c r="B25" s="1">
        <v>1</v>
      </c>
      <c r="C25" s="1">
        <f>B7*B25</f>
        <v>6</v>
      </c>
      <c r="D25" s="2" t="s">
        <v>96</v>
      </c>
      <c r="E25" s="2" t="s">
        <v>97</v>
      </c>
      <c r="F25" s="5" t="s">
        <v>98</v>
      </c>
      <c r="G25" s="2" t="s">
        <v>99</v>
      </c>
      <c r="H25" s="2" t="s">
        <v>15</v>
      </c>
      <c r="I25" s="2" t="s">
        <v>100</v>
      </c>
      <c r="J25" s="2" t="s">
        <v>97</v>
      </c>
      <c r="K25" s="2" t="s">
        <v>101</v>
      </c>
    </row>
    <row r="26" spans="1:11" x14ac:dyDescent="0.25">
      <c r="A26" s="1">
        <v>17</v>
      </c>
      <c r="B26" s="1">
        <v>14</v>
      </c>
      <c r="C26" s="1">
        <f>B7*B26</f>
        <v>84</v>
      </c>
      <c r="D26" s="2" t="s">
        <v>102</v>
      </c>
      <c r="E26" s="2" t="s">
        <v>103</v>
      </c>
      <c r="F26" s="5" t="s">
        <v>104</v>
      </c>
      <c r="G26" s="2" t="s">
        <v>105</v>
      </c>
      <c r="H26" s="2" t="s">
        <v>106</v>
      </c>
      <c r="I26" s="2" t="s">
        <v>100</v>
      </c>
      <c r="J26" s="2" t="s">
        <v>103</v>
      </c>
      <c r="K26" s="2" t="s">
        <v>187</v>
      </c>
    </row>
    <row r="27" spans="1:11" x14ac:dyDescent="0.25">
      <c r="A27" s="1">
        <v>18</v>
      </c>
      <c r="B27" s="1">
        <v>1</v>
      </c>
      <c r="C27" s="1">
        <f>B7*B27</f>
        <v>6</v>
      </c>
      <c r="D27" s="2" t="s">
        <v>107</v>
      </c>
      <c r="E27" s="2" t="s">
        <v>108</v>
      </c>
      <c r="F27" s="5" t="s">
        <v>109</v>
      </c>
      <c r="G27" s="2" t="s">
        <v>105</v>
      </c>
      <c r="H27" s="2" t="s">
        <v>110</v>
      </c>
      <c r="I27" s="2" t="s">
        <v>111</v>
      </c>
      <c r="J27" s="2" t="s">
        <v>108</v>
      </c>
      <c r="K27" s="2" t="s">
        <v>112</v>
      </c>
    </row>
    <row r="28" spans="1:11" x14ac:dyDescent="0.25">
      <c r="A28" s="1">
        <v>19</v>
      </c>
      <c r="B28" s="1">
        <v>3</v>
      </c>
      <c r="C28" s="1">
        <f>B7*B28</f>
        <v>18</v>
      </c>
      <c r="D28" s="2" t="s">
        <v>113</v>
      </c>
      <c r="E28" s="2" t="s">
        <v>114</v>
      </c>
      <c r="F28" s="5" t="s">
        <v>115</v>
      </c>
      <c r="G28" s="2" t="s">
        <v>99</v>
      </c>
      <c r="H28" s="2" t="s">
        <v>15</v>
      </c>
      <c r="I28" s="2" t="s">
        <v>100</v>
      </c>
      <c r="J28" s="2" t="s">
        <v>114</v>
      </c>
      <c r="K28" s="2" t="s">
        <v>116</v>
      </c>
    </row>
    <row r="29" spans="1:11" x14ac:dyDescent="0.25">
      <c r="A29" s="1">
        <v>20</v>
      </c>
      <c r="B29" s="1">
        <v>13</v>
      </c>
      <c r="C29" s="1">
        <f>B7*B29</f>
        <v>78</v>
      </c>
      <c r="D29" s="2" t="s">
        <v>117</v>
      </c>
      <c r="E29" s="2" t="s">
        <v>118</v>
      </c>
      <c r="F29" s="5" t="s">
        <v>119</v>
      </c>
      <c r="G29" s="2" t="s">
        <v>105</v>
      </c>
      <c r="H29" s="2" t="s">
        <v>120</v>
      </c>
      <c r="I29" s="2" t="s">
        <v>111</v>
      </c>
      <c r="J29" s="2" t="s">
        <v>118</v>
      </c>
      <c r="K29" s="2" t="s">
        <v>121</v>
      </c>
    </row>
    <row r="30" spans="1:11" x14ac:dyDescent="0.25">
      <c r="A30" s="1">
        <v>21</v>
      </c>
      <c r="B30" s="1">
        <v>5</v>
      </c>
      <c r="C30" s="1">
        <f>B7*B30</f>
        <v>30</v>
      </c>
      <c r="D30" s="2" t="s">
        <v>122</v>
      </c>
      <c r="E30" s="2" t="s">
        <v>123</v>
      </c>
      <c r="F30" s="5" t="s">
        <v>124</v>
      </c>
      <c r="G30" s="2" t="s">
        <v>125</v>
      </c>
      <c r="H30" s="2" t="s">
        <v>126</v>
      </c>
      <c r="I30" s="2" t="s">
        <v>127</v>
      </c>
      <c r="J30" s="2" t="s">
        <v>123</v>
      </c>
      <c r="K30" s="2" t="s">
        <v>128</v>
      </c>
    </row>
    <row r="31" spans="1:11" x14ac:dyDescent="0.25">
      <c r="A31" s="1">
        <v>22</v>
      </c>
      <c r="B31" s="1">
        <v>2</v>
      </c>
      <c r="C31" s="1">
        <f>B7*B31</f>
        <v>12</v>
      </c>
      <c r="D31" s="2" t="s">
        <v>129</v>
      </c>
      <c r="E31" s="2" t="s">
        <v>130</v>
      </c>
      <c r="F31" s="5" t="s">
        <v>131</v>
      </c>
      <c r="G31" s="2" t="s">
        <v>99</v>
      </c>
      <c r="H31" s="2" t="s">
        <v>15</v>
      </c>
      <c r="I31" s="2" t="s">
        <v>100</v>
      </c>
      <c r="J31" s="2" t="s">
        <v>130</v>
      </c>
      <c r="K31" s="2" t="s">
        <v>132</v>
      </c>
    </row>
    <row r="32" spans="1:11" x14ac:dyDescent="0.25">
      <c r="A32" s="1">
        <v>23</v>
      </c>
      <c r="B32" s="1">
        <v>3</v>
      </c>
      <c r="C32" s="1">
        <f>B7*B32</f>
        <v>18</v>
      </c>
      <c r="D32" s="2" t="s">
        <v>133</v>
      </c>
      <c r="E32" s="2" t="s">
        <v>133</v>
      </c>
      <c r="F32" s="5" t="s">
        <v>134</v>
      </c>
      <c r="G32" s="2" t="s">
        <v>15</v>
      </c>
      <c r="H32" s="2" t="s">
        <v>135</v>
      </c>
      <c r="I32" s="2" t="s">
        <v>136</v>
      </c>
      <c r="J32" s="2" t="s">
        <v>133</v>
      </c>
      <c r="K32" s="2" t="s">
        <v>137</v>
      </c>
    </row>
    <row r="33" spans="1:11" x14ac:dyDescent="0.25">
      <c r="A33" s="1">
        <v>24</v>
      </c>
      <c r="B33" s="1">
        <v>1</v>
      </c>
      <c r="C33" s="1">
        <f>B7*B33</f>
        <v>6</v>
      </c>
      <c r="D33" s="2" t="s">
        <v>138</v>
      </c>
      <c r="E33" s="2" t="s">
        <v>138</v>
      </c>
      <c r="F33" s="5" t="s">
        <v>139</v>
      </c>
      <c r="G33" s="2" t="s">
        <v>15</v>
      </c>
      <c r="H33" s="2" t="s">
        <v>140</v>
      </c>
      <c r="I33" s="2" t="s">
        <v>136</v>
      </c>
      <c r="J33" s="2" t="s">
        <v>138</v>
      </c>
      <c r="K33" s="2" t="s">
        <v>141</v>
      </c>
    </row>
    <row r="34" spans="1:11" x14ac:dyDescent="0.25">
      <c r="A34" s="1">
        <v>25</v>
      </c>
      <c r="B34" s="1">
        <v>1</v>
      </c>
      <c r="C34" s="1">
        <f>B7*B34</f>
        <v>6</v>
      </c>
      <c r="D34" s="2" t="s">
        <v>142</v>
      </c>
      <c r="E34" s="2" t="s">
        <v>142</v>
      </c>
      <c r="F34" s="5" t="s">
        <v>143</v>
      </c>
      <c r="G34" s="2" t="s">
        <v>15</v>
      </c>
      <c r="H34" s="2" t="s">
        <v>144</v>
      </c>
      <c r="I34" s="2" t="s">
        <v>136</v>
      </c>
      <c r="J34" s="2" t="s">
        <v>142</v>
      </c>
      <c r="K34" s="2" t="s">
        <v>145</v>
      </c>
    </row>
    <row r="35" spans="1:11" x14ac:dyDescent="0.25">
      <c r="A35" s="1">
        <v>26</v>
      </c>
      <c r="B35" s="1">
        <v>1</v>
      </c>
      <c r="C35" s="1">
        <f>B7*B35</f>
        <v>6</v>
      </c>
      <c r="D35" s="2" t="s">
        <v>146</v>
      </c>
      <c r="E35" s="2" t="s">
        <v>146</v>
      </c>
      <c r="F35" s="5" t="s">
        <v>147</v>
      </c>
      <c r="G35" s="2" t="s">
        <v>15</v>
      </c>
      <c r="H35" s="2" t="s">
        <v>148</v>
      </c>
      <c r="I35" s="2" t="s">
        <v>149</v>
      </c>
      <c r="J35" s="2" t="s">
        <v>146</v>
      </c>
      <c r="K35" s="2" t="s">
        <v>150</v>
      </c>
    </row>
    <row r="36" spans="1:11" x14ac:dyDescent="0.25">
      <c r="A36" s="1">
        <v>27</v>
      </c>
      <c r="B36" s="1">
        <v>6</v>
      </c>
      <c r="C36" s="1">
        <f>B7*B36</f>
        <v>36</v>
      </c>
      <c r="D36" s="2" t="s">
        <v>151</v>
      </c>
      <c r="E36" s="2" t="s">
        <v>151</v>
      </c>
      <c r="F36" s="5" t="s">
        <v>152</v>
      </c>
      <c r="G36" s="2" t="s">
        <v>15</v>
      </c>
      <c r="H36" s="2" t="s">
        <v>153</v>
      </c>
      <c r="I36" s="2" t="s">
        <v>136</v>
      </c>
      <c r="J36" s="2" t="s">
        <v>151</v>
      </c>
      <c r="K36" s="2" t="s">
        <v>154</v>
      </c>
    </row>
    <row r="37" spans="1:11" x14ac:dyDescent="0.25">
      <c r="A37" s="1">
        <v>28</v>
      </c>
      <c r="B37" s="1">
        <v>5</v>
      </c>
      <c r="C37" s="1">
        <f>B7*B37</f>
        <v>30</v>
      </c>
      <c r="D37" s="2" t="s">
        <v>155</v>
      </c>
      <c r="E37" s="2" t="s">
        <v>156</v>
      </c>
      <c r="F37" s="5" t="s">
        <v>157</v>
      </c>
      <c r="G37" s="2" t="s">
        <v>15</v>
      </c>
      <c r="H37" s="2" t="s">
        <v>158</v>
      </c>
      <c r="I37" s="2" t="s">
        <v>136</v>
      </c>
      <c r="J37" s="2" t="s">
        <v>155</v>
      </c>
      <c r="K37" s="2" t="s">
        <v>159</v>
      </c>
    </row>
    <row r="38" spans="1:11" x14ac:dyDescent="0.25">
      <c r="A38" s="1">
        <v>29</v>
      </c>
      <c r="B38" s="1">
        <v>1</v>
      </c>
      <c r="C38" s="1">
        <f>B7*B38</f>
        <v>6</v>
      </c>
      <c r="D38" s="2" t="s">
        <v>160</v>
      </c>
      <c r="E38" s="2" t="s">
        <v>160</v>
      </c>
      <c r="F38" s="5" t="s">
        <v>161</v>
      </c>
      <c r="G38" s="2" t="s">
        <v>15</v>
      </c>
      <c r="H38" s="2" t="s">
        <v>162</v>
      </c>
      <c r="I38" s="2" t="s">
        <v>163</v>
      </c>
      <c r="J38" s="2" t="s">
        <v>160</v>
      </c>
      <c r="K38" s="2" t="s">
        <v>164</v>
      </c>
    </row>
    <row r="39" spans="1:11" x14ac:dyDescent="0.25">
      <c r="A39" s="1">
        <v>30</v>
      </c>
      <c r="B39" s="1">
        <v>1</v>
      </c>
      <c r="C39" s="1">
        <f>B7*B39</f>
        <v>6</v>
      </c>
      <c r="D39" s="2" t="s">
        <v>165</v>
      </c>
      <c r="E39" s="2" t="s">
        <v>165</v>
      </c>
      <c r="F39" s="5" t="s">
        <v>166</v>
      </c>
      <c r="G39" s="2" t="s">
        <v>15</v>
      </c>
      <c r="H39" s="2" t="s">
        <v>167</v>
      </c>
      <c r="I39" s="2" t="s">
        <v>168</v>
      </c>
      <c r="J39" s="2" t="s">
        <v>165</v>
      </c>
      <c r="K39" s="2" t="s">
        <v>169</v>
      </c>
    </row>
    <row r="40" spans="1:11" x14ac:dyDescent="0.25">
      <c r="A40" s="1">
        <v>31</v>
      </c>
      <c r="B40" s="1">
        <v>2</v>
      </c>
      <c r="C40" s="1">
        <f>B7*B40</f>
        <v>12</v>
      </c>
      <c r="D40" s="2" t="s">
        <v>170</v>
      </c>
      <c r="E40" s="2" t="s">
        <v>170</v>
      </c>
      <c r="F40" s="5" t="s">
        <v>171</v>
      </c>
      <c r="G40" s="2" t="s">
        <v>15</v>
      </c>
      <c r="H40" s="2" t="s">
        <v>172</v>
      </c>
      <c r="I40" s="2" t="s">
        <v>136</v>
      </c>
      <c r="J40" s="2" t="s">
        <v>170</v>
      </c>
      <c r="K40" s="2" t="s">
        <v>173</v>
      </c>
    </row>
    <row r="41" spans="1:11" x14ac:dyDescent="0.25">
      <c r="A41" s="1">
        <v>32</v>
      </c>
      <c r="B41" s="1">
        <v>1</v>
      </c>
      <c r="C41" s="1">
        <f>B7*B41</f>
        <v>6</v>
      </c>
      <c r="D41" s="2" t="s">
        <v>174</v>
      </c>
      <c r="E41" s="2" t="s">
        <v>175</v>
      </c>
      <c r="F41" s="5" t="s">
        <v>176</v>
      </c>
      <c r="G41" s="2" t="s">
        <v>15</v>
      </c>
      <c r="H41" s="2" t="s">
        <v>177</v>
      </c>
      <c r="I41" s="2" t="s">
        <v>178</v>
      </c>
      <c r="J41" s="2" t="s">
        <v>175</v>
      </c>
      <c r="K41" s="2" t="s">
        <v>179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88"/>
  <sheetViews>
    <sheetView topLeftCell="A75" workbookViewId="0">
      <selection activeCell="J89" sqref="J89"/>
    </sheetView>
  </sheetViews>
  <sheetFormatPr defaultRowHeight="15" x14ac:dyDescent="0.25"/>
  <cols>
    <col min="10" max="10" width="9.85546875" bestFit="1" customWidth="1"/>
  </cols>
  <sheetData>
    <row r="4" spans="2:10" ht="15.75" thickBot="1" x14ac:dyDescent="0.3"/>
    <row r="5" spans="2:10" ht="61.5" thickTop="1" thickBot="1" x14ac:dyDescent="0.3">
      <c r="B5" s="15" t="s">
        <v>190</v>
      </c>
      <c r="C5" s="16" t="s">
        <v>5</v>
      </c>
      <c r="D5" s="16" t="s">
        <v>191</v>
      </c>
      <c r="E5" s="16" t="s">
        <v>10</v>
      </c>
      <c r="F5" s="16" t="s">
        <v>192</v>
      </c>
      <c r="G5" s="16" t="s">
        <v>193</v>
      </c>
      <c r="H5" s="16" t="s">
        <v>194</v>
      </c>
      <c r="I5" s="16" t="s">
        <v>195</v>
      </c>
      <c r="J5" s="17" t="s">
        <v>196</v>
      </c>
    </row>
    <row r="6" spans="2:10" ht="29.25" customHeight="1" x14ac:dyDescent="0.25">
      <c r="B6" s="20">
        <v>1</v>
      </c>
      <c r="C6" s="22">
        <v>25</v>
      </c>
      <c r="D6" s="24" t="s">
        <v>197</v>
      </c>
      <c r="E6" s="22" t="s">
        <v>198</v>
      </c>
      <c r="F6" s="22"/>
      <c r="G6" s="6">
        <v>25</v>
      </c>
      <c r="H6" s="22">
        <v>0</v>
      </c>
      <c r="I6" s="26">
        <v>5.1375999999999999</v>
      </c>
      <c r="J6" s="28">
        <v>128.44</v>
      </c>
    </row>
    <row r="7" spans="2:10" ht="30.75" thickBot="1" x14ac:dyDescent="0.3">
      <c r="B7" s="21"/>
      <c r="C7" s="23"/>
      <c r="D7" s="25"/>
      <c r="E7" s="23"/>
      <c r="F7" s="23"/>
      <c r="G7" s="7" t="s">
        <v>199</v>
      </c>
      <c r="H7" s="23"/>
      <c r="I7" s="27"/>
      <c r="J7" s="29"/>
    </row>
    <row r="8" spans="2:10" ht="29.25" customHeight="1" x14ac:dyDescent="0.25">
      <c r="B8" s="30">
        <v>2</v>
      </c>
      <c r="C8" s="32">
        <v>6</v>
      </c>
      <c r="D8" s="34" t="s">
        <v>189</v>
      </c>
      <c r="E8" s="32" t="s">
        <v>200</v>
      </c>
      <c r="F8" s="32"/>
      <c r="G8" s="9">
        <v>6</v>
      </c>
      <c r="H8" s="32">
        <v>0</v>
      </c>
      <c r="I8" s="36">
        <v>0.24</v>
      </c>
      <c r="J8" s="38">
        <v>1.44</v>
      </c>
    </row>
    <row r="9" spans="2:10" ht="30.75" thickBot="1" x14ac:dyDescent="0.3">
      <c r="B9" s="31"/>
      <c r="C9" s="33"/>
      <c r="D9" s="35"/>
      <c r="E9" s="33"/>
      <c r="F9" s="33"/>
      <c r="G9" s="10" t="s">
        <v>199</v>
      </c>
      <c r="H9" s="33"/>
      <c r="I9" s="37"/>
      <c r="J9" s="39"/>
    </row>
    <row r="10" spans="2:10" ht="29.25" customHeight="1" x14ac:dyDescent="0.25">
      <c r="B10" s="20">
        <v>3</v>
      </c>
      <c r="C10" s="22">
        <v>100</v>
      </c>
      <c r="D10" s="24" t="s">
        <v>30</v>
      </c>
      <c r="E10" s="22" t="s">
        <v>28</v>
      </c>
      <c r="F10" s="22"/>
      <c r="G10" s="6">
        <v>100</v>
      </c>
      <c r="H10" s="22">
        <v>0</v>
      </c>
      <c r="I10" s="26">
        <v>0.35699999999999998</v>
      </c>
      <c r="J10" s="28">
        <v>35.700000000000003</v>
      </c>
    </row>
    <row r="11" spans="2:10" ht="30.75" thickBot="1" x14ac:dyDescent="0.3">
      <c r="B11" s="21"/>
      <c r="C11" s="23"/>
      <c r="D11" s="25"/>
      <c r="E11" s="23"/>
      <c r="F11" s="23"/>
      <c r="G11" s="7" t="s">
        <v>199</v>
      </c>
      <c r="H11" s="23"/>
      <c r="I11" s="27"/>
      <c r="J11" s="29"/>
    </row>
    <row r="12" spans="2:10" ht="29.25" customHeight="1" x14ac:dyDescent="0.25">
      <c r="B12" s="30">
        <v>4</v>
      </c>
      <c r="C12" s="32">
        <v>6</v>
      </c>
      <c r="D12" s="34" t="s">
        <v>37</v>
      </c>
      <c r="E12" s="32" t="s">
        <v>35</v>
      </c>
      <c r="F12" s="32"/>
      <c r="G12" s="9">
        <v>6</v>
      </c>
      <c r="H12" s="32">
        <v>0</v>
      </c>
      <c r="I12" s="36">
        <v>0.3</v>
      </c>
      <c r="J12" s="38">
        <v>1.8</v>
      </c>
    </row>
    <row r="13" spans="2:10" ht="30.75" thickBot="1" x14ac:dyDescent="0.3">
      <c r="B13" s="31"/>
      <c r="C13" s="33"/>
      <c r="D13" s="35"/>
      <c r="E13" s="33"/>
      <c r="F13" s="33"/>
      <c r="G13" s="10" t="s">
        <v>199</v>
      </c>
      <c r="H13" s="33"/>
      <c r="I13" s="37"/>
      <c r="J13" s="39"/>
    </row>
    <row r="14" spans="2:10" ht="29.25" customHeight="1" x14ac:dyDescent="0.25">
      <c r="B14" s="20">
        <v>5</v>
      </c>
      <c r="C14" s="22">
        <v>18</v>
      </c>
      <c r="D14" s="24" t="s">
        <v>188</v>
      </c>
      <c r="E14" s="22" t="s">
        <v>201</v>
      </c>
      <c r="F14" s="22"/>
      <c r="G14" s="6">
        <v>18</v>
      </c>
      <c r="H14" s="22">
        <v>0</v>
      </c>
      <c r="I14" s="26">
        <v>0.51600000000000001</v>
      </c>
      <c r="J14" s="28">
        <v>9.2899999999999991</v>
      </c>
    </row>
    <row r="15" spans="2:10" ht="30.75" thickBot="1" x14ac:dyDescent="0.3">
      <c r="B15" s="21"/>
      <c r="C15" s="23"/>
      <c r="D15" s="25"/>
      <c r="E15" s="23"/>
      <c r="F15" s="23"/>
      <c r="G15" s="7" t="s">
        <v>199</v>
      </c>
      <c r="H15" s="23"/>
      <c r="I15" s="27"/>
      <c r="J15" s="29"/>
    </row>
    <row r="16" spans="2:10" ht="29.25" customHeight="1" x14ac:dyDescent="0.25">
      <c r="B16" s="30">
        <v>6</v>
      </c>
      <c r="C16" s="32">
        <v>100</v>
      </c>
      <c r="D16" s="34" t="s">
        <v>48</v>
      </c>
      <c r="E16" s="32" t="s">
        <v>202</v>
      </c>
      <c r="F16" s="32"/>
      <c r="G16" s="9">
        <v>100</v>
      </c>
      <c r="H16" s="32">
        <v>0</v>
      </c>
      <c r="I16" s="36">
        <v>0.66</v>
      </c>
      <c r="J16" s="38">
        <v>66</v>
      </c>
    </row>
    <row r="17" spans="2:10" ht="30.75" thickBot="1" x14ac:dyDescent="0.3">
      <c r="B17" s="31"/>
      <c r="C17" s="33"/>
      <c r="D17" s="35"/>
      <c r="E17" s="33"/>
      <c r="F17" s="33"/>
      <c r="G17" s="10" t="s">
        <v>199</v>
      </c>
      <c r="H17" s="33"/>
      <c r="I17" s="37"/>
      <c r="J17" s="39"/>
    </row>
    <row r="18" spans="2:10" ht="29.25" customHeight="1" x14ac:dyDescent="0.25">
      <c r="B18" s="20">
        <v>7</v>
      </c>
      <c r="C18" s="22">
        <v>30</v>
      </c>
      <c r="D18" s="24" t="s">
        <v>53</v>
      </c>
      <c r="E18" s="22" t="s">
        <v>52</v>
      </c>
      <c r="F18" s="22"/>
      <c r="G18" s="6">
        <v>30</v>
      </c>
      <c r="H18" s="22">
        <v>0</v>
      </c>
      <c r="I18" s="26">
        <v>1.23</v>
      </c>
      <c r="J18" s="28">
        <v>36.9</v>
      </c>
    </row>
    <row r="19" spans="2:10" ht="30.75" thickBot="1" x14ac:dyDescent="0.3">
      <c r="B19" s="21"/>
      <c r="C19" s="23"/>
      <c r="D19" s="25"/>
      <c r="E19" s="23"/>
      <c r="F19" s="23"/>
      <c r="G19" s="7" t="s">
        <v>199</v>
      </c>
      <c r="H19" s="23"/>
      <c r="I19" s="27"/>
      <c r="J19" s="29"/>
    </row>
    <row r="20" spans="2:10" ht="44.25" customHeight="1" x14ac:dyDescent="0.25">
      <c r="B20" s="30">
        <v>8</v>
      </c>
      <c r="C20" s="32">
        <v>12</v>
      </c>
      <c r="D20" s="34" t="s">
        <v>58</v>
      </c>
      <c r="E20" s="32" t="s">
        <v>56</v>
      </c>
      <c r="F20" s="32"/>
      <c r="G20" s="9">
        <v>12</v>
      </c>
      <c r="H20" s="32">
        <v>0</v>
      </c>
      <c r="I20" s="36">
        <v>0.22800000000000001</v>
      </c>
      <c r="J20" s="38">
        <v>2.74</v>
      </c>
    </row>
    <row r="21" spans="2:10" ht="30.75" thickBot="1" x14ac:dyDescent="0.3">
      <c r="B21" s="31"/>
      <c r="C21" s="33"/>
      <c r="D21" s="35"/>
      <c r="E21" s="33"/>
      <c r="F21" s="33"/>
      <c r="G21" s="10" t="s">
        <v>199</v>
      </c>
      <c r="H21" s="33"/>
      <c r="I21" s="37"/>
      <c r="J21" s="39"/>
    </row>
    <row r="22" spans="2:10" ht="29.25" customHeight="1" x14ac:dyDescent="0.25">
      <c r="B22" s="20">
        <v>9</v>
      </c>
      <c r="C22" s="22">
        <v>6</v>
      </c>
      <c r="D22" s="24" t="s">
        <v>62</v>
      </c>
      <c r="E22" s="22" t="s">
        <v>61</v>
      </c>
      <c r="F22" s="22"/>
      <c r="G22" s="6">
        <v>6</v>
      </c>
      <c r="H22" s="22">
        <v>0</v>
      </c>
      <c r="I22" s="26">
        <v>0.28999999999999998</v>
      </c>
      <c r="J22" s="28">
        <v>1.74</v>
      </c>
    </row>
    <row r="23" spans="2:10" ht="30.75" thickBot="1" x14ac:dyDescent="0.3">
      <c r="B23" s="21"/>
      <c r="C23" s="23"/>
      <c r="D23" s="25"/>
      <c r="E23" s="23"/>
      <c r="F23" s="23"/>
      <c r="G23" s="7" t="s">
        <v>199</v>
      </c>
      <c r="H23" s="23"/>
      <c r="I23" s="27"/>
      <c r="J23" s="29"/>
    </row>
    <row r="24" spans="2:10" ht="44.25" customHeight="1" x14ac:dyDescent="0.25">
      <c r="B24" s="30">
        <v>10</v>
      </c>
      <c r="C24" s="32">
        <v>6</v>
      </c>
      <c r="D24" s="34" t="s">
        <v>68</v>
      </c>
      <c r="E24" s="32" t="s">
        <v>66</v>
      </c>
      <c r="F24" s="32"/>
      <c r="G24" s="9">
        <v>6</v>
      </c>
      <c r="H24" s="32">
        <v>0</v>
      </c>
      <c r="I24" s="36">
        <v>1.53</v>
      </c>
      <c r="J24" s="38">
        <v>9.18</v>
      </c>
    </row>
    <row r="25" spans="2:10" ht="30.75" thickBot="1" x14ac:dyDescent="0.3">
      <c r="B25" s="31"/>
      <c r="C25" s="33"/>
      <c r="D25" s="35"/>
      <c r="E25" s="33"/>
      <c r="F25" s="33"/>
      <c r="G25" s="10" t="s">
        <v>199</v>
      </c>
      <c r="H25" s="33"/>
      <c r="I25" s="37"/>
      <c r="J25" s="39"/>
    </row>
    <row r="26" spans="2:10" ht="44.25" customHeight="1" x14ac:dyDescent="0.25">
      <c r="B26" s="40">
        <v>11</v>
      </c>
      <c r="C26" s="22">
        <v>48</v>
      </c>
      <c r="D26" s="24" t="s">
        <v>73</v>
      </c>
      <c r="E26" s="22" t="s">
        <v>71</v>
      </c>
      <c r="F26" s="22"/>
      <c r="G26" s="6">
        <v>48</v>
      </c>
      <c r="H26" s="22">
        <v>0</v>
      </c>
      <c r="I26" s="26">
        <v>0.91</v>
      </c>
      <c r="J26" s="28">
        <v>43.68</v>
      </c>
    </row>
    <row r="27" spans="2:10" ht="30.75" thickBot="1" x14ac:dyDescent="0.3">
      <c r="B27" s="41"/>
      <c r="C27" s="23"/>
      <c r="D27" s="25"/>
      <c r="E27" s="23"/>
      <c r="F27" s="23"/>
      <c r="G27" s="7" t="s">
        <v>199</v>
      </c>
      <c r="H27" s="23"/>
      <c r="I27" s="27"/>
      <c r="J27" s="29"/>
    </row>
    <row r="28" spans="2:10" ht="44.25" customHeight="1" x14ac:dyDescent="0.25">
      <c r="B28" s="42">
        <v>12</v>
      </c>
      <c r="C28" s="32">
        <v>6</v>
      </c>
      <c r="D28" s="34" t="s">
        <v>78</v>
      </c>
      <c r="E28" s="32" t="s">
        <v>76</v>
      </c>
      <c r="F28" s="32"/>
      <c r="G28" s="9">
        <v>6</v>
      </c>
      <c r="H28" s="32">
        <v>0</v>
      </c>
      <c r="I28" s="36">
        <v>8.1199999999999992</v>
      </c>
      <c r="J28" s="38">
        <v>48.72</v>
      </c>
    </row>
    <row r="29" spans="2:10" ht="30.75" thickBot="1" x14ac:dyDescent="0.3">
      <c r="B29" s="43"/>
      <c r="C29" s="33"/>
      <c r="D29" s="35"/>
      <c r="E29" s="33"/>
      <c r="F29" s="33"/>
      <c r="G29" s="10" t="s">
        <v>199</v>
      </c>
      <c r="H29" s="33"/>
      <c r="I29" s="37"/>
      <c r="J29" s="39"/>
    </row>
    <row r="30" spans="2:10" ht="44.25" customHeight="1" x14ac:dyDescent="0.25">
      <c r="B30" s="20">
        <v>13</v>
      </c>
      <c r="C30" s="22">
        <v>12</v>
      </c>
      <c r="D30" s="24" t="s">
        <v>84</v>
      </c>
      <c r="E30" s="22" t="s">
        <v>203</v>
      </c>
      <c r="F30" s="22"/>
      <c r="G30" s="6">
        <v>12</v>
      </c>
      <c r="H30" s="22">
        <v>0</v>
      </c>
      <c r="I30" s="26">
        <v>0.42699999999999999</v>
      </c>
      <c r="J30" s="28">
        <v>5.12</v>
      </c>
    </row>
    <row r="31" spans="2:10" ht="30.75" thickBot="1" x14ac:dyDescent="0.3">
      <c r="B31" s="21"/>
      <c r="C31" s="23"/>
      <c r="D31" s="25"/>
      <c r="E31" s="23"/>
      <c r="F31" s="23"/>
      <c r="G31" s="7" t="s">
        <v>199</v>
      </c>
      <c r="H31" s="23"/>
      <c r="I31" s="27"/>
      <c r="J31" s="29"/>
    </row>
    <row r="32" spans="2:10" ht="29.25" customHeight="1" x14ac:dyDescent="0.25">
      <c r="B32" s="30">
        <v>14</v>
      </c>
      <c r="C32" s="32">
        <v>6</v>
      </c>
      <c r="D32" s="34" t="s">
        <v>95</v>
      </c>
      <c r="E32" s="32" t="s">
        <v>93</v>
      </c>
      <c r="F32" s="32"/>
      <c r="G32" s="9">
        <v>6</v>
      </c>
      <c r="H32" s="32">
        <v>0</v>
      </c>
      <c r="I32" s="36">
        <v>0.37</v>
      </c>
      <c r="J32" s="38">
        <v>2.2200000000000002</v>
      </c>
    </row>
    <row r="33" spans="2:10" ht="30.75" thickBot="1" x14ac:dyDescent="0.3">
      <c r="B33" s="31"/>
      <c r="C33" s="33"/>
      <c r="D33" s="35"/>
      <c r="E33" s="33"/>
      <c r="F33" s="33"/>
      <c r="G33" s="10" t="s">
        <v>199</v>
      </c>
      <c r="H33" s="33"/>
      <c r="I33" s="37"/>
      <c r="J33" s="39"/>
    </row>
    <row r="34" spans="2:10" ht="29.25" customHeight="1" x14ac:dyDescent="0.25">
      <c r="B34" s="20">
        <v>15</v>
      </c>
      <c r="C34" s="22">
        <v>10</v>
      </c>
      <c r="D34" s="24" t="s">
        <v>204</v>
      </c>
      <c r="E34" s="22" t="s">
        <v>205</v>
      </c>
      <c r="F34" s="22"/>
      <c r="G34" s="6">
        <v>10</v>
      </c>
      <c r="H34" s="22">
        <v>0</v>
      </c>
      <c r="I34" s="26">
        <v>7.6999999999999999E-2</v>
      </c>
      <c r="J34" s="28">
        <v>0.77</v>
      </c>
    </row>
    <row r="35" spans="2:10" ht="30.75" thickBot="1" x14ac:dyDescent="0.3">
      <c r="B35" s="21"/>
      <c r="C35" s="23"/>
      <c r="D35" s="25"/>
      <c r="E35" s="23"/>
      <c r="F35" s="23"/>
      <c r="G35" s="7" t="s">
        <v>199</v>
      </c>
      <c r="H35" s="23"/>
      <c r="I35" s="27"/>
      <c r="J35" s="29"/>
    </row>
    <row r="36" spans="2:10" ht="29.25" customHeight="1" x14ac:dyDescent="0.25">
      <c r="B36" s="30">
        <v>16</v>
      </c>
      <c r="C36" s="32">
        <v>10</v>
      </c>
      <c r="D36" s="34" t="s">
        <v>112</v>
      </c>
      <c r="E36" s="32" t="s">
        <v>110</v>
      </c>
      <c r="F36" s="32"/>
      <c r="G36" s="9">
        <v>0</v>
      </c>
      <c r="H36" s="11">
        <v>10</v>
      </c>
      <c r="I36" s="36">
        <v>8.8999999999999996E-2</v>
      </c>
      <c r="J36" s="38">
        <v>0.89</v>
      </c>
    </row>
    <row r="37" spans="2:10" ht="30.75" thickBot="1" x14ac:dyDescent="0.3">
      <c r="B37" s="31"/>
      <c r="C37" s="33"/>
      <c r="D37" s="35"/>
      <c r="E37" s="33"/>
      <c r="F37" s="33"/>
      <c r="G37" s="10" t="s">
        <v>199</v>
      </c>
      <c r="H37" s="12" t="s">
        <v>206</v>
      </c>
      <c r="I37" s="37"/>
      <c r="J37" s="39"/>
    </row>
    <row r="38" spans="2:10" ht="29.25" customHeight="1" x14ac:dyDescent="0.25">
      <c r="B38" s="20">
        <v>17</v>
      </c>
      <c r="C38" s="22">
        <v>20</v>
      </c>
      <c r="D38" s="24" t="s">
        <v>207</v>
      </c>
      <c r="E38" s="22" t="s">
        <v>208</v>
      </c>
      <c r="F38" s="22"/>
      <c r="G38" s="6">
        <v>20</v>
      </c>
      <c r="H38" s="22">
        <v>0</v>
      </c>
      <c r="I38" s="26">
        <v>7.6999999999999999E-2</v>
      </c>
      <c r="J38" s="28">
        <v>1.54</v>
      </c>
    </row>
    <row r="39" spans="2:10" ht="30.75" thickBot="1" x14ac:dyDescent="0.3">
      <c r="B39" s="21"/>
      <c r="C39" s="23"/>
      <c r="D39" s="25"/>
      <c r="E39" s="23"/>
      <c r="F39" s="23"/>
      <c r="G39" s="7" t="s">
        <v>199</v>
      </c>
      <c r="H39" s="23"/>
      <c r="I39" s="27"/>
      <c r="J39" s="29"/>
    </row>
    <row r="40" spans="2:10" ht="29.25" customHeight="1" x14ac:dyDescent="0.25">
      <c r="B40" s="30">
        <v>18</v>
      </c>
      <c r="C40" s="32">
        <v>30</v>
      </c>
      <c r="D40" s="34" t="s">
        <v>128</v>
      </c>
      <c r="E40" s="32" t="s">
        <v>126</v>
      </c>
      <c r="F40" s="32"/>
      <c r="G40" s="9">
        <v>30</v>
      </c>
      <c r="H40" s="32">
        <v>0</v>
      </c>
      <c r="I40" s="36">
        <v>0.95399999999999996</v>
      </c>
      <c r="J40" s="38">
        <v>28.62</v>
      </c>
    </row>
    <row r="41" spans="2:10" ht="30.75" thickBot="1" x14ac:dyDescent="0.3">
      <c r="B41" s="31"/>
      <c r="C41" s="33"/>
      <c r="D41" s="35"/>
      <c r="E41" s="33"/>
      <c r="F41" s="33"/>
      <c r="G41" s="10" t="s">
        <v>199</v>
      </c>
      <c r="H41" s="33"/>
      <c r="I41" s="37"/>
      <c r="J41" s="39"/>
    </row>
    <row r="42" spans="2:10" ht="59.25" customHeight="1" x14ac:dyDescent="0.25">
      <c r="B42" s="20">
        <v>19</v>
      </c>
      <c r="C42" s="22">
        <v>20</v>
      </c>
      <c r="D42" s="24" t="s">
        <v>137</v>
      </c>
      <c r="E42" s="22" t="s">
        <v>135</v>
      </c>
      <c r="F42" s="22"/>
      <c r="G42" s="6">
        <v>20</v>
      </c>
      <c r="H42" s="22">
        <v>0</v>
      </c>
      <c r="I42" s="26">
        <v>2.5920000000000001</v>
      </c>
      <c r="J42" s="28">
        <v>51.84</v>
      </c>
    </row>
    <row r="43" spans="2:10" ht="30.75" thickBot="1" x14ac:dyDescent="0.3">
      <c r="B43" s="21"/>
      <c r="C43" s="23"/>
      <c r="D43" s="25"/>
      <c r="E43" s="23"/>
      <c r="F43" s="23"/>
      <c r="G43" s="7" t="s">
        <v>199</v>
      </c>
      <c r="H43" s="23"/>
      <c r="I43" s="27"/>
      <c r="J43" s="29"/>
    </row>
    <row r="44" spans="2:10" ht="44.25" customHeight="1" x14ac:dyDescent="0.25">
      <c r="B44" s="30">
        <v>20</v>
      </c>
      <c r="C44" s="32">
        <v>6</v>
      </c>
      <c r="D44" s="34" t="s">
        <v>145</v>
      </c>
      <c r="E44" s="32" t="s">
        <v>144</v>
      </c>
      <c r="F44" s="32"/>
      <c r="G44" s="9">
        <v>6</v>
      </c>
      <c r="H44" s="32">
        <v>0</v>
      </c>
      <c r="I44" s="36">
        <v>0.99</v>
      </c>
      <c r="J44" s="38">
        <v>5.94</v>
      </c>
    </row>
    <row r="45" spans="2:10" ht="30.75" thickBot="1" x14ac:dyDescent="0.3">
      <c r="B45" s="31"/>
      <c r="C45" s="33"/>
      <c r="D45" s="35"/>
      <c r="E45" s="33"/>
      <c r="F45" s="33"/>
      <c r="G45" s="10" t="s">
        <v>199</v>
      </c>
      <c r="H45" s="33"/>
      <c r="I45" s="37"/>
      <c r="J45" s="39"/>
    </row>
    <row r="46" spans="2:10" ht="29.25" customHeight="1" x14ac:dyDescent="0.25">
      <c r="B46" s="20">
        <v>21</v>
      </c>
      <c r="C46" s="22">
        <v>36</v>
      </c>
      <c r="D46" s="24" t="s">
        <v>154</v>
      </c>
      <c r="E46" s="22" t="s">
        <v>153</v>
      </c>
      <c r="F46" s="22"/>
      <c r="G46" s="6">
        <v>36</v>
      </c>
      <c r="H46" s="22">
        <v>0</v>
      </c>
      <c r="I46" s="26">
        <v>1.8320000000000001</v>
      </c>
      <c r="J46" s="28">
        <v>65.95</v>
      </c>
    </row>
    <row r="47" spans="2:10" ht="30.75" thickBot="1" x14ac:dyDescent="0.3">
      <c r="B47" s="21"/>
      <c r="C47" s="23"/>
      <c r="D47" s="25"/>
      <c r="E47" s="23"/>
      <c r="F47" s="23"/>
      <c r="G47" s="7" t="s">
        <v>199</v>
      </c>
      <c r="H47" s="23"/>
      <c r="I47" s="27"/>
      <c r="J47" s="29"/>
    </row>
    <row r="48" spans="2:10" ht="44.25" customHeight="1" x14ac:dyDescent="0.25">
      <c r="B48" s="30">
        <v>22</v>
      </c>
      <c r="C48" s="32">
        <v>30</v>
      </c>
      <c r="D48" s="34" t="s">
        <v>159</v>
      </c>
      <c r="E48" s="32" t="s">
        <v>158</v>
      </c>
      <c r="F48" s="32"/>
      <c r="G48" s="9">
        <v>30</v>
      </c>
      <c r="H48" s="32">
        <v>0</v>
      </c>
      <c r="I48" s="36">
        <v>1.8575999999999999</v>
      </c>
      <c r="J48" s="38">
        <v>55.73</v>
      </c>
    </row>
    <row r="49" spans="2:10" ht="30.75" thickBot="1" x14ac:dyDescent="0.3">
      <c r="B49" s="31"/>
      <c r="C49" s="33"/>
      <c r="D49" s="35"/>
      <c r="E49" s="33"/>
      <c r="F49" s="33"/>
      <c r="G49" s="10" t="s">
        <v>199</v>
      </c>
      <c r="H49" s="33"/>
      <c r="I49" s="37"/>
      <c r="J49" s="39"/>
    </row>
    <row r="50" spans="2:10" ht="44.25" customHeight="1" x14ac:dyDescent="0.25">
      <c r="B50" s="20">
        <v>23</v>
      </c>
      <c r="C50" s="22">
        <v>6</v>
      </c>
      <c r="D50" s="24" t="s">
        <v>164</v>
      </c>
      <c r="E50" s="22" t="s">
        <v>162</v>
      </c>
      <c r="F50" s="22"/>
      <c r="G50" s="6">
        <v>6</v>
      </c>
      <c r="H50" s="22">
        <v>0</v>
      </c>
      <c r="I50" s="26">
        <v>39.881999999999998</v>
      </c>
      <c r="J50" s="28">
        <v>239.29</v>
      </c>
    </row>
    <row r="51" spans="2:10" ht="30.75" thickBot="1" x14ac:dyDescent="0.3">
      <c r="B51" s="21"/>
      <c r="C51" s="23"/>
      <c r="D51" s="25"/>
      <c r="E51" s="23"/>
      <c r="F51" s="23"/>
      <c r="G51" s="7" t="s">
        <v>199</v>
      </c>
      <c r="H51" s="23"/>
      <c r="I51" s="27"/>
      <c r="J51" s="29"/>
    </row>
    <row r="52" spans="2:10" ht="44.25" customHeight="1" x14ac:dyDescent="0.25">
      <c r="B52" s="30">
        <v>24</v>
      </c>
      <c r="C52" s="32">
        <v>6</v>
      </c>
      <c r="D52" s="34" t="s">
        <v>169</v>
      </c>
      <c r="E52" s="32" t="s">
        <v>167</v>
      </c>
      <c r="F52" s="32"/>
      <c r="G52" s="9">
        <v>6</v>
      </c>
      <c r="H52" s="32">
        <v>0</v>
      </c>
      <c r="I52" s="36">
        <v>6.81</v>
      </c>
      <c r="J52" s="38">
        <v>40.86</v>
      </c>
    </row>
    <row r="53" spans="2:10" ht="30.75" thickBot="1" x14ac:dyDescent="0.3">
      <c r="B53" s="31"/>
      <c r="C53" s="33"/>
      <c r="D53" s="35"/>
      <c r="E53" s="33"/>
      <c r="F53" s="33"/>
      <c r="G53" s="10" t="s">
        <v>199</v>
      </c>
      <c r="H53" s="33"/>
      <c r="I53" s="37"/>
      <c r="J53" s="39"/>
    </row>
    <row r="54" spans="2:10" ht="29.25" customHeight="1" x14ac:dyDescent="0.25">
      <c r="B54" s="20">
        <v>25</v>
      </c>
      <c r="C54" s="22">
        <v>12</v>
      </c>
      <c r="D54" s="24" t="s">
        <v>173</v>
      </c>
      <c r="E54" s="22" t="s">
        <v>172</v>
      </c>
      <c r="F54" s="22"/>
      <c r="G54" s="6">
        <v>12</v>
      </c>
      <c r="H54" s="22">
        <v>0</v>
      </c>
      <c r="I54" s="26">
        <v>2.2029999999999998</v>
      </c>
      <c r="J54" s="28">
        <v>26.44</v>
      </c>
    </row>
    <row r="55" spans="2:10" ht="30.75" thickBot="1" x14ac:dyDescent="0.3">
      <c r="B55" s="21"/>
      <c r="C55" s="23"/>
      <c r="D55" s="25"/>
      <c r="E55" s="23"/>
      <c r="F55" s="23"/>
      <c r="G55" s="7" t="s">
        <v>199</v>
      </c>
      <c r="H55" s="23"/>
      <c r="I55" s="27"/>
      <c r="J55" s="29"/>
    </row>
    <row r="56" spans="2:10" ht="29.25" customHeight="1" x14ac:dyDescent="0.25">
      <c r="B56" s="30">
        <v>26</v>
      </c>
      <c r="C56" s="32">
        <v>12</v>
      </c>
      <c r="D56" s="34" t="s">
        <v>179</v>
      </c>
      <c r="E56" s="32" t="s">
        <v>209</v>
      </c>
      <c r="F56" s="32"/>
      <c r="G56" s="9">
        <v>12</v>
      </c>
      <c r="H56" s="32">
        <v>0</v>
      </c>
      <c r="I56" s="36">
        <v>1.625</v>
      </c>
      <c r="J56" s="38">
        <v>19.5</v>
      </c>
    </row>
    <row r="57" spans="2:10" ht="30.75" thickBot="1" x14ac:dyDescent="0.3">
      <c r="B57" s="31"/>
      <c r="C57" s="33"/>
      <c r="D57" s="35"/>
      <c r="E57" s="33"/>
      <c r="F57" s="33"/>
      <c r="G57" s="10" t="s">
        <v>199</v>
      </c>
      <c r="H57" s="33"/>
      <c r="I57" s="37"/>
      <c r="J57" s="39"/>
    </row>
    <row r="58" spans="2:10" ht="29.25" customHeight="1" x14ac:dyDescent="0.25">
      <c r="B58" s="20">
        <v>27</v>
      </c>
      <c r="C58" s="22">
        <v>200</v>
      </c>
      <c r="D58" s="24" t="s">
        <v>210</v>
      </c>
      <c r="E58" s="22" t="s">
        <v>211</v>
      </c>
      <c r="F58" s="22"/>
      <c r="G58" s="6">
        <v>200</v>
      </c>
      <c r="H58" s="22">
        <v>0</v>
      </c>
      <c r="I58" s="26">
        <v>2.3800000000000002E-2</v>
      </c>
      <c r="J58" s="28">
        <v>4.76</v>
      </c>
    </row>
    <row r="59" spans="2:10" ht="30.75" thickBot="1" x14ac:dyDescent="0.3">
      <c r="B59" s="21"/>
      <c r="C59" s="23"/>
      <c r="D59" s="25"/>
      <c r="E59" s="23"/>
      <c r="F59" s="23"/>
      <c r="G59" s="7" t="s">
        <v>199</v>
      </c>
      <c r="H59" s="23"/>
      <c r="I59" s="27"/>
      <c r="J59" s="29"/>
    </row>
    <row r="60" spans="2:10" ht="44.25" customHeight="1" x14ac:dyDescent="0.25">
      <c r="B60" s="30">
        <v>28</v>
      </c>
      <c r="C60" s="32">
        <v>8</v>
      </c>
      <c r="D60" s="34" t="s">
        <v>212</v>
      </c>
      <c r="E60" s="32" t="s">
        <v>140</v>
      </c>
      <c r="F60" s="32"/>
      <c r="G60" s="9">
        <v>8</v>
      </c>
      <c r="H60" s="32">
        <v>0</v>
      </c>
      <c r="I60" s="36">
        <v>11.36</v>
      </c>
      <c r="J60" s="38">
        <v>90.88</v>
      </c>
    </row>
    <row r="61" spans="2:10" ht="30.75" thickBot="1" x14ac:dyDescent="0.3">
      <c r="B61" s="31"/>
      <c r="C61" s="33"/>
      <c r="D61" s="35"/>
      <c r="E61" s="33"/>
      <c r="F61" s="33"/>
      <c r="G61" s="10" t="s">
        <v>199</v>
      </c>
      <c r="H61" s="33"/>
      <c r="I61" s="37"/>
      <c r="J61" s="39"/>
    </row>
    <row r="62" spans="2:10" ht="29.25" customHeight="1" x14ac:dyDescent="0.25">
      <c r="B62" s="20">
        <v>29</v>
      </c>
      <c r="C62" s="22">
        <v>20</v>
      </c>
      <c r="D62" s="24" t="s">
        <v>213</v>
      </c>
      <c r="E62" s="22" t="s">
        <v>214</v>
      </c>
      <c r="F62" s="22"/>
      <c r="G62" s="6">
        <v>20</v>
      </c>
      <c r="H62" s="22">
        <v>0</v>
      </c>
      <c r="I62" s="26">
        <v>1.956</v>
      </c>
      <c r="J62" s="28">
        <v>39.119999999999997</v>
      </c>
    </row>
    <row r="63" spans="2:10" ht="30.75" thickBot="1" x14ac:dyDescent="0.3">
      <c r="B63" s="21"/>
      <c r="C63" s="23"/>
      <c r="D63" s="25"/>
      <c r="E63" s="23"/>
      <c r="F63" s="23"/>
      <c r="G63" s="7" t="s">
        <v>199</v>
      </c>
      <c r="H63" s="23"/>
      <c r="I63" s="27"/>
      <c r="J63" s="29"/>
    </row>
    <row r="64" spans="2:10" ht="44.25" customHeight="1" x14ac:dyDescent="0.25">
      <c r="B64" s="30">
        <v>30</v>
      </c>
      <c r="C64" s="32">
        <v>120</v>
      </c>
      <c r="D64" s="34" t="s">
        <v>215</v>
      </c>
      <c r="E64" s="32" t="s">
        <v>216</v>
      </c>
      <c r="F64" s="32"/>
      <c r="G64" s="9">
        <v>0</v>
      </c>
      <c r="H64" s="11">
        <v>120</v>
      </c>
      <c r="I64" s="36">
        <v>0.1363</v>
      </c>
      <c r="J64" s="38">
        <v>16.36</v>
      </c>
    </row>
    <row r="65" spans="2:10" ht="30.75" thickBot="1" x14ac:dyDescent="0.3">
      <c r="B65" s="31"/>
      <c r="C65" s="33"/>
      <c r="D65" s="35"/>
      <c r="E65" s="33"/>
      <c r="F65" s="33"/>
      <c r="G65" s="10" t="s">
        <v>199</v>
      </c>
      <c r="H65" s="12" t="s">
        <v>206</v>
      </c>
      <c r="I65" s="37"/>
      <c r="J65" s="39"/>
    </row>
    <row r="66" spans="2:10" ht="29.25" customHeight="1" x14ac:dyDescent="0.25">
      <c r="B66" s="20">
        <v>31</v>
      </c>
      <c r="C66" s="22">
        <v>120</v>
      </c>
      <c r="D66" s="24" t="s">
        <v>217</v>
      </c>
      <c r="E66" s="22" t="s">
        <v>218</v>
      </c>
      <c r="F66" s="22"/>
      <c r="G66" s="6">
        <v>120</v>
      </c>
      <c r="H66" s="22">
        <v>0</v>
      </c>
      <c r="I66" s="26">
        <v>0.23749999999999999</v>
      </c>
      <c r="J66" s="28">
        <v>28.5</v>
      </c>
    </row>
    <row r="67" spans="2:10" ht="30.75" thickBot="1" x14ac:dyDescent="0.3">
      <c r="B67" s="21"/>
      <c r="C67" s="23"/>
      <c r="D67" s="25"/>
      <c r="E67" s="23"/>
      <c r="F67" s="23"/>
      <c r="G67" s="7" t="s">
        <v>199</v>
      </c>
      <c r="H67" s="23"/>
      <c r="I67" s="27"/>
      <c r="J67" s="29"/>
    </row>
    <row r="68" spans="2:10" ht="44.25" customHeight="1" x14ac:dyDescent="0.25">
      <c r="B68" s="42">
        <v>32</v>
      </c>
      <c r="C68" s="32">
        <v>60</v>
      </c>
      <c r="D68" s="34" t="s">
        <v>73</v>
      </c>
      <c r="E68" s="32" t="s">
        <v>71</v>
      </c>
      <c r="F68" s="32"/>
      <c r="G68" s="9">
        <v>60</v>
      </c>
      <c r="H68" s="32">
        <v>0</v>
      </c>
      <c r="I68" s="36">
        <v>0.82040000000000002</v>
      </c>
      <c r="J68" s="38">
        <v>49.22</v>
      </c>
    </row>
    <row r="69" spans="2:10" ht="30.75" thickBot="1" x14ac:dyDescent="0.3">
      <c r="B69" s="43"/>
      <c r="C69" s="33"/>
      <c r="D69" s="35"/>
      <c r="E69" s="33"/>
      <c r="F69" s="33"/>
      <c r="G69" s="10" t="s">
        <v>199</v>
      </c>
      <c r="H69" s="33"/>
      <c r="I69" s="37"/>
      <c r="J69" s="39"/>
    </row>
    <row r="70" spans="2:10" ht="44.25" customHeight="1" x14ac:dyDescent="0.25">
      <c r="B70" s="40">
        <v>33</v>
      </c>
      <c r="C70" s="22">
        <v>6</v>
      </c>
      <c r="D70" s="24" t="s">
        <v>78</v>
      </c>
      <c r="E70" s="22" t="s">
        <v>76</v>
      </c>
      <c r="F70" s="22"/>
      <c r="G70" s="6">
        <v>6</v>
      </c>
      <c r="H70" s="22">
        <v>0</v>
      </c>
      <c r="I70" s="26">
        <v>8.1199999999999992</v>
      </c>
      <c r="J70" s="28">
        <v>48.72</v>
      </c>
    </row>
    <row r="71" spans="2:10" ht="30.75" thickBot="1" x14ac:dyDescent="0.3">
      <c r="B71" s="41"/>
      <c r="C71" s="23"/>
      <c r="D71" s="25"/>
      <c r="E71" s="23"/>
      <c r="F71" s="23"/>
      <c r="G71" s="7" t="s">
        <v>199</v>
      </c>
      <c r="H71" s="23"/>
      <c r="I71" s="27"/>
      <c r="J71" s="29"/>
    </row>
    <row r="72" spans="2:10" ht="44.25" customHeight="1" x14ac:dyDescent="0.25">
      <c r="B72" s="30">
        <v>34</v>
      </c>
      <c r="C72" s="32">
        <v>72</v>
      </c>
      <c r="D72" s="34" t="s">
        <v>219</v>
      </c>
      <c r="E72" s="32" t="s">
        <v>220</v>
      </c>
      <c r="F72" s="32"/>
      <c r="G72" s="9">
        <v>1</v>
      </c>
      <c r="H72" s="11">
        <v>71</v>
      </c>
      <c r="I72" s="36">
        <v>4.5199999999999996</v>
      </c>
      <c r="J72" s="38">
        <v>325.44</v>
      </c>
    </row>
    <row r="73" spans="2:10" ht="30.75" thickBot="1" x14ac:dyDescent="0.3">
      <c r="B73" s="31"/>
      <c r="C73" s="33"/>
      <c r="D73" s="35"/>
      <c r="E73" s="33"/>
      <c r="F73" s="33"/>
      <c r="G73" s="10" t="s">
        <v>199</v>
      </c>
      <c r="H73" s="12" t="s">
        <v>206</v>
      </c>
      <c r="I73" s="37"/>
      <c r="J73" s="39"/>
    </row>
    <row r="74" spans="2:10" ht="29.25" customHeight="1" x14ac:dyDescent="0.25">
      <c r="B74" s="20">
        <v>35</v>
      </c>
      <c r="C74" s="22">
        <v>12</v>
      </c>
      <c r="D74" s="24" t="s">
        <v>221</v>
      </c>
      <c r="E74" s="22" t="s">
        <v>222</v>
      </c>
      <c r="F74" s="22"/>
      <c r="G74" s="6">
        <v>12</v>
      </c>
      <c r="H74" s="22">
        <v>0</v>
      </c>
      <c r="I74" s="26">
        <v>0.88</v>
      </c>
      <c r="J74" s="28">
        <v>10.56</v>
      </c>
    </row>
    <row r="75" spans="2:10" ht="30.75" thickBot="1" x14ac:dyDescent="0.3">
      <c r="B75" s="21"/>
      <c r="C75" s="23"/>
      <c r="D75" s="25"/>
      <c r="E75" s="23"/>
      <c r="F75" s="23"/>
      <c r="G75" s="7" t="s">
        <v>199</v>
      </c>
      <c r="H75" s="23"/>
      <c r="I75" s="27"/>
      <c r="J75" s="29"/>
    </row>
    <row r="76" spans="2:10" ht="44.25" customHeight="1" x14ac:dyDescent="0.25">
      <c r="B76" s="30">
        <v>36</v>
      </c>
      <c r="C76" s="32">
        <v>12</v>
      </c>
      <c r="D76" s="34" t="s">
        <v>90</v>
      </c>
      <c r="E76" s="32" t="s">
        <v>88</v>
      </c>
      <c r="F76" s="32"/>
      <c r="G76" s="9">
        <v>12</v>
      </c>
      <c r="H76" s="32">
        <v>0</v>
      </c>
      <c r="I76" s="36">
        <v>9.8279999999999994</v>
      </c>
      <c r="J76" s="38">
        <v>117.94</v>
      </c>
    </row>
    <row r="77" spans="2:10" ht="30.75" thickBot="1" x14ac:dyDescent="0.3">
      <c r="B77" s="31"/>
      <c r="C77" s="33"/>
      <c r="D77" s="35"/>
      <c r="E77" s="33"/>
      <c r="F77" s="33"/>
      <c r="G77" s="10" t="s">
        <v>199</v>
      </c>
      <c r="H77" s="33"/>
      <c r="I77" s="37"/>
      <c r="J77" s="39"/>
    </row>
    <row r="78" spans="2:10" ht="29.25" customHeight="1" x14ac:dyDescent="0.25">
      <c r="B78" s="20">
        <v>37</v>
      </c>
      <c r="C78" s="22">
        <v>120</v>
      </c>
      <c r="D78" s="24" t="s">
        <v>223</v>
      </c>
      <c r="E78" s="22" t="s">
        <v>224</v>
      </c>
      <c r="F78" s="22"/>
      <c r="G78" s="6">
        <v>120</v>
      </c>
      <c r="H78" s="22">
        <v>0</v>
      </c>
      <c r="I78" s="26">
        <v>4.1399999999999999E-2</v>
      </c>
      <c r="J78" s="28">
        <v>4.97</v>
      </c>
    </row>
    <row r="79" spans="2:10" ht="30.75" thickBot="1" x14ac:dyDescent="0.3">
      <c r="B79" s="21"/>
      <c r="C79" s="23"/>
      <c r="D79" s="25"/>
      <c r="E79" s="23"/>
      <c r="F79" s="23"/>
      <c r="G79" s="7" t="s">
        <v>199</v>
      </c>
      <c r="H79" s="23"/>
      <c r="I79" s="27"/>
      <c r="J79" s="29"/>
    </row>
    <row r="80" spans="2:10" x14ac:dyDescent="0.25">
      <c r="B80" s="30">
        <v>38</v>
      </c>
      <c r="C80" s="32">
        <v>30</v>
      </c>
      <c r="D80" s="34" t="s">
        <v>225</v>
      </c>
      <c r="E80" s="32" t="s">
        <v>226</v>
      </c>
      <c r="F80" s="32"/>
      <c r="G80" s="9">
        <v>30</v>
      </c>
      <c r="H80" s="32">
        <v>0</v>
      </c>
      <c r="I80" s="36">
        <v>0.49440000000000001</v>
      </c>
      <c r="J80" s="38">
        <v>14.83</v>
      </c>
    </row>
    <row r="81" spans="2:10" ht="30.75" thickBot="1" x14ac:dyDescent="0.3">
      <c r="B81" s="31"/>
      <c r="C81" s="33"/>
      <c r="D81" s="35"/>
      <c r="E81" s="33"/>
      <c r="F81" s="33"/>
      <c r="G81" s="10" t="s">
        <v>199</v>
      </c>
      <c r="H81" s="33"/>
      <c r="I81" s="37"/>
      <c r="J81" s="39"/>
    </row>
    <row r="82" spans="2:10" ht="29.25" customHeight="1" x14ac:dyDescent="0.25">
      <c r="B82" s="20">
        <v>39</v>
      </c>
      <c r="C82" s="44">
        <v>4000</v>
      </c>
      <c r="D82" s="24" t="s">
        <v>227</v>
      </c>
      <c r="E82" s="22" t="s">
        <v>21</v>
      </c>
      <c r="F82" s="22"/>
      <c r="G82" s="6">
        <v>4000</v>
      </c>
      <c r="H82" s="22">
        <v>0</v>
      </c>
      <c r="I82" s="26">
        <v>2.1499999999999998E-2</v>
      </c>
      <c r="J82" s="28">
        <v>86</v>
      </c>
    </row>
    <row r="83" spans="2:10" ht="30.75" thickBot="1" x14ac:dyDescent="0.3">
      <c r="B83" s="21"/>
      <c r="C83" s="45"/>
      <c r="D83" s="25"/>
      <c r="E83" s="23"/>
      <c r="F83" s="23"/>
      <c r="G83" s="7" t="s">
        <v>199</v>
      </c>
      <c r="H83" s="23"/>
      <c r="I83" s="27"/>
      <c r="J83" s="29"/>
    </row>
    <row r="84" spans="2:10" ht="29.25" customHeight="1" x14ac:dyDescent="0.25">
      <c r="B84" s="30">
        <v>40</v>
      </c>
      <c r="C84" s="14">
        <v>1000</v>
      </c>
      <c r="D84" s="34" t="s">
        <v>229</v>
      </c>
      <c r="E84" s="32" t="s">
        <v>106</v>
      </c>
      <c r="F84" s="32"/>
      <c r="G84" s="9">
        <v>1000</v>
      </c>
      <c r="H84" s="32">
        <v>0</v>
      </c>
      <c r="I84" s="36">
        <v>2.5850000000000001E-2</v>
      </c>
      <c r="J84" s="38">
        <v>25.85</v>
      </c>
    </row>
    <row r="85" spans="2:10" ht="30.75" thickBot="1" x14ac:dyDescent="0.3">
      <c r="B85" s="31"/>
      <c r="C85" s="12" t="s">
        <v>228</v>
      </c>
      <c r="D85" s="35"/>
      <c r="E85" s="33"/>
      <c r="F85" s="33"/>
      <c r="G85" s="10" t="s">
        <v>199</v>
      </c>
      <c r="H85" s="33"/>
      <c r="I85" s="37"/>
      <c r="J85" s="39"/>
    </row>
    <row r="86" spans="2:10" ht="29.25" customHeight="1" x14ac:dyDescent="0.25">
      <c r="B86" s="20">
        <v>41</v>
      </c>
      <c r="C86" s="13">
        <v>1000</v>
      </c>
      <c r="D86" s="24" t="s">
        <v>230</v>
      </c>
      <c r="E86" s="22" t="s">
        <v>120</v>
      </c>
      <c r="F86" s="22"/>
      <c r="G86" s="6">
        <v>1000</v>
      </c>
      <c r="H86" s="22">
        <v>0</v>
      </c>
      <c r="I86" s="26">
        <v>2.5850000000000001E-2</v>
      </c>
      <c r="J86" s="28">
        <v>25.85</v>
      </c>
    </row>
    <row r="87" spans="2:10" ht="30.75" thickBot="1" x14ac:dyDescent="0.3">
      <c r="B87" s="46"/>
      <c r="C87" s="18" t="s">
        <v>228</v>
      </c>
      <c r="D87" s="47"/>
      <c r="E87" s="48"/>
      <c r="F87" s="48"/>
      <c r="G87" s="19" t="s">
        <v>199</v>
      </c>
      <c r="H87" s="48"/>
      <c r="I87" s="49"/>
      <c r="J87" s="50"/>
    </row>
    <row r="88" spans="2:10" ht="15.75" thickTop="1" x14ac:dyDescent="0.25">
      <c r="J88" s="8">
        <f>SUM(J6:J86)</f>
        <v>1819.3399999999997</v>
      </c>
    </row>
  </sheetData>
  <mergeCells count="323">
    <mergeCell ref="J86:J87"/>
    <mergeCell ref="B86:B87"/>
    <mergeCell ref="D86:D87"/>
    <mergeCell ref="E86:E87"/>
    <mergeCell ref="F86:F87"/>
    <mergeCell ref="H86:H87"/>
    <mergeCell ref="I86:I87"/>
    <mergeCell ref="I82:I83"/>
    <mergeCell ref="J82:J83"/>
    <mergeCell ref="B84:B85"/>
    <mergeCell ref="D84:D85"/>
    <mergeCell ref="E84:E85"/>
    <mergeCell ref="F84:F85"/>
    <mergeCell ref="H84:H85"/>
    <mergeCell ref="I84:I85"/>
    <mergeCell ref="J84:J85"/>
    <mergeCell ref="B82:B83"/>
    <mergeCell ref="C82:C83"/>
    <mergeCell ref="D82:D83"/>
    <mergeCell ref="E82:E83"/>
    <mergeCell ref="F82:F83"/>
    <mergeCell ref="H82:H83"/>
    <mergeCell ref="I78:I79"/>
    <mergeCell ref="J78:J79"/>
    <mergeCell ref="B80:B81"/>
    <mergeCell ref="C80:C81"/>
    <mergeCell ref="D80:D81"/>
    <mergeCell ref="E80:E81"/>
    <mergeCell ref="F80:F81"/>
    <mergeCell ref="H80:H81"/>
    <mergeCell ref="I80:I81"/>
    <mergeCell ref="J80:J81"/>
    <mergeCell ref="B78:B79"/>
    <mergeCell ref="C78:C79"/>
    <mergeCell ref="D78:D79"/>
    <mergeCell ref="E78:E79"/>
    <mergeCell ref="F78:F79"/>
    <mergeCell ref="H78:H79"/>
    <mergeCell ref="I74:I75"/>
    <mergeCell ref="J74:J75"/>
    <mergeCell ref="B76:B77"/>
    <mergeCell ref="C76:C77"/>
    <mergeCell ref="D76:D77"/>
    <mergeCell ref="E76:E77"/>
    <mergeCell ref="F76:F77"/>
    <mergeCell ref="H76:H77"/>
    <mergeCell ref="I76:I77"/>
    <mergeCell ref="J76:J77"/>
    <mergeCell ref="B74:B75"/>
    <mergeCell ref="C74:C75"/>
    <mergeCell ref="D74:D75"/>
    <mergeCell ref="E74:E75"/>
    <mergeCell ref="F74:F75"/>
    <mergeCell ref="H74:H75"/>
    <mergeCell ref="I70:I71"/>
    <mergeCell ref="J70:J71"/>
    <mergeCell ref="B72:B73"/>
    <mergeCell ref="C72:C73"/>
    <mergeCell ref="D72:D73"/>
    <mergeCell ref="E72:E73"/>
    <mergeCell ref="F72:F73"/>
    <mergeCell ref="I72:I73"/>
    <mergeCell ref="J72:J73"/>
    <mergeCell ref="B70:B71"/>
    <mergeCell ref="C70:C71"/>
    <mergeCell ref="D70:D71"/>
    <mergeCell ref="E70:E71"/>
    <mergeCell ref="F70:F71"/>
    <mergeCell ref="H70:H71"/>
    <mergeCell ref="I66:I67"/>
    <mergeCell ref="J66:J67"/>
    <mergeCell ref="B68:B69"/>
    <mergeCell ref="C68:C69"/>
    <mergeCell ref="D68:D69"/>
    <mergeCell ref="E68:E69"/>
    <mergeCell ref="F68:F69"/>
    <mergeCell ref="H68:H69"/>
    <mergeCell ref="I68:I69"/>
    <mergeCell ref="J68:J69"/>
    <mergeCell ref="B66:B67"/>
    <mergeCell ref="C66:C67"/>
    <mergeCell ref="D66:D67"/>
    <mergeCell ref="E66:E67"/>
    <mergeCell ref="F66:F67"/>
    <mergeCell ref="H66:H67"/>
    <mergeCell ref="I62:I63"/>
    <mergeCell ref="J62:J63"/>
    <mergeCell ref="B64:B65"/>
    <mergeCell ref="C64:C65"/>
    <mergeCell ref="D64:D65"/>
    <mergeCell ref="E64:E65"/>
    <mergeCell ref="F64:F65"/>
    <mergeCell ref="I64:I65"/>
    <mergeCell ref="J64:J65"/>
    <mergeCell ref="B62:B63"/>
    <mergeCell ref="C62:C63"/>
    <mergeCell ref="D62:D63"/>
    <mergeCell ref="E62:E63"/>
    <mergeCell ref="F62:F63"/>
    <mergeCell ref="H62:H63"/>
    <mergeCell ref="I58:I59"/>
    <mergeCell ref="J58:J59"/>
    <mergeCell ref="B60:B61"/>
    <mergeCell ref="C60:C61"/>
    <mergeCell ref="D60:D61"/>
    <mergeCell ref="E60:E61"/>
    <mergeCell ref="F60:F61"/>
    <mergeCell ref="H60:H61"/>
    <mergeCell ref="I60:I61"/>
    <mergeCell ref="J60:J61"/>
    <mergeCell ref="B58:B59"/>
    <mergeCell ref="C58:C59"/>
    <mergeCell ref="D58:D59"/>
    <mergeCell ref="E58:E59"/>
    <mergeCell ref="F58:F59"/>
    <mergeCell ref="H58:H59"/>
    <mergeCell ref="I54:I55"/>
    <mergeCell ref="J54:J55"/>
    <mergeCell ref="B56:B57"/>
    <mergeCell ref="C56:C57"/>
    <mergeCell ref="D56:D57"/>
    <mergeCell ref="E56:E57"/>
    <mergeCell ref="F56:F57"/>
    <mergeCell ref="H56:H57"/>
    <mergeCell ref="I56:I57"/>
    <mergeCell ref="J56:J57"/>
    <mergeCell ref="B54:B55"/>
    <mergeCell ref="C54:C55"/>
    <mergeCell ref="D54:D55"/>
    <mergeCell ref="E54:E55"/>
    <mergeCell ref="F54:F55"/>
    <mergeCell ref="H54:H55"/>
    <mergeCell ref="I50:I51"/>
    <mergeCell ref="J50:J51"/>
    <mergeCell ref="B52:B53"/>
    <mergeCell ref="C52:C53"/>
    <mergeCell ref="D52:D53"/>
    <mergeCell ref="E52:E53"/>
    <mergeCell ref="F52:F53"/>
    <mergeCell ref="H52:H53"/>
    <mergeCell ref="I52:I53"/>
    <mergeCell ref="J52:J53"/>
    <mergeCell ref="B50:B51"/>
    <mergeCell ref="C50:C51"/>
    <mergeCell ref="D50:D51"/>
    <mergeCell ref="E50:E51"/>
    <mergeCell ref="F50:F51"/>
    <mergeCell ref="H50:H51"/>
    <mergeCell ref="I46:I47"/>
    <mergeCell ref="J46:J47"/>
    <mergeCell ref="B48:B49"/>
    <mergeCell ref="C48:C49"/>
    <mergeCell ref="D48:D49"/>
    <mergeCell ref="E48:E49"/>
    <mergeCell ref="F48:F49"/>
    <mergeCell ref="H48:H49"/>
    <mergeCell ref="I48:I49"/>
    <mergeCell ref="J48:J49"/>
    <mergeCell ref="B46:B47"/>
    <mergeCell ref="C46:C47"/>
    <mergeCell ref="D46:D47"/>
    <mergeCell ref="E46:E47"/>
    <mergeCell ref="F46:F47"/>
    <mergeCell ref="H46:H47"/>
    <mergeCell ref="I42:I43"/>
    <mergeCell ref="J42:J43"/>
    <mergeCell ref="B44:B45"/>
    <mergeCell ref="C44:C45"/>
    <mergeCell ref="D44:D45"/>
    <mergeCell ref="E44:E45"/>
    <mergeCell ref="F44:F45"/>
    <mergeCell ref="H44:H45"/>
    <mergeCell ref="I44:I45"/>
    <mergeCell ref="J44:J45"/>
    <mergeCell ref="B42:B43"/>
    <mergeCell ref="C42:C43"/>
    <mergeCell ref="D42:D43"/>
    <mergeCell ref="E42:E43"/>
    <mergeCell ref="F42:F43"/>
    <mergeCell ref="H42:H43"/>
    <mergeCell ref="I38:I39"/>
    <mergeCell ref="J38:J39"/>
    <mergeCell ref="B40:B41"/>
    <mergeCell ref="C40:C41"/>
    <mergeCell ref="D40:D41"/>
    <mergeCell ref="E40:E41"/>
    <mergeCell ref="F40:F41"/>
    <mergeCell ref="H40:H41"/>
    <mergeCell ref="I40:I41"/>
    <mergeCell ref="J40:J41"/>
    <mergeCell ref="B38:B39"/>
    <mergeCell ref="C38:C39"/>
    <mergeCell ref="D38:D39"/>
    <mergeCell ref="E38:E39"/>
    <mergeCell ref="F38:F39"/>
    <mergeCell ref="H38:H39"/>
    <mergeCell ref="I34:I35"/>
    <mergeCell ref="J34:J35"/>
    <mergeCell ref="B36:B37"/>
    <mergeCell ref="C36:C37"/>
    <mergeCell ref="D36:D37"/>
    <mergeCell ref="E36:E37"/>
    <mergeCell ref="F36:F37"/>
    <mergeCell ref="I36:I37"/>
    <mergeCell ref="J36:J37"/>
    <mergeCell ref="B34:B35"/>
    <mergeCell ref="C34:C35"/>
    <mergeCell ref="D34:D35"/>
    <mergeCell ref="E34:E35"/>
    <mergeCell ref="F34:F35"/>
    <mergeCell ref="H34:H35"/>
    <mergeCell ref="I30:I31"/>
    <mergeCell ref="J30:J31"/>
    <mergeCell ref="B32:B33"/>
    <mergeCell ref="C32:C33"/>
    <mergeCell ref="D32:D33"/>
    <mergeCell ref="E32:E33"/>
    <mergeCell ref="F32:F33"/>
    <mergeCell ref="H32:H33"/>
    <mergeCell ref="I32:I33"/>
    <mergeCell ref="J32:J33"/>
    <mergeCell ref="B30:B31"/>
    <mergeCell ref="C30:C31"/>
    <mergeCell ref="D30:D31"/>
    <mergeCell ref="E30:E31"/>
    <mergeCell ref="F30:F31"/>
    <mergeCell ref="H30:H31"/>
    <mergeCell ref="I26:I27"/>
    <mergeCell ref="J26:J27"/>
    <mergeCell ref="B28:B29"/>
    <mergeCell ref="C28:C29"/>
    <mergeCell ref="D28:D29"/>
    <mergeCell ref="E28:E29"/>
    <mergeCell ref="F28:F29"/>
    <mergeCell ref="H28:H29"/>
    <mergeCell ref="I28:I29"/>
    <mergeCell ref="J28:J29"/>
    <mergeCell ref="B26:B27"/>
    <mergeCell ref="C26:C27"/>
    <mergeCell ref="D26:D27"/>
    <mergeCell ref="E26:E27"/>
    <mergeCell ref="F26:F27"/>
    <mergeCell ref="H26:H27"/>
    <mergeCell ref="I22:I23"/>
    <mergeCell ref="J22:J23"/>
    <mergeCell ref="B24:B25"/>
    <mergeCell ref="C24:C25"/>
    <mergeCell ref="D24:D25"/>
    <mergeCell ref="E24:E25"/>
    <mergeCell ref="F24:F25"/>
    <mergeCell ref="H24:H25"/>
    <mergeCell ref="I24:I25"/>
    <mergeCell ref="J24:J25"/>
    <mergeCell ref="B22:B23"/>
    <mergeCell ref="C22:C23"/>
    <mergeCell ref="D22:D23"/>
    <mergeCell ref="E22:E23"/>
    <mergeCell ref="F22:F23"/>
    <mergeCell ref="H22:H23"/>
    <mergeCell ref="I18:I19"/>
    <mergeCell ref="J18:J19"/>
    <mergeCell ref="B20:B21"/>
    <mergeCell ref="C20:C21"/>
    <mergeCell ref="D20:D21"/>
    <mergeCell ref="E20:E21"/>
    <mergeCell ref="F20:F21"/>
    <mergeCell ref="H20:H21"/>
    <mergeCell ref="I20:I21"/>
    <mergeCell ref="J20:J21"/>
    <mergeCell ref="B18:B19"/>
    <mergeCell ref="C18:C19"/>
    <mergeCell ref="D18:D19"/>
    <mergeCell ref="E18:E19"/>
    <mergeCell ref="F18:F19"/>
    <mergeCell ref="H18:H19"/>
    <mergeCell ref="I14:I15"/>
    <mergeCell ref="J14:J15"/>
    <mergeCell ref="B16:B17"/>
    <mergeCell ref="C16:C17"/>
    <mergeCell ref="D16:D17"/>
    <mergeCell ref="E16:E17"/>
    <mergeCell ref="F16:F17"/>
    <mergeCell ref="H16:H17"/>
    <mergeCell ref="I16:I17"/>
    <mergeCell ref="J16:J17"/>
    <mergeCell ref="B14:B15"/>
    <mergeCell ref="C14:C15"/>
    <mergeCell ref="D14:D15"/>
    <mergeCell ref="E14:E15"/>
    <mergeCell ref="F14:F15"/>
    <mergeCell ref="H14:H15"/>
    <mergeCell ref="I10:I11"/>
    <mergeCell ref="J10:J11"/>
    <mergeCell ref="B12:B13"/>
    <mergeCell ref="C12:C13"/>
    <mergeCell ref="D12:D13"/>
    <mergeCell ref="E12:E13"/>
    <mergeCell ref="F12:F13"/>
    <mergeCell ref="H12:H13"/>
    <mergeCell ref="I12:I13"/>
    <mergeCell ref="J12:J13"/>
    <mergeCell ref="B10:B11"/>
    <mergeCell ref="C10:C11"/>
    <mergeCell ref="D10:D11"/>
    <mergeCell ref="E10:E11"/>
    <mergeCell ref="F10:F11"/>
    <mergeCell ref="H10:H11"/>
    <mergeCell ref="I6:I7"/>
    <mergeCell ref="J6:J7"/>
    <mergeCell ref="B8:B9"/>
    <mergeCell ref="C8:C9"/>
    <mergeCell ref="D8:D9"/>
    <mergeCell ref="E8:E9"/>
    <mergeCell ref="F8:F9"/>
    <mergeCell ref="H8:H9"/>
    <mergeCell ref="I8:I9"/>
    <mergeCell ref="J8:J9"/>
    <mergeCell ref="B6:B7"/>
    <mergeCell ref="C6:C7"/>
    <mergeCell ref="D6:D7"/>
    <mergeCell ref="E6:E7"/>
    <mergeCell ref="F6:F7"/>
    <mergeCell ref="H6:H7"/>
  </mergeCells>
  <hyperlinks>
    <hyperlink ref="D6" r:id="rId1" display="http://www.digikey.com/scripts/DKSearch/dksus.dll?Detail&amp;itemSeq=139234549&amp;uq=635191920103354042"/>
    <hyperlink ref="D8" r:id="rId2" display="http://www.digikey.com/scripts/DKSearch/dksus.dll?Detail&amp;itemSeq=139234766&amp;uq=635191920103354042"/>
    <hyperlink ref="D10" r:id="rId3" display="http://www.digikey.com/scripts/DKSearch/dksus.dll?Detail&amp;itemSeq=139234769&amp;uq=635191920103354042"/>
    <hyperlink ref="D12" r:id="rId4" display="http://www.digikey.com/scripts/DKSearch/dksus.dll?Detail&amp;itemSeq=139234770&amp;uq=635191920103354042"/>
    <hyperlink ref="D14" r:id="rId5" display="http://www.digikey.com/scripts/DKSearch/dksus.dll?Detail&amp;itemSeq=139234771&amp;uq=635191920103354042"/>
    <hyperlink ref="D16" r:id="rId6" display="http://www.digikey.com/scripts/DKSearch/dksus.dll?Detail&amp;itemSeq=139234772&amp;uq=635191920103354042"/>
    <hyperlink ref="D18" r:id="rId7" display="http://www.digikey.com/scripts/DKSearch/dksus.dll?Detail&amp;itemSeq=139234773&amp;uq=635191920103354042"/>
    <hyperlink ref="D20" r:id="rId8" display="http://www.digikey.com/scripts/DKSearch/dksus.dll?Detail&amp;itemSeq=139234774&amp;uq=635191920103354042"/>
    <hyperlink ref="D22" r:id="rId9" display="http://www.digikey.com/scripts/DKSearch/dksus.dll?Detail&amp;itemSeq=139234775&amp;uq=635191920103354042"/>
    <hyperlink ref="D24" r:id="rId10" display="http://www.digikey.com/scripts/DKSearch/dksus.dll?Detail&amp;itemSeq=139234776&amp;uq=635191920103354042"/>
    <hyperlink ref="D26" r:id="rId11" display="http://www.digikey.com/scripts/DKSearch/dksus.dll?Detail&amp;itemSeq=139234777&amp;uq=635191920103354042"/>
    <hyperlink ref="D28" r:id="rId12" display="http://www.digikey.com/scripts/DKSearch/dksus.dll?Detail&amp;itemSeq=139234778&amp;uq=635191920103354042"/>
    <hyperlink ref="D30" r:id="rId13" display="http://www.digikey.com/scripts/DKSearch/dksus.dll?Detail&amp;itemSeq=139234779&amp;uq=635191920103354042"/>
    <hyperlink ref="D32" r:id="rId14" display="http://www.digikey.com/scripts/DKSearch/dksus.dll?Detail&amp;itemSeq=139234781&amp;uq=635191920103354042"/>
    <hyperlink ref="D34" r:id="rId15" display="http://www.digikey.com/scripts/DKSearch/dksus.dll?Detail&amp;itemSeq=139234802&amp;uq=635191920103354042"/>
    <hyperlink ref="D36" r:id="rId16" display="http://www.digikey.com/scripts/DKSearch/dksus.dll?Detail&amp;itemSeq=139234863&amp;uq=635191920103354042"/>
    <hyperlink ref="H37" r:id="rId17" display="http://www.digikey.com/classic/Ordering/LeadTime.aspx?ReturnURL=%2fclassic%2fordering%2faddpart.aspx&amp;partId=1180555&amp;detailGlue=15&amp;blockId=0&amp;bOQty=10&amp;part=541-10.0CCT-ND"/>
    <hyperlink ref="D38" r:id="rId18" display="http://www.digikey.com/scripts/DKSearch/dksus.dll?Detail&amp;itemSeq=139234892&amp;uq=635191920103354042"/>
    <hyperlink ref="D40" r:id="rId19" display="http://www.digikey.com/scripts/DKSearch/dksus.dll?Detail&amp;itemSeq=139235166&amp;uq=635191920103354042"/>
    <hyperlink ref="D42" r:id="rId20" display="http://www.digikey.com/scripts/DKSearch/dksus.dll?Detail&amp;itemSeq=139235171&amp;uq=635191920103354042"/>
    <hyperlink ref="D44" r:id="rId21" display="http://www.digikey.com/scripts/DKSearch/dksus.dll?Detail&amp;itemSeq=139235175&amp;uq=635191920103354042"/>
    <hyperlink ref="D46" r:id="rId22" display="http://www.digikey.com/scripts/DKSearch/dksus.dll?Detail&amp;itemSeq=139235176&amp;uq=635191920103354042"/>
    <hyperlink ref="D48" r:id="rId23" display="http://www.digikey.com/scripts/DKSearch/dksus.dll?Detail&amp;itemSeq=139235177&amp;uq=635191920103354042"/>
    <hyperlink ref="D50" r:id="rId24" display="http://www.digikey.com/scripts/DKSearch/dksus.dll?Detail&amp;itemSeq=139235178&amp;uq=635191920103354042"/>
    <hyperlink ref="D52" r:id="rId25" display="http://www.digikey.com/scripts/DKSearch/dksus.dll?Detail&amp;itemSeq=139235179&amp;uq=635191920103354042"/>
    <hyperlink ref="D54" r:id="rId26" display="http://www.digikey.com/scripts/DKSearch/dksus.dll?Detail&amp;itemSeq=139235180&amp;uq=635191920103354042"/>
    <hyperlink ref="D56" r:id="rId27" display="http://www.digikey.com/scripts/DKSearch/dksus.dll?Detail&amp;itemSeq=139235181&amp;uq=635191920103354042"/>
    <hyperlink ref="D58" r:id="rId28" display="http://www.digikey.com/scripts/DKSearch/dksus.dll?Detail&amp;itemSeq=139235200&amp;uq=635191920103354042"/>
    <hyperlink ref="D60" r:id="rId29" display="http://www.digikey.com/scripts/DKSearch/dksus.dll?Detail&amp;itemSeq=139235313&amp;uq=635191920103354042"/>
    <hyperlink ref="D62" r:id="rId30" display="http://www.digikey.com/scripts/DKSearch/dksus.dll?Detail&amp;itemSeq=139235922&amp;uq=635191920103354042"/>
    <hyperlink ref="D64" r:id="rId31" display="http://www.digikey.com/scripts/DKSearch/dksus.dll?Detail&amp;itemSeq=139235924&amp;uq=635191920103354042"/>
    <hyperlink ref="H65" r:id="rId32" display="http://www.digikey.com/classic/Ordering/LeadTime.aspx?ReturnURL=%2fclassic%2fordering%2faddpart.aspx&amp;partId=2531571&amp;detailGlue=29&amp;blockId=0&amp;bOQty=120&amp;part=568-6284-1-ND"/>
    <hyperlink ref="D66" r:id="rId33" display="http://www.digikey.com/scripts/DKSearch/dksus.dll?Detail&amp;itemSeq=139235926&amp;uq=635191920103354042"/>
    <hyperlink ref="D68" r:id="rId34" display="http://www.digikey.com/scripts/DKSearch/dksus.dll?Detail&amp;itemSeq=139235927&amp;uq=635191920103354042"/>
    <hyperlink ref="D70" r:id="rId35" display="http://www.digikey.com/scripts/DKSearch/dksus.dll?Detail&amp;itemSeq=139235928&amp;uq=635191920103510295"/>
    <hyperlink ref="D72" r:id="rId36" display="http://www.digikey.com/scripts/DKSearch/dksus.dll?Detail&amp;itemSeq=139235929&amp;uq=635191920103510295"/>
    <hyperlink ref="H73" r:id="rId37" display="http://www.digikey.com/classic/Ordering/LeadTime.aspx?ReturnURL=%2fclassic%2fordering%2faddpart.aspx&amp;partId=2125755&amp;detailGlue=33&amp;blockId=0&amp;bOQty=71&amp;part=255-2856-ND"/>
    <hyperlink ref="D74" r:id="rId38" display="http://www.digikey.com/scripts/DKSearch/dksus.dll?Detail&amp;itemSeq=139235930&amp;uq=635191920103510295"/>
    <hyperlink ref="D76" r:id="rId39" display="http://www.digikey.com/scripts/DKSearch/dksus.dll?Detail&amp;itemSeq=139235931&amp;uq=635191920103510295"/>
    <hyperlink ref="D78" r:id="rId40" display="http://www.digikey.com/scripts/DKSearch/dksus.dll?Detail&amp;itemSeq=139235932&amp;uq=635191920103510295"/>
    <hyperlink ref="D80" r:id="rId41" display="http://www.digikey.com/scripts/DKSearch/dksus.dll?Detail&amp;itemSeq=139235933&amp;uq=635191920103510295"/>
    <hyperlink ref="D82" r:id="rId42" display="http://www.digikey.com/scripts/DKSearch/dksus.dll?Detail&amp;itemSeq=139236318&amp;uq=635191920103510295"/>
    <hyperlink ref="C85" r:id="rId43" display="http://www.digikey.com/classic/Help.aspx?id=NCNR%20Help"/>
    <hyperlink ref="D84" r:id="rId44" display="http://www.digikey.com/scripts/DKSearch/dksus.dll?Detail&amp;itemSeq=139236398&amp;uq=635191920103510295"/>
    <hyperlink ref="C87" r:id="rId45" display="http://www.digikey.com/classic/Help.aspx?id=NCNR%20Help"/>
    <hyperlink ref="D86" r:id="rId46" display="http://www.digikey.com/scripts/DKSearch/dksus.dll?Detail&amp;itemSeq=139236444&amp;uq=63519192010351029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tDGH Controller</vt:lpstr>
      <vt:lpstr>DigiKey Order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Maughan, Thom</cp:lastModifiedBy>
  <dcterms:created xsi:type="dcterms:W3CDTF">2013-11-04T22:45:32Z</dcterms:created>
  <dcterms:modified xsi:type="dcterms:W3CDTF">2013-11-05T02:02:06Z</dcterms:modified>
</cp:coreProperties>
</file>