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2435" windowHeight="9720"/>
  </bookViews>
  <sheets>
    <sheet name="Bill of Materials" sheetId="2" r:id="rId1"/>
    <sheet name="Internal Components" sheetId="1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28" i="2" l="1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G15" i="1" l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<sst xmlns="http://schemas.openxmlformats.org/spreadsheetml/2006/main" count="88" uniqueCount="66">
  <si>
    <t>Item</t>
  </si>
  <si>
    <t>Volt</t>
  </si>
  <si>
    <t>Curr</t>
  </si>
  <si>
    <t>Length</t>
  </si>
  <si>
    <t>Width</t>
  </si>
  <si>
    <t>Height</t>
  </si>
  <si>
    <t>(amps)</t>
  </si>
  <si>
    <t>(in)</t>
  </si>
  <si>
    <t>Netgear 5-port switch</t>
  </si>
  <si>
    <t>(volts)</t>
  </si>
  <si>
    <t>PRD Series Relay</t>
  </si>
  <si>
    <t>G9EA-1 Relay</t>
  </si>
  <si>
    <t>WFH Series Power Resistor</t>
  </si>
  <si>
    <t>Area</t>
  </si>
  <si>
    <t>(in^2)</t>
  </si>
  <si>
    <t>Ref</t>
  </si>
  <si>
    <t>Manuf</t>
  </si>
  <si>
    <t>Manuf PN#</t>
  </si>
  <si>
    <t>Qty</t>
  </si>
  <si>
    <t>Qty on Hand</t>
  </si>
  <si>
    <t>TE Connectivity</t>
  </si>
  <si>
    <t>MBARI</t>
  </si>
  <si>
    <t>Vicor Micro Carrier Board</t>
  </si>
  <si>
    <t>4-Pos Terminal Strip</t>
  </si>
  <si>
    <t>Temp/Hum Sensor</t>
  </si>
  <si>
    <t>Meas Spec</t>
  </si>
  <si>
    <t>HTM2500</t>
  </si>
  <si>
    <t>Seawater Ring Lug</t>
  </si>
  <si>
    <t>Input Power Connector</t>
  </si>
  <si>
    <t>Subconn</t>
  </si>
  <si>
    <t>DBH13MSS</t>
  </si>
  <si>
    <t>Medium Voltage Conv Bd</t>
  </si>
  <si>
    <t>swFOCE Power Relay</t>
  </si>
  <si>
    <t>Managed Ethernet Switch</t>
  </si>
  <si>
    <t>Vicor Maxi Carrier Board</t>
  </si>
  <si>
    <t>Inrush Relay</t>
  </si>
  <si>
    <t>Omron</t>
  </si>
  <si>
    <t>Inrush Resistor</t>
  </si>
  <si>
    <t>Ohmite</t>
  </si>
  <si>
    <t>H2O Sensors</t>
  </si>
  <si>
    <t>Green Panel Mount LED</t>
  </si>
  <si>
    <t>Dialight</t>
  </si>
  <si>
    <t>Red Panel Mount LED</t>
  </si>
  <si>
    <t>DC Fan</t>
  </si>
  <si>
    <t>Thermocouple</t>
  </si>
  <si>
    <t>Output Power Connector</t>
  </si>
  <si>
    <t>DBH13FSS</t>
  </si>
  <si>
    <t># of FOCE</t>
  </si>
  <si>
    <t>Units</t>
  </si>
  <si>
    <t>Needed</t>
  </si>
  <si>
    <t>To Order</t>
  </si>
  <si>
    <t>Date</t>
  </si>
  <si>
    <t>Ordered</t>
  </si>
  <si>
    <t>Ordered From</t>
  </si>
  <si>
    <t>Digikey</t>
  </si>
  <si>
    <t>PRD-7DG0-24</t>
  </si>
  <si>
    <t>WFH90L50RJE</t>
  </si>
  <si>
    <t>G9EA-1-B-DC24</t>
  </si>
  <si>
    <t>Molex</t>
  </si>
  <si>
    <t>38760-0104</t>
  </si>
  <si>
    <t>612-3232-140F</t>
  </si>
  <si>
    <t>612-3132-140F</t>
  </si>
  <si>
    <t xml:space="preserve">EBM-Papst </t>
  </si>
  <si>
    <t>614NHH</t>
  </si>
  <si>
    <t>Omega</t>
  </si>
  <si>
    <t>SA1-J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</si>
</sst>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Border="1"/>
    <xf numFmtId="2" fontId="0" fillId="0" borderId="1" xfId="0" applyNumberFormat="1" applyBorder="1"/>
    <xf numFmtId="0" fontId="1" fillId="0" borderId="1" xfId="0" applyFont="1" applyBorder="1"/>
    <xf numFmtId="0" fontId="1" fillId="0" borderId="1" xfId="0" applyFont="1" applyFill="1" applyBorder="1"/>
    <xf numFmtId="1" fontId="0" fillId="0" borderId="1" xfId="0" applyNumberFormat="1" applyBorder="1"/>
    <xf numFmtId="16" fontId="0" fillId="0" borderId="1" xfId="0" applyNumberFormat="1" applyBorder="1"/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8"/>
  <sheetViews>
    <sheetView tabSelected="1" workbookViewId="0">
      <selection activeCell="E3" sqref="E3"/>
    </sheetView>
  </sheetViews>
  <sheetFormatPr defaultRowHeight="15" x14ac:dyDescent="0.25"/>
  <cols>
    <col min="1" max="1" width="27.85546875" customWidth="1"/>
    <col min="3" max="3" width="20.5703125" customWidth="1"/>
    <col min="4" max="4" width="14.5703125" customWidth="1"/>
    <col min="6" max="6" width="3.140625" customWidth="1"/>
    <col min="7" max="7" width="14" customWidth="1"/>
    <col min="14" max="14" width="11.28515625" customWidth="1"/>
    <col min="15" max="15" width="14.85546875" customWidth="1"/>
  </cols>
  <sheetData>
    <row r="3" spans="1:15" x14ac:dyDescent="0.25">
      <c r="I3" s="4" t="s">
        <v>47</v>
      </c>
      <c r="J3" s="4" t="s">
        <v>18</v>
      </c>
      <c r="L3" s="1" t="s">
        <v>18</v>
      </c>
      <c r="M3" s="5" t="s">
        <v>18</v>
      </c>
      <c r="N3" s="5" t="s">
        <v>51</v>
      </c>
      <c r="O3" s="1"/>
    </row>
    <row r="4" spans="1:15" x14ac:dyDescent="0.25">
      <c r="A4" s="4" t="s">
        <v>0</v>
      </c>
      <c r="B4" s="4" t="s">
        <v>15</v>
      </c>
      <c r="C4" s="4" t="s">
        <v>16</v>
      </c>
      <c r="D4" s="4" t="s">
        <v>17</v>
      </c>
      <c r="E4" s="4" t="s">
        <v>18</v>
      </c>
      <c r="G4" s="5" t="s">
        <v>19</v>
      </c>
      <c r="I4" s="5" t="s">
        <v>48</v>
      </c>
      <c r="J4" s="4" t="s">
        <v>49</v>
      </c>
      <c r="L4" s="5" t="s">
        <v>50</v>
      </c>
      <c r="M4" s="5" t="s">
        <v>52</v>
      </c>
      <c r="N4" s="5" t="s">
        <v>52</v>
      </c>
      <c r="O4" s="5" t="s">
        <v>53</v>
      </c>
    </row>
    <row r="5" spans="1:15" x14ac:dyDescent="0.25">
      <c r="A5" s="1" t="s">
        <v>31</v>
      </c>
      <c r="B5" s="1"/>
      <c r="C5" s="1" t="s">
        <v>21</v>
      </c>
      <c r="D5" s="1"/>
      <c r="E5" s="1">
        <v>1</v>
      </c>
      <c r="G5" s="1">
        <v>0</v>
      </c>
      <c r="I5" s="1">
        <v>2</v>
      </c>
      <c r="J5" s="1">
        <f>E5*I5</f>
        <v>2</v>
      </c>
      <c r="L5" s="1">
        <f>J5-G5</f>
        <v>2</v>
      </c>
      <c r="M5" s="1"/>
      <c r="N5" s="1"/>
      <c r="O5" s="1"/>
    </row>
    <row r="6" spans="1:15" x14ac:dyDescent="0.25">
      <c r="A6" s="1" t="s">
        <v>32</v>
      </c>
      <c r="B6" s="1"/>
      <c r="C6" s="1" t="s">
        <v>20</v>
      </c>
      <c r="D6" s="8" t="s">
        <v>55</v>
      </c>
      <c r="E6" s="1">
        <v>2</v>
      </c>
      <c r="G6" s="1">
        <v>0</v>
      </c>
      <c r="I6" s="1">
        <v>2</v>
      </c>
      <c r="J6" s="1">
        <f t="shared" ref="J6:J28" si="0">E6*I6</f>
        <v>4</v>
      </c>
      <c r="L6" s="1">
        <f t="shared" ref="L6:L28" si="1">J6-G6</f>
        <v>4</v>
      </c>
      <c r="M6" s="1">
        <v>4</v>
      </c>
      <c r="N6" s="7">
        <v>41361</v>
      </c>
      <c r="O6" s="1" t="s">
        <v>54</v>
      </c>
    </row>
    <row r="7" spans="1:15" x14ac:dyDescent="0.25">
      <c r="A7" s="1" t="s">
        <v>33</v>
      </c>
      <c r="B7" s="1"/>
      <c r="C7" s="1"/>
      <c r="D7" s="8"/>
      <c r="E7" s="1">
        <v>1</v>
      </c>
      <c r="G7" s="1">
        <v>0</v>
      </c>
      <c r="I7" s="1">
        <v>2</v>
      </c>
      <c r="J7" s="1">
        <f t="shared" si="0"/>
        <v>2</v>
      </c>
      <c r="L7" s="1">
        <f t="shared" si="1"/>
        <v>2</v>
      </c>
      <c r="M7" s="6"/>
      <c r="N7" s="7"/>
      <c r="O7" s="1"/>
    </row>
    <row r="8" spans="1:15" x14ac:dyDescent="0.25">
      <c r="A8" s="1" t="s">
        <v>34</v>
      </c>
      <c r="B8" s="1"/>
      <c r="C8" s="1" t="s">
        <v>21</v>
      </c>
      <c r="D8" s="1"/>
      <c r="E8" s="1">
        <v>2</v>
      </c>
      <c r="G8" s="1">
        <v>0</v>
      </c>
      <c r="I8" s="1">
        <v>2</v>
      </c>
      <c r="J8" s="1">
        <f t="shared" si="0"/>
        <v>4</v>
      </c>
      <c r="L8" s="1">
        <f t="shared" si="1"/>
        <v>4</v>
      </c>
      <c r="M8" s="1"/>
      <c r="N8" s="7"/>
      <c r="O8" s="1"/>
    </row>
    <row r="9" spans="1:15" x14ac:dyDescent="0.25">
      <c r="A9" s="1" t="s">
        <v>22</v>
      </c>
      <c r="B9" s="1"/>
      <c r="C9" s="1" t="s">
        <v>21</v>
      </c>
      <c r="D9" s="1"/>
      <c r="E9" s="1">
        <v>1</v>
      </c>
      <c r="G9" s="1">
        <v>0</v>
      </c>
      <c r="I9" s="1">
        <v>2</v>
      </c>
      <c r="J9" s="1">
        <f t="shared" si="0"/>
        <v>2</v>
      </c>
      <c r="L9" s="1">
        <f t="shared" si="1"/>
        <v>2</v>
      </c>
      <c r="M9" s="1"/>
      <c r="N9" s="7"/>
      <c r="O9" s="1"/>
    </row>
    <row r="10" spans="1:15" x14ac:dyDescent="0.25">
      <c r="A10" s="1" t="s">
        <v>35</v>
      </c>
      <c r="B10" s="1"/>
      <c r="C10" s="1" t="s">
        <v>36</v>
      </c>
      <c r="D10" s="1" t="s">
        <v>57</v>
      </c>
      <c r="E10" s="1">
        <v>1</v>
      </c>
      <c r="G10" s="1">
        <v>0</v>
      </c>
      <c r="I10" s="1">
        <v>2</v>
      </c>
      <c r="J10" s="1">
        <f t="shared" si="0"/>
        <v>2</v>
      </c>
      <c r="L10" s="1">
        <f t="shared" si="1"/>
        <v>2</v>
      </c>
      <c r="M10" s="1">
        <v>2</v>
      </c>
      <c r="N10" s="7">
        <v>41361</v>
      </c>
      <c r="O10" s="1" t="s">
        <v>54</v>
      </c>
    </row>
    <row r="11" spans="1:15" x14ac:dyDescent="0.25">
      <c r="A11" s="1" t="s">
        <v>37</v>
      </c>
      <c r="B11" s="1"/>
      <c r="C11" s="1" t="s">
        <v>38</v>
      </c>
      <c r="D11" s="1" t="s">
        <v>56</v>
      </c>
      <c r="E11" s="1">
        <v>1</v>
      </c>
      <c r="G11" s="1">
        <v>0</v>
      </c>
      <c r="I11" s="1">
        <v>2</v>
      </c>
      <c r="J11" s="1">
        <f t="shared" si="0"/>
        <v>2</v>
      </c>
      <c r="L11" s="1">
        <f t="shared" si="1"/>
        <v>2</v>
      </c>
      <c r="M11" s="1">
        <v>2</v>
      </c>
      <c r="N11" s="7">
        <v>41361</v>
      </c>
      <c r="O11" s="1" t="s">
        <v>54</v>
      </c>
    </row>
    <row r="12" spans="1:15" x14ac:dyDescent="0.25">
      <c r="A12" s="1" t="s">
        <v>24</v>
      </c>
      <c r="B12" s="1"/>
      <c r="C12" s="1" t="s">
        <v>25</v>
      </c>
      <c r="D12" s="1" t="s">
        <v>26</v>
      </c>
      <c r="E12" s="1">
        <v>1</v>
      </c>
      <c r="G12" s="1">
        <v>0</v>
      </c>
      <c r="I12" s="1">
        <v>2</v>
      </c>
      <c r="J12" s="1">
        <f t="shared" si="0"/>
        <v>2</v>
      </c>
      <c r="L12" s="1">
        <f t="shared" si="1"/>
        <v>2</v>
      </c>
      <c r="M12" s="1">
        <v>2</v>
      </c>
      <c r="N12" s="7">
        <v>41361</v>
      </c>
      <c r="O12" s="1" t="s">
        <v>54</v>
      </c>
    </row>
    <row r="13" spans="1:15" x14ac:dyDescent="0.25">
      <c r="A13" s="1" t="s">
        <v>39</v>
      </c>
      <c r="B13" s="1"/>
      <c r="C13" s="1" t="s">
        <v>21</v>
      </c>
      <c r="D13" s="1"/>
      <c r="E13" s="1">
        <v>2</v>
      </c>
      <c r="G13" s="1">
        <v>0</v>
      </c>
      <c r="I13" s="1">
        <v>2</v>
      </c>
      <c r="J13" s="1">
        <f t="shared" si="0"/>
        <v>4</v>
      </c>
      <c r="L13" s="1">
        <f t="shared" si="1"/>
        <v>4</v>
      </c>
      <c r="M13" s="1"/>
      <c r="N13" s="1"/>
      <c r="O13" s="1"/>
    </row>
    <row r="14" spans="1:15" x14ac:dyDescent="0.25">
      <c r="A14" s="1" t="s">
        <v>40</v>
      </c>
      <c r="B14" s="1"/>
      <c r="C14" s="1" t="s">
        <v>41</v>
      </c>
      <c r="D14" s="1" t="s">
        <v>60</v>
      </c>
      <c r="E14" s="1">
        <v>2</v>
      </c>
      <c r="G14" s="1">
        <v>0</v>
      </c>
      <c r="I14" s="1">
        <v>2</v>
      </c>
      <c r="J14" s="1">
        <f t="shared" si="0"/>
        <v>4</v>
      </c>
      <c r="L14" s="1">
        <f t="shared" si="1"/>
        <v>4</v>
      </c>
      <c r="M14" s="1">
        <v>4</v>
      </c>
      <c r="N14" s="7">
        <v>41361</v>
      </c>
      <c r="O14" s="1" t="s">
        <v>54</v>
      </c>
    </row>
    <row r="15" spans="1:15" x14ac:dyDescent="0.25">
      <c r="A15" s="1" t="s">
        <v>42</v>
      </c>
      <c r="B15" s="1"/>
      <c r="C15" s="1" t="s">
        <v>41</v>
      </c>
      <c r="D15" s="1" t="s">
        <v>61</v>
      </c>
      <c r="E15" s="1">
        <v>1</v>
      </c>
      <c r="G15" s="1">
        <v>0</v>
      </c>
      <c r="I15" s="1">
        <v>2</v>
      </c>
      <c r="J15" s="1">
        <f t="shared" si="0"/>
        <v>2</v>
      </c>
      <c r="L15" s="1">
        <f t="shared" si="1"/>
        <v>2</v>
      </c>
      <c r="M15" s="1">
        <v>2</v>
      </c>
      <c r="N15" s="7">
        <v>41361</v>
      </c>
      <c r="O15" s="1" t="s">
        <v>54</v>
      </c>
    </row>
    <row r="16" spans="1:15" x14ac:dyDescent="0.25">
      <c r="A16" s="1" t="s">
        <v>43</v>
      </c>
      <c r="B16" s="1"/>
      <c r="C16" s="1" t="s">
        <v>62</v>
      </c>
      <c r="D16" s="1" t="s">
        <v>63</v>
      </c>
      <c r="E16" s="1">
        <v>2</v>
      </c>
      <c r="G16" s="1">
        <v>0</v>
      </c>
      <c r="I16" s="1">
        <v>2</v>
      </c>
      <c r="J16" s="1">
        <f t="shared" si="0"/>
        <v>4</v>
      </c>
      <c r="L16" s="1">
        <f t="shared" si="1"/>
        <v>4</v>
      </c>
      <c r="M16" s="1">
        <v>4</v>
      </c>
      <c r="N16" s="7">
        <v>41361</v>
      </c>
      <c r="O16" s="1" t="s">
        <v>54</v>
      </c>
    </row>
    <row r="17" spans="1:15" x14ac:dyDescent="0.25">
      <c r="A17" s="1" t="s">
        <v>44</v>
      </c>
      <c r="B17" s="1"/>
      <c r="C17" s="1" t="s">
        <v>64</v>
      </c>
      <c r="D17" s="1" t="s">
        <v>65</v>
      </c>
      <c r="E17" s="1">
        <v>4</v>
      </c>
      <c r="G17" s="1">
        <v>0</v>
      </c>
      <c r="I17" s="1">
        <v>2</v>
      </c>
      <c r="J17" s="1">
        <f t="shared" si="0"/>
        <v>8</v>
      </c>
      <c r="L17" s="1">
        <f t="shared" si="1"/>
        <v>8</v>
      </c>
      <c r="M17" s="1">
        <v>10</v>
      </c>
      <c r="N17" s="7">
        <v>41361</v>
      </c>
      <c r="O17" s="1" t="s">
        <v>64</v>
      </c>
    </row>
    <row r="18" spans="1:15" x14ac:dyDescent="0.25">
      <c r="A18" s="1" t="s">
        <v>23</v>
      </c>
      <c r="B18" s="1"/>
      <c r="C18" s="1" t="s">
        <v>58</v>
      </c>
      <c r="D18" s="1" t="s">
        <v>59</v>
      </c>
      <c r="E18" s="1">
        <v>2</v>
      </c>
      <c r="G18" s="1">
        <v>0</v>
      </c>
      <c r="I18" s="1">
        <v>2</v>
      </c>
      <c r="J18" s="1">
        <f t="shared" si="0"/>
        <v>4</v>
      </c>
      <c r="L18" s="1">
        <f t="shared" si="1"/>
        <v>4</v>
      </c>
      <c r="M18" s="1">
        <v>4</v>
      </c>
      <c r="N18" s="7">
        <v>41361</v>
      </c>
      <c r="O18" s="1" t="s">
        <v>54</v>
      </c>
    </row>
    <row r="19" spans="1:15" x14ac:dyDescent="0.25">
      <c r="A19" s="1" t="s">
        <v>27</v>
      </c>
      <c r="B19" s="1"/>
      <c r="C19" s="1" t="s">
        <v>21</v>
      </c>
      <c r="D19" s="1"/>
      <c r="E19" s="1">
        <v>1</v>
      </c>
      <c r="G19" s="1">
        <v>0</v>
      </c>
      <c r="I19" s="1">
        <v>2</v>
      </c>
      <c r="J19" s="1">
        <f t="shared" si="0"/>
        <v>2</v>
      </c>
      <c r="L19" s="1">
        <f t="shared" si="1"/>
        <v>2</v>
      </c>
      <c r="M19" s="1"/>
      <c r="N19" s="1"/>
      <c r="O19" s="1"/>
    </row>
    <row r="20" spans="1:15" x14ac:dyDescent="0.25">
      <c r="A20" s="1" t="s">
        <v>28</v>
      </c>
      <c r="B20" s="1"/>
      <c r="C20" s="1" t="s">
        <v>29</v>
      </c>
      <c r="D20" s="1" t="s">
        <v>30</v>
      </c>
      <c r="E20" s="1">
        <v>1</v>
      </c>
      <c r="G20" s="1">
        <v>0</v>
      </c>
      <c r="I20" s="1">
        <v>2</v>
      </c>
      <c r="J20" s="1">
        <f t="shared" si="0"/>
        <v>2</v>
      </c>
      <c r="L20" s="1">
        <f t="shared" si="1"/>
        <v>2</v>
      </c>
      <c r="M20" s="1"/>
      <c r="N20" s="1"/>
      <c r="O20" s="1"/>
    </row>
    <row r="21" spans="1:15" x14ac:dyDescent="0.25">
      <c r="A21" s="1" t="s">
        <v>45</v>
      </c>
      <c r="B21" s="1"/>
      <c r="C21" s="1" t="s">
        <v>29</v>
      </c>
      <c r="D21" s="1" t="s">
        <v>46</v>
      </c>
      <c r="E21" s="1">
        <v>2</v>
      </c>
      <c r="G21" s="1">
        <v>0</v>
      </c>
      <c r="I21" s="1">
        <v>2</v>
      </c>
      <c r="J21" s="1">
        <f t="shared" si="0"/>
        <v>4</v>
      </c>
      <c r="L21" s="1">
        <f t="shared" si="1"/>
        <v>4</v>
      </c>
      <c r="M21" s="1"/>
      <c r="N21" s="1"/>
      <c r="O21" s="1"/>
    </row>
    <row r="22" spans="1:15" x14ac:dyDescent="0.25">
      <c r="A22" s="1"/>
      <c r="B22" s="1"/>
      <c r="C22" s="1"/>
      <c r="D22" s="1"/>
      <c r="E22" s="1"/>
      <c r="G22" s="1"/>
      <c r="I22" s="1">
        <v>2</v>
      </c>
      <c r="J22" s="1">
        <f t="shared" si="0"/>
        <v>0</v>
      </c>
      <c r="L22" s="1">
        <f t="shared" si="1"/>
        <v>0</v>
      </c>
      <c r="M22" s="1"/>
      <c r="N22" s="1"/>
      <c r="O22" s="1"/>
    </row>
    <row r="23" spans="1:15" x14ac:dyDescent="0.25">
      <c r="A23" s="1"/>
      <c r="B23" s="1"/>
      <c r="C23" s="1"/>
      <c r="D23" s="1"/>
      <c r="E23" s="1"/>
      <c r="G23" s="1"/>
      <c r="I23" s="1">
        <v>2</v>
      </c>
      <c r="J23" s="1">
        <f t="shared" si="0"/>
        <v>0</v>
      </c>
      <c r="L23" s="1">
        <f t="shared" si="1"/>
        <v>0</v>
      </c>
      <c r="M23" s="1"/>
      <c r="N23" s="1"/>
      <c r="O23" s="1"/>
    </row>
    <row r="24" spans="1:15" x14ac:dyDescent="0.25">
      <c r="A24" s="1"/>
      <c r="B24" s="1"/>
      <c r="C24" s="1"/>
      <c r="D24" s="1"/>
      <c r="E24" s="1"/>
      <c r="G24" s="1"/>
      <c r="I24" s="1">
        <v>2</v>
      </c>
      <c r="J24" s="1">
        <f t="shared" si="0"/>
        <v>0</v>
      </c>
      <c r="L24" s="1">
        <f t="shared" si="1"/>
        <v>0</v>
      </c>
      <c r="M24" s="1"/>
      <c r="N24" s="1"/>
      <c r="O24" s="1"/>
    </row>
    <row r="25" spans="1:15" x14ac:dyDescent="0.25">
      <c r="A25" s="1"/>
      <c r="B25" s="1"/>
      <c r="C25" s="1"/>
      <c r="D25" s="1"/>
      <c r="E25" s="1"/>
      <c r="G25" s="1"/>
      <c r="I25" s="1">
        <v>2</v>
      </c>
      <c r="J25" s="1">
        <f t="shared" si="0"/>
        <v>0</v>
      </c>
      <c r="L25" s="1">
        <f t="shared" si="1"/>
        <v>0</v>
      </c>
      <c r="M25" s="1"/>
      <c r="N25" s="1"/>
      <c r="O25" s="1"/>
    </row>
    <row r="26" spans="1:15" x14ac:dyDescent="0.25">
      <c r="A26" s="1"/>
      <c r="B26" s="1"/>
      <c r="C26" s="1"/>
      <c r="D26" s="1"/>
      <c r="E26" s="1"/>
      <c r="G26" s="1"/>
      <c r="I26" s="1">
        <v>2</v>
      </c>
      <c r="J26" s="1">
        <f t="shared" si="0"/>
        <v>0</v>
      </c>
      <c r="L26" s="1">
        <f t="shared" si="1"/>
        <v>0</v>
      </c>
      <c r="M26" s="1"/>
      <c r="N26" s="1"/>
      <c r="O26" s="1"/>
    </row>
    <row r="27" spans="1:15" x14ac:dyDescent="0.25">
      <c r="A27" s="1"/>
      <c r="B27" s="1"/>
      <c r="C27" s="1"/>
      <c r="D27" s="1"/>
      <c r="E27" s="1"/>
      <c r="G27" s="1"/>
      <c r="I27" s="1">
        <v>2</v>
      </c>
      <c r="J27" s="1">
        <f t="shared" si="0"/>
        <v>0</v>
      </c>
      <c r="L27" s="1">
        <f t="shared" si="1"/>
        <v>0</v>
      </c>
      <c r="M27" s="1"/>
      <c r="N27" s="1"/>
      <c r="O27" s="1"/>
    </row>
    <row r="28" spans="1:15" x14ac:dyDescent="0.25">
      <c r="A28" s="1"/>
      <c r="B28" s="1"/>
      <c r="C28" s="1"/>
      <c r="D28" s="1"/>
      <c r="E28" s="1"/>
      <c r="G28" s="1"/>
      <c r="I28" s="1">
        <v>2</v>
      </c>
      <c r="J28" s="1">
        <f t="shared" si="0"/>
        <v>0</v>
      </c>
      <c r="L28" s="1">
        <f t="shared" si="1"/>
        <v>0</v>
      </c>
      <c r="M28" s="1"/>
      <c r="N28" s="1"/>
      <c r="O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6"/>
  <sheetViews>
    <sheetView workbookViewId="0">
      <selection activeCell="A23" sqref="A23"/>
    </sheetView>
  </sheetViews>
  <sheetFormatPr defaultRowHeight="15" x14ac:dyDescent="0.25"/>
  <cols>
    <col min="1" max="1" width="29.42578125" customWidth="1"/>
  </cols>
  <sheetData>
    <row r="4" spans="1:7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13</v>
      </c>
    </row>
    <row r="5" spans="1:7" x14ac:dyDescent="0.25">
      <c r="B5" t="s">
        <v>9</v>
      </c>
      <c r="C5" t="s">
        <v>6</v>
      </c>
      <c r="D5" t="s">
        <v>7</v>
      </c>
      <c r="E5" t="s">
        <v>7</v>
      </c>
      <c r="F5" t="s">
        <v>7</v>
      </c>
      <c r="G5" t="s">
        <v>14</v>
      </c>
    </row>
    <row r="6" spans="1:7" x14ac:dyDescent="0.25">
      <c r="A6" s="1" t="s">
        <v>8</v>
      </c>
      <c r="B6" s="1">
        <v>12</v>
      </c>
      <c r="C6" s="1">
        <v>1</v>
      </c>
      <c r="D6" s="1">
        <v>3.7</v>
      </c>
      <c r="E6" s="1">
        <v>4.0999999999999996</v>
      </c>
      <c r="F6" s="1">
        <v>1.1000000000000001</v>
      </c>
      <c r="G6" s="3">
        <f>D6*E6</f>
        <v>15.17</v>
      </c>
    </row>
    <row r="7" spans="1:7" x14ac:dyDescent="0.25">
      <c r="A7" s="1" t="s">
        <v>10</v>
      </c>
      <c r="B7" s="1">
        <v>24</v>
      </c>
      <c r="C7" s="1">
        <v>8.3000000000000004E-2</v>
      </c>
      <c r="D7" s="1">
        <v>2.5</v>
      </c>
      <c r="E7" s="1">
        <v>2.5</v>
      </c>
      <c r="F7" s="1">
        <v>2.5</v>
      </c>
      <c r="G7" s="3">
        <f t="shared" ref="G7:G13" si="0">D7*E7</f>
        <v>6.25</v>
      </c>
    </row>
    <row r="8" spans="1:7" x14ac:dyDescent="0.25">
      <c r="A8" s="1" t="s">
        <v>10</v>
      </c>
      <c r="B8" s="1">
        <v>24</v>
      </c>
      <c r="C8" s="1">
        <v>8.3000000000000004E-2</v>
      </c>
      <c r="D8" s="1">
        <v>2.5</v>
      </c>
      <c r="E8" s="1">
        <v>2.5</v>
      </c>
      <c r="F8" s="1">
        <v>2.5</v>
      </c>
      <c r="G8" s="3">
        <f t="shared" si="0"/>
        <v>6.25</v>
      </c>
    </row>
    <row r="9" spans="1:7" x14ac:dyDescent="0.25">
      <c r="A9" s="1" t="s">
        <v>11</v>
      </c>
      <c r="B9" s="1">
        <v>24</v>
      </c>
      <c r="C9" s="1">
        <v>0.20799999999999999</v>
      </c>
      <c r="D9" s="1">
        <v>2.9</v>
      </c>
      <c r="E9" s="1">
        <v>1.4</v>
      </c>
      <c r="F9" s="1">
        <v>2.6</v>
      </c>
      <c r="G9" s="3">
        <f t="shared" si="0"/>
        <v>4.0599999999999996</v>
      </c>
    </row>
    <row r="10" spans="1:7" x14ac:dyDescent="0.25">
      <c r="A10" s="1" t="s">
        <v>12</v>
      </c>
      <c r="B10" s="1"/>
      <c r="C10" s="1"/>
      <c r="D10" s="1">
        <v>2</v>
      </c>
      <c r="E10" s="1">
        <v>2.8</v>
      </c>
      <c r="F10" s="1">
        <v>0.5</v>
      </c>
      <c r="G10" s="3">
        <f t="shared" si="0"/>
        <v>5.6</v>
      </c>
    </row>
    <row r="11" spans="1:7" x14ac:dyDescent="0.25">
      <c r="A11" s="1"/>
      <c r="B11" s="1"/>
      <c r="C11" s="1"/>
      <c r="D11" s="1"/>
      <c r="E11" s="1"/>
      <c r="F11" s="1"/>
      <c r="G11" s="3">
        <f t="shared" si="0"/>
        <v>0</v>
      </c>
    </row>
    <row r="12" spans="1:7" x14ac:dyDescent="0.25">
      <c r="A12" s="1"/>
      <c r="B12" s="1"/>
      <c r="C12" s="1"/>
      <c r="D12" s="1"/>
      <c r="E12" s="1"/>
      <c r="F12" s="1"/>
      <c r="G12" s="3">
        <f t="shared" si="0"/>
        <v>0</v>
      </c>
    </row>
    <row r="13" spans="1:7" x14ac:dyDescent="0.25">
      <c r="A13" s="1"/>
      <c r="B13" s="1"/>
      <c r="C13" s="1"/>
      <c r="D13" s="1"/>
      <c r="E13" s="1"/>
      <c r="F13" s="1"/>
      <c r="G13" s="3">
        <f t="shared" si="0"/>
        <v>0</v>
      </c>
    </row>
    <row r="15" spans="1:7" x14ac:dyDescent="0.25">
      <c r="D15" s="2"/>
      <c r="E15" s="2"/>
      <c r="F15" s="2"/>
      <c r="G15" s="3">
        <f>SUM(G6:G13)</f>
        <v>37.33</v>
      </c>
    </row>
    <row r="16" spans="1:7" x14ac:dyDescent="0.25">
      <c r="D16" s="2"/>
      <c r="E16" s="2"/>
      <c r="F16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Bill of Materials</vt:lpstr>
      <vt:lpstr>Internal Components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meteor</cp:lastModifiedBy>
  <dcterms:created xsi:type="dcterms:W3CDTF">2013-03-15T21:28:42Z</dcterms:created>
  <dcterms:modified xsi:type="dcterms:W3CDTF">2013-11-06T22:10:32Z</dcterms:modified>
</cp:coreProperties>
</file>