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5315" windowHeight="10035" activeTab="4"/>
  </bookViews>
  <sheets>
    <sheet name="Data Chan 1-3" sheetId="2" r:id="rId1"/>
    <sheet name="Curr Scal 1-3" sheetId="5" r:id="rId2"/>
    <sheet name="Load Reg 1-3" sheetId="4" r:id="rId3"/>
    <sheet name="Load Reg 4" sheetId="6" r:id="rId4"/>
    <sheet name="Curr Scal 4" sheetId="7" r:id="rId5"/>
    <sheet name="Data Chan 4" sheetId="3" r:id="rId6"/>
    <sheet name="Sheet1" sheetId="1" r:id="rId7"/>
  </sheets>
  <calcPr calcId="145621"/>
</workbook>
</file>

<file path=xl/calcChain.xml><?xml version="1.0" encoding="utf-8"?>
<calcChain xmlns="http://schemas.openxmlformats.org/spreadsheetml/2006/main">
  <c r="E22" i="3" l="1"/>
  <c r="F22" i="3" s="1"/>
  <c r="E21" i="3"/>
  <c r="F21" i="3" s="1"/>
  <c r="E20" i="3"/>
  <c r="F20" i="3" s="1"/>
  <c r="E19" i="3"/>
  <c r="F19" i="3" s="1"/>
  <c r="E18" i="3"/>
  <c r="F18" i="3" s="1"/>
  <c r="E17" i="3"/>
  <c r="F17" i="3" s="1"/>
  <c r="E16" i="3"/>
  <c r="F16" i="3" s="1"/>
  <c r="E15" i="3"/>
  <c r="F15" i="3" s="1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E7" i="3"/>
  <c r="F7" i="3" s="1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F9" i="1" l="1"/>
  <c r="F8" i="1"/>
  <c r="F7" i="1"/>
  <c r="F6" i="1"/>
  <c r="F5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<sst xmlns="http://schemas.openxmlformats.org/spreadsheetml/2006/main" count="30" uniqueCount="9">
  <si>
    <t>J2</t>
  </si>
  <si>
    <t>D.L.</t>
  </si>
  <si>
    <t>Curr</t>
  </si>
  <si>
    <t>Voc</t>
  </si>
  <si>
    <t>Delta v</t>
  </si>
  <si>
    <t>Delta R</t>
  </si>
  <si>
    <t>RLoad</t>
  </si>
  <si>
    <t>U7-1</t>
  </si>
  <si>
    <t>U16-1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</si>
</sst>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3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Current Scaling (Channel 1-3)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3.2677076903630344E-2"/>
                  <c:y val="0.21977069616017905"/>
                </c:manualLayout>
              </c:layout>
              <c:numFmt formatCode="General" sourceLinked="0"/>
            </c:trendlineLbl>
          </c:trendline>
          <c:xVal>
            <c:numRef>
              <c:f>'Data Chan 1-3'!$M$7:$M$19</c:f>
              <c:numCache>
                <c:formatCode>0.000</c:formatCode>
                <c:ptCount val="13"/>
                <c:pt idx="0">
                  <c:v>0.13200000000000001</c:v>
                </c:pt>
                <c:pt idx="1">
                  <c:v>0.14699999999999999</c:v>
                </c:pt>
                <c:pt idx="2">
                  <c:v>0.16400000000000001</c:v>
                </c:pt>
                <c:pt idx="3">
                  <c:v>0.17599999999999999</c:v>
                </c:pt>
                <c:pt idx="4">
                  <c:v>0.188</c:v>
                </c:pt>
                <c:pt idx="5">
                  <c:v>0.218</c:v>
                </c:pt>
                <c:pt idx="6">
                  <c:v>0.26200000000000001</c:v>
                </c:pt>
                <c:pt idx="7">
                  <c:v>0.32500000000000001</c:v>
                </c:pt>
                <c:pt idx="8">
                  <c:v>0.51500000000000001</c:v>
                </c:pt>
                <c:pt idx="9">
                  <c:v>0.64</c:v>
                </c:pt>
                <c:pt idx="10">
                  <c:v>1.256</c:v>
                </c:pt>
                <c:pt idx="11">
                  <c:v>1.6559999999999999</c:v>
                </c:pt>
                <c:pt idx="12">
                  <c:v>2.4319999999999999</c:v>
                </c:pt>
              </c:numCache>
            </c:numRef>
          </c:xVal>
          <c:yVal>
            <c:numRef>
              <c:f>'Data Chan 1-3'!$N$7:$N$19</c:f>
              <c:numCache>
                <c:formatCode>0.000</c:formatCode>
                <c:ptCount val="13"/>
                <c:pt idx="0">
                  <c:v>0.10299999999999999</c:v>
                </c:pt>
                <c:pt idx="1">
                  <c:v>0.115</c:v>
                </c:pt>
                <c:pt idx="2">
                  <c:v>0.129</c:v>
                </c:pt>
                <c:pt idx="3">
                  <c:v>0.13800000000000001</c:v>
                </c:pt>
                <c:pt idx="4">
                  <c:v>0.14699999999999999</c:v>
                </c:pt>
                <c:pt idx="5">
                  <c:v>0.17100000000000001</c:v>
                </c:pt>
                <c:pt idx="6">
                  <c:v>0.20699999999999999</c:v>
                </c:pt>
                <c:pt idx="7">
                  <c:v>0.25800000000000001</c:v>
                </c:pt>
                <c:pt idx="8">
                  <c:v>0.41</c:v>
                </c:pt>
                <c:pt idx="9">
                  <c:v>0.51100000000000001</c:v>
                </c:pt>
                <c:pt idx="10">
                  <c:v>1.008</c:v>
                </c:pt>
                <c:pt idx="11">
                  <c:v>1.331</c:v>
                </c:pt>
                <c:pt idx="12">
                  <c:v>1.9550000000000001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541248"/>
        <c:axId val="87542784"/>
      </c:scatterChart>
      <c:valAx>
        <c:axId val="87541248"/>
        <c:scaling>
          <c:orientation val="minMax"/>
          <c:max val="2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Scaled Current at U7-1 (volts)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87542784"/>
        <c:crosses val="autoZero"/>
        <c:crossBetween val="midCat"/>
        <c:majorUnit val="0.25"/>
      </c:valAx>
      <c:valAx>
        <c:axId val="87542784"/>
        <c:scaling>
          <c:orientation val="minMax"/>
          <c:max val="2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Current (amps)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87541248"/>
        <c:crosses val="autoZero"/>
        <c:crossBetween val="midCat"/>
        <c:majorUnit val="0.25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Load Regulation (Channel 1-3)</a:t>
            </a:r>
          </a:p>
        </c:rich>
      </c:tx>
      <c:layout>
        <c:manualLayout>
          <c:xMode val="edge"/>
          <c:yMode val="edge"/>
          <c:x val="0.3329212556869714"/>
          <c:y val="1.210608360887118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5550682436565653E-2"/>
          <c:y val="6.880799243004368E-2"/>
          <c:w val="0.88679513155575973"/>
          <c:h val="0.85643360496292231"/>
        </c:manualLayout>
      </c:layout>
      <c:scatterChart>
        <c:scatterStyle val="lineMarker"/>
        <c:varyColors val="0"/>
        <c:ser>
          <c:idx val="0"/>
          <c:order val="0"/>
          <c:xVal>
            <c:numRef>
              <c:f>'Data Chan 1-3'!$J$7:$J$19</c:f>
              <c:numCache>
                <c:formatCode>0.000</c:formatCode>
                <c:ptCount val="13"/>
                <c:pt idx="0">
                  <c:v>0.10299999999999999</c:v>
                </c:pt>
                <c:pt idx="1">
                  <c:v>0.115</c:v>
                </c:pt>
                <c:pt idx="2">
                  <c:v>0.129</c:v>
                </c:pt>
                <c:pt idx="3">
                  <c:v>0.13800000000000001</c:v>
                </c:pt>
                <c:pt idx="4">
                  <c:v>0.14699999999999999</c:v>
                </c:pt>
                <c:pt idx="5">
                  <c:v>0.17100000000000001</c:v>
                </c:pt>
                <c:pt idx="6">
                  <c:v>0.20699999999999999</c:v>
                </c:pt>
                <c:pt idx="7">
                  <c:v>0.25800000000000001</c:v>
                </c:pt>
                <c:pt idx="8">
                  <c:v>0.41</c:v>
                </c:pt>
                <c:pt idx="9">
                  <c:v>0.51100000000000001</c:v>
                </c:pt>
                <c:pt idx="10">
                  <c:v>1.008</c:v>
                </c:pt>
                <c:pt idx="11">
                  <c:v>1.331</c:v>
                </c:pt>
                <c:pt idx="12">
                  <c:v>1.9550000000000001</c:v>
                </c:pt>
              </c:numCache>
            </c:numRef>
          </c:xVal>
          <c:yVal>
            <c:numRef>
              <c:f>'Data Chan 1-3'!$K$7:$K$19</c:f>
              <c:numCache>
                <c:formatCode>0.00</c:formatCode>
                <c:ptCount val="13"/>
                <c:pt idx="0">
                  <c:v>12.5</c:v>
                </c:pt>
                <c:pt idx="1">
                  <c:v>12.5</c:v>
                </c:pt>
                <c:pt idx="2">
                  <c:v>12.49</c:v>
                </c:pt>
                <c:pt idx="3">
                  <c:v>12.49</c:v>
                </c:pt>
                <c:pt idx="4">
                  <c:v>12.49</c:v>
                </c:pt>
                <c:pt idx="5">
                  <c:v>12.48</c:v>
                </c:pt>
                <c:pt idx="6">
                  <c:v>12.47</c:v>
                </c:pt>
                <c:pt idx="7">
                  <c:v>12.46</c:v>
                </c:pt>
                <c:pt idx="8">
                  <c:v>12.42</c:v>
                </c:pt>
                <c:pt idx="9">
                  <c:v>12.4</c:v>
                </c:pt>
                <c:pt idx="10">
                  <c:v>12.27</c:v>
                </c:pt>
                <c:pt idx="11">
                  <c:v>12.19</c:v>
                </c:pt>
                <c:pt idx="12">
                  <c:v>12.03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442432"/>
        <c:axId val="139448320"/>
      </c:scatterChart>
      <c:valAx>
        <c:axId val="139442432"/>
        <c:scaling>
          <c:orientation val="minMax"/>
          <c:max val="2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Current (amps)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139448320"/>
        <c:crosses val="autoZero"/>
        <c:crossBetween val="midCat"/>
        <c:majorUnit val="0.25"/>
      </c:valAx>
      <c:valAx>
        <c:axId val="139448320"/>
        <c:scaling>
          <c:orientation val="minMax"/>
          <c:max val="13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Voltage (volts)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39442432"/>
        <c:crosses val="autoZero"/>
        <c:crossBetween val="midCat"/>
        <c:majorUnit val="1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Load Regulation (Channel 4)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'Data Chan 4'!$J$7:$J$22</c:f>
              <c:numCache>
                <c:formatCode>0.000</c:formatCode>
                <c:ptCount val="16"/>
                <c:pt idx="0">
                  <c:v>0.10299999999999999</c:v>
                </c:pt>
                <c:pt idx="1">
                  <c:v>0.115</c:v>
                </c:pt>
                <c:pt idx="2">
                  <c:v>0.13</c:v>
                </c:pt>
                <c:pt idx="3">
                  <c:v>0.13800000000000001</c:v>
                </c:pt>
                <c:pt idx="4">
                  <c:v>0.14799999999999999</c:v>
                </c:pt>
                <c:pt idx="5">
                  <c:v>0.17299999999999999</c:v>
                </c:pt>
                <c:pt idx="6">
                  <c:v>0.20699999999999999</c:v>
                </c:pt>
                <c:pt idx="7">
                  <c:v>0.25800000000000001</c:v>
                </c:pt>
                <c:pt idx="8">
                  <c:v>0.41299999999999998</c:v>
                </c:pt>
                <c:pt idx="9">
                  <c:v>0.51600000000000001</c:v>
                </c:pt>
                <c:pt idx="10">
                  <c:v>1.022</c:v>
                </c:pt>
                <c:pt idx="11">
                  <c:v>1.359</c:v>
                </c:pt>
                <c:pt idx="12">
                  <c:v>2.0169999999999999</c:v>
                </c:pt>
                <c:pt idx="13" formatCode="General">
                  <c:v>2.976</c:v>
                </c:pt>
                <c:pt idx="14" formatCode="General">
                  <c:v>3.9079999999999999</c:v>
                </c:pt>
                <c:pt idx="15" formatCode="General">
                  <c:v>5.4279999999999999</c:v>
                </c:pt>
              </c:numCache>
            </c:numRef>
          </c:xVal>
          <c:yVal>
            <c:numRef>
              <c:f>'Data Chan 4'!$K$7:$K$22</c:f>
              <c:numCache>
                <c:formatCode>0.00</c:formatCode>
                <c:ptCount val="16"/>
                <c:pt idx="0">
                  <c:v>12.51</c:v>
                </c:pt>
                <c:pt idx="1">
                  <c:v>12.51</c:v>
                </c:pt>
                <c:pt idx="2">
                  <c:v>12.51</c:v>
                </c:pt>
                <c:pt idx="3">
                  <c:v>12.51</c:v>
                </c:pt>
                <c:pt idx="4">
                  <c:v>12.51</c:v>
                </c:pt>
                <c:pt idx="5">
                  <c:v>12.51</c:v>
                </c:pt>
                <c:pt idx="6">
                  <c:v>12.5</c:v>
                </c:pt>
                <c:pt idx="7">
                  <c:v>12.5</c:v>
                </c:pt>
                <c:pt idx="8">
                  <c:v>12.48</c:v>
                </c:pt>
                <c:pt idx="9">
                  <c:v>12.47</c:v>
                </c:pt>
                <c:pt idx="10">
                  <c:v>12.42</c:v>
                </c:pt>
                <c:pt idx="11">
                  <c:v>12.39</c:v>
                </c:pt>
                <c:pt idx="12">
                  <c:v>12.32</c:v>
                </c:pt>
                <c:pt idx="13" formatCode="General">
                  <c:v>12.22</c:v>
                </c:pt>
                <c:pt idx="14" formatCode="General">
                  <c:v>12.12</c:v>
                </c:pt>
                <c:pt idx="15" formatCode="General">
                  <c:v>11.94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119488"/>
        <c:axId val="121121024"/>
      </c:scatterChart>
      <c:valAx>
        <c:axId val="121119488"/>
        <c:scaling>
          <c:orientation val="minMax"/>
          <c:max val="6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Load Current (amps)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121121024"/>
        <c:crosses val="autoZero"/>
        <c:crossBetween val="midCat"/>
        <c:majorUnit val="0.5"/>
      </c:valAx>
      <c:valAx>
        <c:axId val="121121024"/>
        <c:scaling>
          <c:orientation val="minMax"/>
          <c:max val="13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Voltage (volts)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21119488"/>
        <c:crosses val="autoZero"/>
        <c:crossBetween val="midCat"/>
        <c:majorUnit val="1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Current Scaling (Channel 4)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8.3594212044800099E-3"/>
                  <c:y val="0.24078603116824024"/>
                </c:manualLayout>
              </c:layout>
              <c:numFmt formatCode="General" sourceLinked="0"/>
            </c:trendlineLbl>
          </c:trendline>
          <c:xVal>
            <c:numRef>
              <c:f>'Data Chan 4'!$M$7:$M$22</c:f>
              <c:numCache>
                <c:formatCode>0.000</c:formatCode>
                <c:ptCount val="16"/>
                <c:pt idx="0">
                  <c:v>6.3E-2</c:v>
                </c:pt>
                <c:pt idx="1">
                  <c:v>6.7000000000000004E-2</c:v>
                </c:pt>
                <c:pt idx="2">
                  <c:v>7.2999999999999995E-2</c:v>
                </c:pt>
                <c:pt idx="3">
                  <c:v>7.6999999999999999E-2</c:v>
                </c:pt>
                <c:pt idx="4">
                  <c:v>8.1000000000000003E-2</c:v>
                </c:pt>
                <c:pt idx="5">
                  <c:v>9.4E-2</c:v>
                </c:pt>
                <c:pt idx="6">
                  <c:v>0.111</c:v>
                </c:pt>
                <c:pt idx="7">
                  <c:v>0.13800000000000001</c:v>
                </c:pt>
                <c:pt idx="8">
                  <c:v>0.217</c:v>
                </c:pt>
                <c:pt idx="9">
                  <c:v>0.26900000000000002</c:v>
                </c:pt>
                <c:pt idx="10">
                  <c:v>0.52700000000000002</c:v>
                </c:pt>
                <c:pt idx="11">
                  <c:v>0.69899999999999995</c:v>
                </c:pt>
                <c:pt idx="12">
                  <c:v>1.0369999999999999</c:v>
                </c:pt>
                <c:pt idx="13" formatCode="General">
                  <c:v>1.5389999999999999</c:v>
                </c:pt>
                <c:pt idx="14" formatCode="General">
                  <c:v>2.0379999999999998</c:v>
                </c:pt>
                <c:pt idx="15" formatCode="General">
                  <c:v>2.9049999999999998</c:v>
                </c:pt>
              </c:numCache>
            </c:numRef>
          </c:xVal>
          <c:yVal>
            <c:numRef>
              <c:f>'Data Chan 4'!$N$7:$N$22</c:f>
              <c:numCache>
                <c:formatCode>0.000</c:formatCode>
                <c:ptCount val="16"/>
                <c:pt idx="0">
                  <c:v>0.10299999999999999</c:v>
                </c:pt>
                <c:pt idx="1">
                  <c:v>0.115</c:v>
                </c:pt>
                <c:pt idx="2">
                  <c:v>0.13</c:v>
                </c:pt>
                <c:pt idx="3">
                  <c:v>0.13800000000000001</c:v>
                </c:pt>
                <c:pt idx="4">
                  <c:v>0.14799999999999999</c:v>
                </c:pt>
                <c:pt idx="5">
                  <c:v>0.17299999999999999</c:v>
                </c:pt>
                <c:pt idx="6">
                  <c:v>0.20699999999999999</c:v>
                </c:pt>
                <c:pt idx="7">
                  <c:v>0.25800000000000001</c:v>
                </c:pt>
                <c:pt idx="8">
                  <c:v>0.41299999999999998</c:v>
                </c:pt>
                <c:pt idx="9">
                  <c:v>0.51600000000000001</c:v>
                </c:pt>
                <c:pt idx="10">
                  <c:v>1.022</c:v>
                </c:pt>
                <c:pt idx="11">
                  <c:v>1.359</c:v>
                </c:pt>
                <c:pt idx="12">
                  <c:v>2.0169999999999999</c:v>
                </c:pt>
                <c:pt idx="13" formatCode="General">
                  <c:v>2.976</c:v>
                </c:pt>
                <c:pt idx="14" formatCode="General">
                  <c:v>3.9079999999999999</c:v>
                </c:pt>
                <c:pt idx="15" formatCode="General">
                  <c:v>5.4279999999999999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989760"/>
        <c:axId val="121991552"/>
      </c:scatterChart>
      <c:valAx>
        <c:axId val="121989760"/>
        <c:scaling>
          <c:orientation val="minMax"/>
          <c:max val="3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Scaled Current at U16-1 (volts)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121991552"/>
        <c:crosses val="autoZero"/>
        <c:crossBetween val="midCat"/>
        <c:majorUnit val="0.25"/>
      </c:valAx>
      <c:valAx>
        <c:axId val="121991552"/>
        <c:scaling>
          <c:orientation val="minMax"/>
          <c:max val="6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Current (amps)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121989760"/>
        <c:crosses val="autoZero"/>
        <c:crossBetween val="midCat"/>
        <c:majorUnit val="0.5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tabSelected="1" zoomScale="9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69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069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069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069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9"/>
  <sheetViews>
    <sheetView workbookViewId="0">
      <selection activeCell="A4" sqref="A4:G19"/>
    </sheetView>
  </sheetViews>
  <sheetFormatPr defaultRowHeight="15" x14ac:dyDescent="0.25"/>
  <cols>
    <col min="4" max="4" width="12.42578125" customWidth="1"/>
    <col min="10" max="10" width="12.85546875" customWidth="1"/>
    <col min="11" max="11" width="15" customWidth="1"/>
    <col min="14" max="14" width="11" customWidth="1"/>
  </cols>
  <sheetData>
    <row r="4" spans="1:14" x14ac:dyDescent="0.25">
      <c r="A4" t="s">
        <v>3</v>
      </c>
      <c r="B4">
        <v>12.52</v>
      </c>
    </row>
    <row r="6" spans="1:14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4</v>
      </c>
      <c r="F6" s="3" t="s">
        <v>5</v>
      </c>
      <c r="G6" s="3" t="s">
        <v>7</v>
      </c>
      <c r="J6" s="3" t="s">
        <v>2</v>
      </c>
      <c r="K6" s="3" t="s">
        <v>0</v>
      </c>
      <c r="M6" s="3" t="s">
        <v>7</v>
      </c>
      <c r="N6" s="3" t="s">
        <v>2</v>
      </c>
    </row>
    <row r="7" spans="1:14" x14ac:dyDescent="0.25">
      <c r="A7" s="4">
        <v>120</v>
      </c>
      <c r="B7" s="5">
        <v>12.5</v>
      </c>
      <c r="C7" s="5">
        <v>12.46</v>
      </c>
      <c r="D7" s="6">
        <v>0.10299999999999999</v>
      </c>
      <c r="E7" s="6">
        <f>B7-C7</f>
        <v>3.9999999999999147E-2</v>
      </c>
      <c r="F7" s="6">
        <f>E7/D7</f>
        <v>0.38834951456309852</v>
      </c>
      <c r="G7" s="6">
        <v>0.13200000000000001</v>
      </c>
      <c r="J7" s="6">
        <v>0.10299999999999999</v>
      </c>
      <c r="K7" s="5">
        <v>12.5</v>
      </c>
      <c r="M7" s="6">
        <v>0.13200000000000001</v>
      </c>
      <c r="N7" s="6">
        <v>0.10299999999999999</v>
      </c>
    </row>
    <row r="8" spans="1:14" x14ac:dyDescent="0.25">
      <c r="A8" s="4">
        <v>108</v>
      </c>
      <c r="B8" s="5">
        <v>12.5</v>
      </c>
      <c r="C8" s="5">
        <v>12.46</v>
      </c>
      <c r="D8" s="6">
        <v>0.115</v>
      </c>
      <c r="E8" s="6">
        <f t="shared" ref="E8:E19" si="0">B8-C8</f>
        <v>3.9999999999999147E-2</v>
      </c>
      <c r="F8" s="6">
        <f t="shared" ref="F8:F19" si="1">E8/D8</f>
        <v>0.34782608695651429</v>
      </c>
      <c r="G8" s="6">
        <v>0.14699999999999999</v>
      </c>
      <c r="J8" s="6">
        <v>0.115</v>
      </c>
      <c r="K8" s="5">
        <v>12.5</v>
      </c>
      <c r="M8" s="6">
        <v>0.14699999999999999</v>
      </c>
      <c r="N8" s="6">
        <v>0.115</v>
      </c>
    </row>
    <row r="9" spans="1:14" x14ac:dyDescent="0.25">
      <c r="A9" s="4">
        <v>96</v>
      </c>
      <c r="B9" s="5">
        <v>12.49</v>
      </c>
      <c r="C9" s="5">
        <v>12.45</v>
      </c>
      <c r="D9" s="6">
        <v>0.129</v>
      </c>
      <c r="E9" s="6">
        <f t="shared" si="0"/>
        <v>4.0000000000000924E-2</v>
      </c>
      <c r="F9" s="6">
        <f t="shared" si="1"/>
        <v>0.31007751937985212</v>
      </c>
      <c r="G9" s="6">
        <v>0.16400000000000001</v>
      </c>
      <c r="J9" s="6">
        <v>0.129</v>
      </c>
      <c r="K9" s="5">
        <v>12.49</v>
      </c>
      <c r="M9" s="6">
        <v>0.16400000000000001</v>
      </c>
      <c r="N9" s="6">
        <v>0.129</v>
      </c>
    </row>
    <row r="10" spans="1:14" x14ac:dyDescent="0.25">
      <c r="A10" s="4">
        <v>90</v>
      </c>
      <c r="B10" s="5">
        <v>12.49</v>
      </c>
      <c r="C10" s="5">
        <v>12.45</v>
      </c>
      <c r="D10" s="6">
        <v>0.13800000000000001</v>
      </c>
      <c r="E10" s="6">
        <f t="shared" si="0"/>
        <v>4.0000000000000924E-2</v>
      </c>
      <c r="F10" s="6">
        <f t="shared" si="1"/>
        <v>0.28985507246377479</v>
      </c>
      <c r="G10" s="6">
        <v>0.17599999999999999</v>
      </c>
      <c r="J10" s="6">
        <v>0.13800000000000001</v>
      </c>
      <c r="K10" s="5">
        <v>12.49</v>
      </c>
      <c r="M10" s="6">
        <v>0.17599999999999999</v>
      </c>
      <c r="N10" s="6">
        <v>0.13800000000000001</v>
      </c>
    </row>
    <row r="11" spans="1:14" x14ac:dyDescent="0.25">
      <c r="A11" s="4">
        <v>84</v>
      </c>
      <c r="B11" s="5">
        <v>12.49</v>
      </c>
      <c r="C11" s="5">
        <v>12.44</v>
      </c>
      <c r="D11" s="6">
        <v>0.14699999999999999</v>
      </c>
      <c r="E11" s="6">
        <f t="shared" si="0"/>
        <v>5.0000000000000711E-2</v>
      </c>
      <c r="F11" s="6">
        <f t="shared" si="1"/>
        <v>0.34013605442177358</v>
      </c>
      <c r="G11" s="6">
        <v>0.188</v>
      </c>
      <c r="J11" s="6">
        <v>0.14699999999999999</v>
      </c>
      <c r="K11" s="5">
        <v>12.49</v>
      </c>
      <c r="M11" s="6">
        <v>0.188</v>
      </c>
      <c r="N11" s="6">
        <v>0.14699999999999999</v>
      </c>
    </row>
    <row r="12" spans="1:14" x14ac:dyDescent="0.25">
      <c r="A12" s="4">
        <v>72</v>
      </c>
      <c r="B12" s="5">
        <v>12.48</v>
      </c>
      <c r="C12" s="5">
        <v>12.43</v>
      </c>
      <c r="D12" s="6">
        <v>0.17100000000000001</v>
      </c>
      <c r="E12" s="6">
        <f t="shared" si="0"/>
        <v>5.0000000000000711E-2</v>
      </c>
      <c r="F12" s="6">
        <f t="shared" si="1"/>
        <v>0.2923976608187176</v>
      </c>
      <c r="G12" s="6">
        <v>0.218</v>
      </c>
      <c r="J12" s="6">
        <v>0.17100000000000001</v>
      </c>
      <c r="K12" s="5">
        <v>12.48</v>
      </c>
      <c r="M12" s="6">
        <v>0.218</v>
      </c>
      <c r="N12" s="6">
        <v>0.17100000000000001</v>
      </c>
    </row>
    <row r="13" spans="1:14" x14ac:dyDescent="0.25">
      <c r="A13" s="4">
        <v>60</v>
      </c>
      <c r="B13" s="5">
        <v>12.47</v>
      </c>
      <c r="C13" s="5">
        <v>12.43</v>
      </c>
      <c r="D13" s="6">
        <v>0.20699999999999999</v>
      </c>
      <c r="E13" s="6">
        <f t="shared" si="0"/>
        <v>4.0000000000000924E-2</v>
      </c>
      <c r="F13" s="6">
        <f t="shared" si="1"/>
        <v>0.19323671497584988</v>
      </c>
      <c r="G13" s="6">
        <v>0.26200000000000001</v>
      </c>
      <c r="J13" s="6">
        <v>0.20699999999999999</v>
      </c>
      <c r="K13" s="5">
        <v>12.47</v>
      </c>
      <c r="M13" s="6">
        <v>0.26200000000000001</v>
      </c>
      <c r="N13" s="6">
        <v>0.20699999999999999</v>
      </c>
    </row>
    <row r="14" spans="1:14" x14ac:dyDescent="0.25">
      <c r="A14" s="4">
        <v>48</v>
      </c>
      <c r="B14" s="5">
        <v>12.46</v>
      </c>
      <c r="C14" s="5">
        <v>12.41</v>
      </c>
      <c r="D14" s="6">
        <v>0.25800000000000001</v>
      </c>
      <c r="E14" s="6">
        <f t="shared" si="0"/>
        <v>5.0000000000000711E-2</v>
      </c>
      <c r="F14" s="6">
        <f t="shared" si="1"/>
        <v>0.19379844961240586</v>
      </c>
      <c r="G14" s="6">
        <v>0.32500000000000001</v>
      </c>
      <c r="J14" s="6">
        <v>0.25800000000000001</v>
      </c>
      <c r="K14" s="5">
        <v>12.46</v>
      </c>
      <c r="M14" s="6">
        <v>0.32500000000000001</v>
      </c>
      <c r="N14" s="6">
        <v>0.25800000000000001</v>
      </c>
    </row>
    <row r="15" spans="1:14" x14ac:dyDescent="0.25">
      <c r="A15" s="4">
        <v>30</v>
      </c>
      <c r="B15" s="5">
        <v>12.42</v>
      </c>
      <c r="C15" s="5">
        <v>12.35</v>
      </c>
      <c r="D15" s="6">
        <v>0.41</v>
      </c>
      <c r="E15" s="6">
        <f t="shared" si="0"/>
        <v>7.0000000000000284E-2</v>
      </c>
      <c r="F15" s="6">
        <f t="shared" si="1"/>
        <v>0.17073170731707388</v>
      </c>
      <c r="G15" s="6">
        <v>0.51500000000000001</v>
      </c>
      <c r="J15" s="6">
        <v>0.41</v>
      </c>
      <c r="K15" s="5">
        <v>12.42</v>
      </c>
      <c r="M15" s="6">
        <v>0.51500000000000001</v>
      </c>
      <c r="N15" s="6">
        <v>0.41</v>
      </c>
    </row>
    <row r="16" spans="1:14" x14ac:dyDescent="0.25">
      <c r="A16" s="4">
        <v>24</v>
      </c>
      <c r="B16" s="5">
        <v>12.4</v>
      </c>
      <c r="C16" s="5">
        <v>12.3</v>
      </c>
      <c r="D16" s="6">
        <v>0.51100000000000001</v>
      </c>
      <c r="E16" s="6">
        <f t="shared" si="0"/>
        <v>9.9999999999999645E-2</v>
      </c>
      <c r="F16" s="6">
        <f t="shared" si="1"/>
        <v>0.19569471624266074</v>
      </c>
      <c r="G16" s="6">
        <v>0.64</v>
      </c>
      <c r="J16" s="6">
        <v>0.51100000000000001</v>
      </c>
      <c r="K16" s="5">
        <v>12.4</v>
      </c>
      <c r="M16" s="6">
        <v>0.64</v>
      </c>
      <c r="N16" s="6">
        <v>0.51100000000000001</v>
      </c>
    </row>
    <row r="17" spans="1:14" x14ac:dyDescent="0.25">
      <c r="A17" s="4">
        <v>12</v>
      </c>
      <c r="B17" s="5">
        <v>12.27</v>
      </c>
      <c r="C17" s="5">
        <v>12.11</v>
      </c>
      <c r="D17" s="6">
        <v>1.008</v>
      </c>
      <c r="E17" s="6">
        <f t="shared" si="0"/>
        <v>0.16000000000000014</v>
      </c>
      <c r="F17" s="6">
        <f t="shared" si="1"/>
        <v>0.15873015873015886</v>
      </c>
      <c r="G17" s="6">
        <v>1.256</v>
      </c>
      <c r="J17" s="6">
        <v>1.008</v>
      </c>
      <c r="K17" s="5">
        <v>12.27</v>
      </c>
      <c r="M17" s="6">
        <v>1.256</v>
      </c>
      <c r="N17" s="6">
        <v>1.008</v>
      </c>
    </row>
    <row r="18" spans="1:14" x14ac:dyDescent="0.25">
      <c r="A18" s="4">
        <v>9</v>
      </c>
      <c r="B18" s="5">
        <v>12.19</v>
      </c>
      <c r="C18" s="5">
        <v>11.98</v>
      </c>
      <c r="D18" s="6">
        <v>1.331</v>
      </c>
      <c r="E18" s="6">
        <f t="shared" si="0"/>
        <v>0.20999999999999908</v>
      </c>
      <c r="F18" s="6">
        <f t="shared" si="1"/>
        <v>0.15777610818933063</v>
      </c>
      <c r="G18" s="6">
        <v>1.6559999999999999</v>
      </c>
      <c r="J18" s="6">
        <v>1.331</v>
      </c>
      <c r="K18" s="5">
        <v>12.19</v>
      </c>
      <c r="M18" s="6">
        <v>1.6559999999999999</v>
      </c>
      <c r="N18" s="6">
        <v>1.331</v>
      </c>
    </row>
    <row r="19" spans="1:14" x14ac:dyDescent="0.25">
      <c r="A19" s="4">
        <v>6</v>
      </c>
      <c r="B19" s="5">
        <v>12.03</v>
      </c>
      <c r="C19" s="5">
        <v>11.74</v>
      </c>
      <c r="D19" s="6">
        <v>1.9550000000000001</v>
      </c>
      <c r="E19" s="6">
        <f t="shared" si="0"/>
        <v>0.28999999999999915</v>
      </c>
      <c r="F19" s="6">
        <f t="shared" si="1"/>
        <v>0.14833759590792794</v>
      </c>
      <c r="G19" s="6">
        <v>2.4319999999999999</v>
      </c>
      <c r="J19" s="6">
        <v>1.9550000000000001</v>
      </c>
      <c r="K19" s="5">
        <v>12.03</v>
      </c>
      <c r="M19" s="6">
        <v>2.4319999999999999</v>
      </c>
      <c r="N19" s="6">
        <v>1.9550000000000001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2"/>
  <sheetViews>
    <sheetView workbookViewId="0">
      <selection activeCell="M7" sqref="M7:N22"/>
    </sheetView>
  </sheetViews>
  <sheetFormatPr defaultRowHeight="15" x14ac:dyDescent="0.25"/>
  <sheetData>
    <row r="4" spans="1:14" x14ac:dyDescent="0.25">
      <c r="A4" t="s">
        <v>3</v>
      </c>
      <c r="B4">
        <v>12.52</v>
      </c>
    </row>
    <row r="6" spans="1:14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4</v>
      </c>
      <c r="F6" s="3" t="s">
        <v>5</v>
      </c>
      <c r="G6" s="3" t="s">
        <v>8</v>
      </c>
      <c r="J6" s="3" t="s">
        <v>2</v>
      </c>
      <c r="K6" s="3" t="s">
        <v>0</v>
      </c>
      <c r="M6" s="3" t="s">
        <v>8</v>
      </c>
      <c r="N6" s="3" t="s">
        <v>2</v>
      </c>
    </row>
    <row r="7" spans="1:14" x14ac:dyDescent="0.25">
      <c r="A7" s="4">
        <v>120</v>
      </c>
      <c r="B7" s="5">
        <v>12.51</v>
      </c>
      <c r="C7" s="5">
        <v>12.49</v>
      </c>
      <c r="D7" s="6">
        <v>0.10299999999999999</v>
      </c>
      <c r="E7" s="6">
        <f>B7-C7</f>
        <v>1.9999999999999574E-2</v>
      </c>
      <c r="F7" s="6">
        <f>E7/D7</f>
        <v>0.19417475728154926</v>
      </c>
      <c r="G7" s="6">
        <v>6.3E-2</v>
      </c>
      <c r="J7" s="6">
        <v>0.10299999999999999</v>
      </c>
      <c r="K7" s="5">
        <v>12.51</v>
      </c>
      <c r="M7" s="6">
        <v>6.3E-2</v>
      </c>
      <c r="N7" s="6">
        <v>0.10299999999999999</v>
      </c>
    </row>
    <row r="8" spans="1:14" x14ac:dyDescent="0.25">
      <c r="A8" s="4">
        <v>108</v>
      </c>
      <c r="B8" s="5">
        <v>12.51</v>
      </c>
      <c r="C8" s="5">
        <v>12.49</v>
      </c>
      <c r="D8" s="6">
        <v>0.115</v>
      </c>
      <c r="E8" s="6">
        <f t="shared" ref="E8:E19" si="0">B8-C8</f>
        <v>1.9999999999999574E-2</v>
      </c>
      <c r="F8" s="6">
        <f t="shared" ref="F8:F19" si="1">E8/D8</f>
        <v>0.17391304347825715</v>
      </c>
      <c r="G8" s="6">
        <v>6.7000000000000004E-2</v>
      </c>
      <c r="J8" s="6">
        <v>0.115</v>
      </c>
      <c r="K8" s="5">
        <v>12.51</v>
      </c>
      <c r="M8" s="6">
        <v>6.7000000000000004E-2</v>
      </c>
      <c r="N8" s="6">
        <v>0.115</v>
      </c>
    </row>
    <row r="9" spans="1:14" x14ac:dyDescent="0.25">
      <c r="A9" s="4">
        <v>96</v>
      </c>
      <c r="B9" s="5">
        <v>12.51</v>
      </c>
      <c r="C9" s="5">
        <v>12.48</v>
      </c>
      <c r="D9" s="6">
        <v>0.13</v>
      </c>
      <c r="E9" s="6">
        <f t="shared" si="0"/>
        <v>2.9999999999999361E-2</v>
      </c>
      <c r="F9" s="6">
        <f t="shared" si="1"/>
        <v>0.23076923076922584</v>
      </c>
      <c r="G9" s="6">
        <v>7.2999999999999995E-2</v>
      </c>
      <c r="J9" s="6">
        <v>0.13</v>
      </c>
      <c r="K9" s="5">
        <v>12.51</v>
      </c>
      <c r="M9" s="6">
        <v>7.2999999999999995E-2</v>
      </c>
      <c r="N9" s="6">
        <v>0.13</v>
      </c>
    </row>
    <row r="10" spans="1:14" x14ac:dyDescent="0.25">
      <c r="A10" s="4">
        <v>90</v>
      </c>
      <c r="B10" s="5">
        <v>12.51</v>
      </c>
      <c r="C10" s="5">
        <v>12.48</v>
      </c>
      <c r="D10" s="6">
        <v>0.13800000000000001</v>
      </c>
      <c r="E10" s="6">
        <f t="shared" si="0"/>
        <v>2.9999999999999361E-2</v>
      </c>
      <c r="F10" s="6">
        <f t="shared" si="1"/>
        <v>0.21739130434782145</v>
      </c>
      <c r="G10" s="6">
        <v>7.6999999999999999E-2</v>
      </c>
      <c r="J10" s="6">
        <v>0.13800000000000001</v>
      </c>
      <c r="K10" s="5">
        <v>12.51</v>
      </c>
      <c r="M10" s="6">
        <v>7.6999999999999999E-2</v>
      </c>
      <c r="N10" s="6">
        <v>0.13800000000000001</v>
      </c>
    </row>
    <row r="11" spans="1:14" x14ac:dyDescent="0.25">
      <c r="A11" s="4">
        <v>84</v>
      </c>
      <c r="B11" s="5">
        <v>12.51</v>
      </c>
      <c r="C11" s="5">
        <v>12.48</v>
      </c>
      <c r="D11" s="6">
        <v>0.14799999999999999</v>
      </c>
      <c r="E11" s="6">
        <f t="shared" si="0"/>
        <v>2.9999999999999361E-2</v>
      </c>
      <c r="F11" s="6">
        <f t="shared" si="1"/>
        <v>0.20270270270269838</v>
      </c>
      <c r="G11" s="6">
        <v>8.1000000000000003E-2</v>
      </c>
      <c r="J11" s="6">
        <v>0.14799999999999999</v>
      </c>
      <c r="K11" s="5">
        <v>12.51</v>
      </c>
      <c r="M11" s="6">
        <v>8.1000000000000003E-2</v>
      </c>
      <c r="N11" s="6">
        <v>0.14799999999999999</v>
      </c>
    </row>
    <row r="12" spans="1:14" x14ac:dyDescent="0.25">
      <c r="A12" s="4">
        <v>72</v>
      </c>
      <c r="B12" s="5">
        <v>12.51</v>
      </c>
      <c r="C12" s="5">
        <v>12.47</v>
      </c>
      <c r="D12" s="6">
        <v>0.17299999999999999</v>
      </c>
      <c r="E12" s="6">
        <f t="shared" si="0"/>
        <v>3.9999999999999147E-2</v>
      </c>
      <c r="F12" s="6">
        <f t="shared" si="1"/>
        <v>0.23121387283236502</v>
      </c>
      <c r="G12" s="6">
        <v>9.4E-2</v>
      </c>
      <c r="J12" s="6">
        <v>0.17299999999999999</v>
      </c>
      <c r="K12" s="5">
        <v>12.51</v>
      </c>
      <c r="M12" s="6">
        <v>9.4E-2</v>
      </c>
      <c r="N12" s="6">
        <v>0.17299999999999999</v>
      </c>
    </row>
    <row r="13" spans="1:14" x14ac:dyDescent="0.25">
      <c r="A13" s="4">
        <v>60</v>
      </c>
      <c r="B13" s="5">
        <v>12.5</v>
      </c>
      <c r="C13" s="5">
        <v>12.46</v>
      </c>
      <c r="D13" s="6">
        <v>0.20699999999999999</v>
      </c>
      <c r="E13" s="6">
        <f t="shared" si="0"/>
        <v>3.9999999999999147E-2</v>
      </c>
      <c r="F13" s="6">
        <f t="shared" si="1"/>
        <v>0.1932367149758413</v>
      </c>
      <c r="G13" s="6">
        <v>0.111</v>
      </c>
      <c r="J13" s="6">
        <v>0.20699999999999999</v>
      </c>
      <c r="K13" s="5">
        <v>12.5</v>
      </c>
      <c r="M13" s="6">
        <v>0.111</v>
      </c>
      <c r="N13" s="6">
        <v>0.20699999999999999</v>
      </c>
    </row>
    <row r="14" spans="1:14" x14ac:dyDescent="0.25">
      <c r="A14" s="4">
        <v>48</v>
      </c>
      <c r="B14" s="5">
        <v>12.5</v>
      </c>
      <c r="C14" s="5">
        <v>12.45</v>
      </c>
      <c r="D14" s="6">
        <v>0.25800000000000001</v>
      </c>
      <c r="E14" s="6">
        <f t="shared" si="0"/>
        <v>5.0000000000000711E-2</v>
      </c>
      <c r="F14" s="6">
        <f t="shared" si="1"/>
        <v>0.19379844961240586</v>
      </c>
      <c r="G14" s="6">
        <v>0.13800000000000001</v>
      </c>
      <c r="J14" s="6">
        <v>0.25800000000000001</v>
      </c>
      <c r="K14" s="5">
        <v>12.5</v>
      </c>
      <c r="M14" s="6">
        <v>0.13800000000000001</v>
      </c>
      <c r="N14" s="6">
        <v>0.25800000000000001</v>
      </c>
    </row>
    <row r="15" spans="1:14" x14ac:dyDescent="0.25">
      <c r="A15" s="4">
        <v>30</v>
      </c>
      <c r="B15" s="5">
        <v>12.48</v>
      </c>
      <c r="C15" s="5">
        <v>12.43</v>
      </c>
      <c r="D15" s="6">
        <v>0.41299999999999998</v>
      </c>
      <c r="E15" s="6">
        <f t="shared" si="0"/>
        <v>5.0000000000000711E-2</v>
      </c>
      <c r="F15" s="6">
        <f t="shared" si="1"/>
        <v>0.12106537530266516</v>
      </c>
      <c r="G15" s="6">
        <v>0.217</v>
      </c>
      <c r="J15" s="6">
        <v>0.41299999999999998</v>
      </c>
      <c r="K15" s="5">
        <v>12.48</v>
      </c>
      <c r="M15" s="6">
        <v>0.217</v>
      </c>
      <c r="N15" s="6">
        <v>0.41299999999999998</v>
      </c>
    </row>
    <row r="16" spans="1:14" x14ac:dyDescent="0.25">
      <c r="A16" s="4">
        <v>24</v>
      </c>
      <c r="B16" s="5">
        <v>12.47</v>
      </c>
      <c r="C16" s="5">
        <v>12.4</v>
      </c>
      <c r="D16" s="6">
        <v>0.51600000000000001</v>
      </c>
      <c r="E16" s="6">
        <f t="shared" si="0"/>
        <v>7.0000000000000284E-2</v>
      </c>
      <c r="F16" s="6">
        <f t="shared" si="1"/>
        <v>0.13565891472868272</v>
      </c>
      <c r="G16" s="6">
        <v>0.26900000000000002</v>
      </c>
      <c r="J16" s="6">
        <v>0.51600000000000001</v>
      </c>
      <c r="K16" s="5">
        <v>12.47</v>
      </c>
      <c r="M16" s="6">
        <v>0.26900000000000002</v>
      </c>
      <c r="N16" s="6">
        <v>0.51600000000000001</v>
      </c>
    </row>
    <row r="17" spans="1:14" x14ac:dyDescent="0.25">
      <c r="A17" s="4">
        <v>12</v>
      </c>
      <c r="B17" s="5">
        <v>12.42</v>
      </c>
      <c r="C17" s="5">
        <v>12.3</v>
      </c>
      <c r="D17" s="6">
        <v>1.022</v>
      </c>
      <c r="E17" s="6">
        <f t="shared" si="0"/>
        <v>0.11999999999999922</v>
      </c>
      <c r="F17" s="6">
        <f t="shared" si="1"/>
        <v>0.1174168297455961</v>
      </c>
      <c r="G17" s="6">
        <v>0.52700000000000002</v>
      </c>
      <c r="J17" s="6">
        <v>1.022</v>
      </c>
      <c r="K17" s="5">
        <v>12.42</v>
      </c>
      <c r="M17" s="6">
        <v>0.52700000000000002</v>
      </c>
      <c r="N17" s="6">
        <v>1.022</v>
      </c>
    </row>
    <row r="18" spans="1:14" x14ac:dyDescent="0.25">
      <c r="A18" s="4">
        <v>9</v>
      </c>
      <c r="B18" s="5">
        <v>12.39</v>
      </c>
      <c r="C18" s="5">
        <v>12.24</v>
      </c>
      <c r="D18" s="6">
        <v>1.359</v>
      </c>
      <c r="E18" s="6">
        <f t="shared" si="0"/>
        <v>0.15000000000000036</v>
      </c>
      <c r="F18" s="6">
        <f t="shared" si="1"/>
        <v>0.1103752759381901</v>
      </c>
      <c r="G18" s="6">
        <v>0.69899999999999995</v>
      </c>
      <c r="J18" s="6">
        <v>1.359</v>
      </c>
      <c r="K18" s="5">
        <v>12.39</v>
      </c>
      <c r="M18" s="6">
        <v>0.69899999999999995</v>
      </c>
      <c r="N18" s="6">
        <v>1.359</v>
      </c>
    </row>
    <row r="19" spans="1:14" x14ac:dyDescent="0.25">
      <c r="A19" s="4">
        <v>6</v>
      </c>
      <c r="B19" s="5">
        <v>12.32</v>
      </c>
      <c r="C19" s="5">
        <v>12.11</v>
      </c>
      <c r="D19" s="6">
        <v>2.0169999999999999</v>
      </c>
      <c r="E19" s="6">
        <f t="shared" si="0"/>
        <v>0.21000000000000085</v>
      </c>
      <c r="F19" s="6">
        <f t="shared" si="1"/>
        <v>0.10411502231036235</v>
      </c>
      <c r="G19" s="6">
        <v>1.0369999999999999</v>
      </c>
      <c r="J19" s="6">
        <v>2.0169999999999999</v>
      </c>
      <c r="K19" s="5">
        <v>12.32</v>
      </c>
      <c r="M19" s="6">
        <v>1.0369999999999999</v>
      </c>
      <c r="N19" s="6">
        <v>2.0169999999999999</v>
      </c>
    </row>
    <row r="20" spans="1:14" x14ac:dyDescent="0.25">
      <c r="A20" s="7">
        <v>4</v>
      </c>
      <c r="B20" s="4">
        <v>12.22</v>
      </c>
      <c r="C20" s="4">
        <v>11.92</v>
      </c>
      <c r="D20" s="4">
        <v>2.976</v>
      </c>
      <c r="E20" s="6">
        <f t="shared" ref="E20:E22" si="2">B20-C20</f>
        <v>0.30000000000000071</v>
      </c>
      <c r="F20" s="6">
        <f t="shared" ref="F20:F22" si="3">E20/D20</f>
        <v>0.10080645161290347</v>
      </c>
      <c r="G20" s="4">
        <v>1.5389999999999999</v>
      </c>
      <c r="J20" s="4">
        <v>2.976</v>
      </c>
      <c r="K20" s="4">
        <v>12.22</v>
      </c>
      <c r="M20" s="4">
        <v>1.5389999999999999</v>
      </c>
      <c r="N20" s="4">
        <v>2.976</v>
      </c>
    </row>
    <row r="21" spans="1:14" x14ac:dyDescent="0.25">
      <c r="A21" s="7">
        <v>3</v>
      </c>
      <c r="B21" s="4">
        <v>12.12</v>
      </c>
      <c r="C21" s="4">
        <v>11.72</v>
      </c>
      <c r="D21" s="4">
        <v>3.9079999999999999</v>
      </c>
      <c r="E21" s="6">
        <f t="shared" si="2"/>
        <v>0.39999999999999858</v>
      </c>
      <c r="F21" s="6">
        <f t="shared" si="3"/>
        <v>0.10235414534288602</v>
      </c>
      <c r="G21" s="4">
        <v>2.0379999999999998</v>
      </c>
      <c r="J21" s="4">
        <v>3.9079999999999999</v>
      </c>
      <c r="K21" s="4">
        <v>12.12</v>
      </c>
      <c r="M21" s="4">
        <v>2.0379999999999998</v>
      </c>
      <c r="N21" s="4">
        <v>3.9079999999999999</v>
      </c>
    </row>
    <row r="22" spans="1:14" x14ac:dyDescent="0.25">
      <c r="A22" s="7">
        <v>2.1</v>
      </c>
      <c r="B22" s="4">
        <v>11.94</v>
      </c>
      <c r="C22" s="4">
        <v>11.4</v>
      </c>
      <c r="D22" s="4">
        <v>5.4279999999999999</v>
      </c>
      <c r="E22" s="6">
        <f t="shared" si="2"/>
        <v>0.53999999999999915</v>
      </c>
      <c r="F22" s="6">
        <f t="shared" si="3"/>
        <v>9.9484156226971099E-2</v>
      </c>
      <c r="G22" s="4">
        <v>2.9049999999999998</v>
      </c>
      <c r="J22" s="4">
        <v>5.4279999999999999</v>
      </c>
      <c r="K22" s="4">
        <v>11.94</v>
      </c>
      <c r="M22" s="4">
        <v>2.9049999999999998</v>
      </c>
      <c r="N22" s="4">
        <v>5.4279999999999999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9"/>
  <sheetViews>
    <sheetView workbookViewId="0">
      <selection activeCell="F6" sqref="F6"/>
    </sheetView>
  </sheetViews>
  <sheetFormatPr defaultRowHeight="15" x14ac:dyDescent="0.25"/>
  <sheetData>
    <row r="3" spans="1:6" x14ac:dyDescent="0.25">
      <c r="A3" t="s">
        <v>3</v>
      </c>
    </row>
    <row r="4" spans="1:6" x14ac:dyDescent="0.25">
      <c r="A4" s="2">
        <v>12.02</v>
      </c>
      <c r="B4" s="1" t="s">
        <v>0</v>
      </c>
      <c r="C4" s="1" t="s">
        <v>1</v>
      </c>
      <c r="D4" s="1" t="s">
        <v>2</v>
      </c>
      <c r="E4" s="1" t="s">
        <v>4</v>
      </c>
      <c r="F4" s="1" t="s">
        <v>5</v>
      </c>
    </row>
    <row r="5" spans="1:6" x14ac:dyDescent="0.25">
      <c r="A5" s="1">
        <v>120</v>
      </c>
      <c r="B5">
        <v>11.99</v>
      </c>
      <c r="C5">
        <v>11.95</v>
      </c>
      <c r="D5">
        <v>9.9000000000000005E-2</v>
      </c>
      <c r="E5">
        <f>B5-C5</f>
        <v>4.0000000000000924E-2</v>
      </c>
      <c r="F5">
        <f>E5/D5</f>
        <v>0.40404040404041336</v>
      </c>
    </row>
    <row r="6" spans="1:6" x14ac:dyDescent="0.25">
      <c r="A6" s="1">
        <v>60</v>
      </c>
      <c r="B6">
        <v>11.97</v>
      </c>
      <c r="C6">
        <v>11.89</v>
      </c>
      <c r="D6">
        <v>0.19800000000000001</v>
      </c>
      <c r="E6">
        <f t="shared" ref="E6:E9" si="0">B6-C6</f>
        <v>8.0000000000000071E-2</v>
      </c>
      <c r="F6">
        <f t="shared" ref="F6:F9" si="1">E6/D6</f>
        <v>0.40404040404040437</v>
      </c>
    </row>
    <row r="7" spans="1:6" x14ac:dyDescent="0.25">
      <c r="A7" s="1">
        <v>30</v>
      </c>
      <c r="B7">
        <v>11.91</v>
      </c>
      <c r="C7">
        <v>11.78</v>
      </c>
      <c r="D7">
        <v>0.39100000000000001</v>
      </c>
      <c r="E7">
        <f t="shared" si="0"/>
        <v>0.13000000000000078</v>
      </c>
      <c r="F7">
        <f t="shared" si="1"/>
        <v>0.33248081841432425</v>
      </c>
    </row>
    <row r="8" spans="1:6" x14ac:dyDescent="0.25">
      <c r="A8" s="1">
        <v>12</v>
      </c>
      <c r="B8">
        <v>11.74</v>
      </c>
      <c r="C8">
        <v>11.46</v>
      </c>
      <c r="D8">
        <v>0.95399999999999996</v>
      </c>
      <c r="E8">
        <f t="shared" si="0"/>
        <v>0.27999999999999936</v>
      </c>
      <c r="F8">
        <f t="shared" si="1"/>
        <v>0.29350104821802869</v>
      </c>
    </row>
    <row r="9" spans="1:6" x14ac:dyDescent="0.25">
      <c r="A9" s="1">
        <v>6</v>
      </c>
      <c r="B9">
        <v>11.49</v>
      </c>
      <c r="C9">
        <v>10.97</v>
      </c>
      <c r="D9">
        <v>1.8260000000000001</v>
      </c>
      <c r="E9">
        <f t="shared" si="0"/>
        <v>0.51999999999999957</v>
      </c>
      <c r="F9">
        <f t="shared" si="1"/>
        <v>0.28477546549835681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4</vt:i4>
      </vt:variant>
    </vt:vector>
  </HeadingPairs>
  <TitlesOfParts>
    <vt:vector size="7" baseType="lpstr">
      <vt:lpstr>Data Chan 1-3</vt:lpstr>
      <vt:lpstr>Data Chan 4</vt:lpstr>
      <vt:lpstr>Sheet1</vt:lpstr>
      <vt:lpstr>Curr Scal 1-3</vt:lpstr>
      <vt:lpstr>Load Reg 1-3</vt:lpstr>
      <vt:lpstr>Load Reg 4</vt:lpstr>
      <vt:lpstr>Curr Scal 4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2014-03-28T23:01:00Z</dcterms:created>
  <dcterms:modified xsi:type="dcterms:W3CDTF">2014-06-09T23:48:28Z</dcterms:modified>
</cp:coreProperties>
</file>