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5195" windowHeight="9975" activeTab="1"/>
  </bookViews>
  <sheets>
    <sheet name="Ain 11" sheetId="1" r:id="rId1"/>
    <sheet name="Ain 4" sheetId="2" r:id="rId2"/>
    <sheet name="Ain 5" sheetId="4" r:id="rId3"/>
    <sheet name="Ain 8,9,10" sheetId="3" r:id="rId4"/>
  </sheets>
  <calcPr calcId="125725"/>
</workbook>
</file>

<file path=xl/calcChain.xml><?xml version="1.0" encoding="utf-8"?>
<calcChain xmlns="http://schemas.openxmlformats.org/spreadsheetml/2006/main">
  <c r="C169" i="3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B16" i="4"/>
  <c r="B15"/>
  <c r="B14"/>
  <c r="B13"/>
  <c r="B12"/>
  <c r="B11"/>
  <c r="B10"/>
  <c r="B9"/>
  <c r="B8"/>
  <c r="B7"/>
  <c r="B6"/>
  <c r="D42" i="3"/>
  <c r="D41"/>
  <c r="D40" s="1"/>
  <c r="D39" s="1"/>
  <c r="D38" s="1"/>
  <c r="D37" s="1"/>
  <c r="D36" s="1"/>
  <c r="D35" s="1"/>
  <c r="D34" s="1"/>
  <c r="D33" s="1"/>
  <c r="D32" s="1"/>
  <c r="D31" s="1"/>
  <c r="D30" s="1"/>
  <c r="D29" s="1"/>
  <c r="D28" s="1"/>
  <c r="D27" s="1"/>
  <c r="D26" s="1"/>
  <c r="D25" s="1"/>
  <c r="D24" s="1"/>
  <c r="D23" s="1"/>
  <c r="D22" s="1"/>
  <c r="D21" s="1"/>
  <c r="D20" s="1"/>
  <c r="D19" s="1"/>
  <c r="D18" s="1"/>
  <c r="D17" s="1"/>
  <c r="D16" s="1"/>
  <c r="D15" s="1"/>
  <c r="D14" s="1"/>
  <c r="D13" s="1"/>
  <c r="D12" s="1"/>
  <c r="D11" s="1"/>
  <c r="D10" s="1"/>
  <c r="D9" s="1"/>
  <c r="D8" s="1"/>
  <c r="D7" s="1"/>
  <c r="D6" s="1"/>
  <c r="D5" s="1"/>
  <c r="D4" s="1"/>
  <c r="D43"/>
  <c r="B43"/>
  <c r="B42"/>
  <c r="B41" s="1"/>
  <c r="B40" s="1"/>
  <c r="B39" s="1"/>
  <c r="B38" s="1"/>
  <c r="B37" s="1"/>
  <c r="B36" s="1"/>
  <c r="B35" s="1"/>
  <c r="B34" s="1"/>
  <c r="B33" s="1"/>
  <c r="B32" s="1"/>
  <c r="B31" s="1"/>
  <c r="B30" s="1"/>
  <c r="B29" s="1"/>
  <c r="B28" s="1"/>
  <c r="B27" s="1"/>
  <c r="B26" s="1"/>
  <c r="B25" s="1"/>
  <c r="B24" s="1"/>
  <c r="B23" s="1"/>
  <c r="B22" s="1"/>
  <c r="B21" s="1"/>
  <c r="B20" s="1"/>
  <c r="B19" s="1"/>
  <c r="B18" s="1"/>
  <c r="B17" s="1"/>
  <c r="B16" s="1"/>
  <c r="B15" s="1"/>
  <c r="B14" s="1"/>
  <c r="B13" s="1"/>
  <c r="B12" s="1"/>
  <c r="B11" s="1"/>
  <c r="B10" s="1"/>
  <c r="B9" s="1"/>
  <c r="B8" s="1"/>
  <c r="B7" s="1"/>
  <c r="B6" s="1"/>
  <c r="B5" s="1"/>
  <c r="B4" s="1"/>
  <c r="A24"/>
  <c r="A23"/>
  <c r="A22" s="1"/>
  <c r="A21" s="1"/>
  <c r="A20" s="1"/>
  <c r="A19" s="1"/>
  <c r="A18" s="1"/>
  <c r="A17" s="1"/>
  <c r="A16" s="1"/>
  <c r="A15" s="1"/>
  <c r="A14" s="1"/>
  <c r="A13" s="1"/>
  <c r="A12" s="1"/>
  <c r="A11" s="1"/>
  <c r="A10" s="1"/>
  <c r="A9" s="1"/>
  <c r="A8" s="1"/>
  <c r="A7" s="1"/>
  <c r="A6" s="1"/>
  <c r="A5" s="1"/>
  <c r="A4" s="1"/>
  <c r="A42"/>
  <c r="A41" s="1"/>
  <c r="A40" s="1"/>
  <c r="A39" s="1"/>
  <c r="A38" s="1"/>
  <c r="A37" s="1"/>
  <c r="A36" s="1"/>
  <c r="A35" s="1"/>
  <c r="A34" s="1"/>
  <c r="A33" s="1"/>
  <c r="A32" s="1"/>
  <c r="A31" s="1"/>
  <c r="A30" s="1"/>
  <c r="A29" s="1"/>
  <c r="A28" s="1"/>
  <c r="A27" s="1"/>
  <c r="A26" s="1"/>
  <c r="A25" s="1"/>
  <c r="A43"/>
  <c r="D70"/>
  <c r="D71" s="1"/>
  <c r="D72" s="1"/>
  <c r="D73" s="1"/>
  <c r="D74" s="1"/>
  <c r="D75" s="1"/>
  <c r="D76" s="1"/>
  <c r="D77" s="1"/>
  <c r="D78" s="1"/>
  <c r="D79" s="1"/>
  <c r="D80" s="1"/>
  <c r="D81" s="1"/>
  <c r="D82" s="1"/>
  <c r="D83" s="1"/>
  <c r="D84" s="1"/>
  <c r="D85" s="1"/>
  <c r="D86" s="1"/>
  <c r="D87" s="1"/>
  <c r="D88" s="1"/>
  <c r="D89" s="1"/>
  <c r="D90" s="1"/>
  <c r="D91" s="1"/>
  <c r="D92" s="1"/>
  <c r="D93" s="1"/>
  <c r="D94" s="1"/>
  <c r="D95" s="1"/>
  <c r="D96" s="1"/>
  <c r="D97" s="1"/>
  <c r="D98" s="1"/>
  <c r="D99" s="1"/>
  <c r="D100" s="1"/>
  <c r="D101" s="1"/>
  <c r="D102" s="1"/>
  <c r="D103" s="1"/>
  <c r="D104" s="1"/>
  <c r="D105" s="1"/>
  <c r="D106" s="1"/>
  <c r="D107" s="1"/>
  <c r="D108" s="1"/>
  <c r="D109" s="1"/>
  <c r="D110" s="1"/>
  <c r="D111" s="1"/>
  <c r="D112" s="1"/>
  <c r="D113" s="1"/>
  <c r="D114" s="1"/>
  <c r="D115" s="1"/>
  <c r="D116" s="1"/>
  <c r="D117" s="1"/>
  <c r="D118" s="1"/>
  <c r="D119" s="1"/>
  <c r="D120" s="1"/>
  <c r="D121" s="1"/>
  <c r="D122" s="1"/>
  <c r="D123" s="1"/>
  <c r="D124" s="1"/>
  <c r="D125" s="1"/>
  <c r="D126" s="1"/>
  <c r="D127" s="1"/>
  <c r="D128" s="1"/>
  <c r="D129" s="1"/>
  <c r="D130" s="1"/>
  <c r="D131" s="1"/>
  <c r="D132" s="1"/>
  <c r="D133" s="1"/>
  <c r="D134" s="1"/>
  <c r="D135" s="1"/>
  <c r="D136" s="1"/>
  <c r="D137" s="1"/>
  <c r="D138" s="1"/>
  <c r="D139" s="1"/>
  <c r="D140" s="1"/>
  <c r="D141" s="1"/>
  <c r="D142" s="1"/>
  <c r="D143" s="1"/>
  <c r="D144" s="1"/>
  <c r="D145" s="1"/>
  <c r="D146" s="1"/>
  <c r="D147" s="1"/>
  <c r="D148" s="1"/>
  <c r="D149" s="1"/>
  <c r="D150" s="1"/>
  <c r="D151" s="1"/>
  <c r="D152" s="1"/>
  <c r="D153" s="1"/>
  <c r="D154" s="1"/>
  <c r="D155" s="1"/>
  <c r="D156" s="1"/>
  <c r="D157" s="1"/>
  <c r="D158" s="1"/>
  <c r="D159" s="1"/>
  <c r="D160" s="1"/>
  <c r="D161" s="1"/>
  <c r="D162" s="1"/>
  <c r="D163" s="1"/>
  <c r="D164" s="1"/>
  <c r="D165" s="1"/>
  <c r="D166" s="1"/>
  <c r="D167" s="1"/>
  <c r="D168" s="1"/>
  <c r="D169" s="1"/>
  <c r="B146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45"/>
  <c r="A168"/>
  <c r="A169" s="1"/>
  <c r="A167"/>
  <c r="A145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B72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71"/>
  <c r="B70"/>
  <c r="A144"/>
  <c r="A143"/>
  <c r="A139"/>
  <c r="A140" s="1"/>
  <c r="A141" s="1"/>
  <c r="A142" s="1"/>
  <c r="A120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19"/>
  <c r="A7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70"/>
  <c r="B67"/>
  <c r="B66"/>
  <c r="B65" s="1"/>
  <c r="B64" s="1"/>
  <c r="B63" s="1"/>
  <c r="B62" s="1"/>
  <c r="B61" s="1"/>
  <c r="B60" s="1"/>
  <c r="B59" s="1"/>
  <c r="B58" s="1"/>
  <c r="B57" s="1"/>
  <c r="B56" s="1"/>
  <c r="B55" s="1"/>
  <c r="B54" s="1"/>
  <c r="B53" s="1"/>
  <c r="B52" s="1"/>
  <c r="B51" s="1"/>
  <c r="B50" s="1"/>
  <c r="B49" s="1"/>
  <c r="B48" s="1"/>
  <c r="B47" s="1"/>
  <c r="B46" s="1"/>
  <c r="B45" s="1"/>
  <c r="B44" s="1"/>
  <c r="B68"/>
</calcChain>
</file>

<file path=xl/sharedStrings.xml><?xml version="1.0" encoding="utf-8"?>
<sst xmlns="http://schemas.openxmlformats.org/spreadsheetml/2006/main" count="16" uniqueCount="11">
  <si>
    <t>TP20</t>
  </si>
  <si>
    <t>Ain 11</t>
  </si>
  <si>
    <t xml:space="preserve">Hum </t>
  </si>
  <si>
    <t>%RH</t>
  </si>
  <si>
    <t>Volts</t>
  </si>
  <si>
    <t>Bits</t>
  </si>
  <si>
    <t>Temp</t>
  </si>
  <si>
    <t>Vout</t>
  </si>
  <si>
    <t>psia</t>
  </si>
  <si>
    <t>bits</t>
  </si>
  <si>
    <t>~305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</si>
</sst>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24098003033463616"/>
                  <c:y val="-9.6426408237431892E-3"/>
                </c:manualLayout>
              </c:layout>
              <c:numFmt formatCode="General" sourceLinked="0"/>
            </c:trendlineLbl>
          </c:trendline>
          <c:xVal>
            <c:numRef>
              <c:f>'Ain 11'!$A$3:$A$15</c:f>
              <c:numCache>
                <c:formatCode>0.000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0.4</c:v>
                </c:pt>
                <c:pt idx="4">
                  <c:v>0.5</c:v>
                </c:pt>
                <c:pt idx="5">
                  <c:v>1</c:v>
                </c:pt>
                <c:pt idx="6">
                  <c:v>1.25</c:v>
                </c:pt>
                <c:pt idx="7">
                  <c:v>1.5</c:v>
                </c:pt>
                <c:pt idx="8">
                  <c:v>2</c:v>
                </c:pt>
                <c:pt idx="9">
                  <c:v>2.1</c:v>
                </c:pt>
                <c:pt idx="10">
                  <c:v>2.2000000000000002</c:v>
                </c:pt>
                <c:pt idx="11">
                  <c:v>2.4</c:v>
                </c:pt>
                <c:pt idx="12">
                  <c:v>2.5</c:v>
                </c:pt>
              </c:numCache>
            </c:numRef>
          </c:xVal>
          <c:yVal>
            <c:numRef>
              <c:f>'Ain 11'!$B$3:$B$15</c:f>
              <c:numCache>
                <c:formatCode>General</c:formatCode>
                <c:ptCount val="13"/>
                <c:pt idx="0">
                  <c:v>0</c:v>
                </c:pt>
                <c:pt idx="1">
                  <c:v>40</c:v>
                </c:pt>
                <c:pt idx="2">
                  <c:v>81</c:v>
                </c:pt>
                <c:pt idx="3">
                  <c:v>163</c:v>
                </c:pt>
                <c:pt idx="4">
                  <c:v>205</c:v>
                </c:pt>
                <c:pt idx="5">
                  <c:v>409</c:v>
                </c:pt>
                <c:pt idx="6">
                  <c:v>511</c:v>
                </c:pt>
                <c:pt idx="7">
                  <c:v>614</c:v>
                </c:pt>
                <c:pt idx="8">
                  <c:v>819</c:v>
                </c:pt>
                <c:pt idx="9">
                  <c:v>859</c:v>
                </c:pt>
                <c:pt idx="10">
                  <c:v>901</c:v>
                </c:pt>
                <c:pt idx="11">
                  <c:v>983</c:v>
                </c:pt>
                <c:pt idx="12">
                  <c:v>1023</c:v>
                </c:pt>
              </c:numCache>
            </c:numRef>
          </c:yVal>
          <c:smooth val="1"/>
        </c:ser>
        <c:axId val="88256896"/>
        <c:axId val="88258816"/>
      </c:scatterChart>
      <c:valAx>
        <c:axId val="88256896"/>
        <c:scaling>
          <c:orientation val="minMax"/>
          <c:max val="2.5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TP20</a:t>
                </a:r>
                <a:r>
                  <a:rPr lang="en-US" baseline="0"/>
                  <a:t> (Volts)</a:t>
                </a:r>
                <a:endParaRPr lang="en-US"/>
              </a:p>
            </c:rich>
          </c:tx>
          <c:layout/>
        </c:title>
        <c:numFmt formatCode="0.000" sourceLinked="1"/>
        <c:tickLblPos val="nextTo"/>
        <c:crossAx val="88258816"/>
        <c:crosses val="autoZero"/>
        <c:crossBetween val="midCat"/>
      </c:valAx>
      <c:valAx>
        <c:axId val="88258816"/>
        <c:scaling>
          <c:orientation val="minMax"/>
          <c:max val="1024"/>
          <c:min val="0"/>
        </c:scaling>
        <c:axPos val="l"/>
        <c:majorGridlines/>
        <c:numFmt formatCode="General" sourceLinked="1"/>
        <c:tickLblPos val="nextTo"/>
        <c:crossAx val="88256896"/>
        <c:crosses val="autoZero"/>
        <c:crossBetween val="midCat"/>
        <c:majorUnit val="128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14727668335138411"/>
                  <c:y val="-4.1172564272839394E-4"/>
                </c:manualLayout>
              </c:layout>
              <c:numFmt formatCode="#,##0.00000000" sourceLinked="0"/>
            </c:trendlineLbl>
          </c:trendline>
          <c:xVal>
            <c:numRef>
              <c:f>'Ain 11'!$B$3:$B$15</c:f>
              <c:numCache>
                <c:formatCode>General</c:formatCode>
                <c:ptCount val="13"/>
                <c:pt idx="0">
                  <c:v>0</c:v>
                </c:pt>
                <c:pt idx="1">
                  <c:v>40</c:v>
                </c:pt>
                <c:pt idx="2">
                  <c:v>81</c:v>
                </c:pt>
                <c:pt idx="3">
                  <c:v>163</c:v>
                </c:pt>
                <c:pt idx="4">
                  <c:v>205</c:v>
                </c:pt>
                <c:pt idx="5">
                  <c:v>409</c:v>
                </c:pt>
                <c:pt idx="6">
                  <c:v>511</c:v>
                </c:pt>
                <c:pt idx="7">
                  <c:v>614</c:v>
                </c:pt>
                <c:pt idx="8">
                  <c:v>819</c:v>
                </c:pt>
                <c:pt idx="9">
                  <c:v>859</c:v>
                </c:pt>
                <c:pt idx="10">
                  <c:v>901</c:v>
                </c:pt>
                <c:pt idx="11">
                  <c:v>983</c:v>
                </c:pt>
                <c:pt idx="12">
                  <c:v>1023</c:v>
                </c:pt>
              </c:numCache>
            </c:numRef>
          </c:xVal>
          <c:yVal>
            <c:numRef>
              <c:f>'Ain 11'!$A$3:$A$15</c:f>
              <c:numCache>
                <c:formatCode>0.000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0.4</c:v>
                </c:pt>
                <c:pt idx="4">
                  <c:v>0.5</c:v>
                </c:pt>
                <c:pt idx="5">
                  <c:v>1</c:v>
                </c:pt>
                <c:pt idx="6">
                  <c:v>1.25</c:v>
                </c:pt>
                <c:pt idx="7">
                  <c:v>1.5</c:v>
                </c:pt>
                <c:pt idx="8">
                  <c:v>2</c:v>
                </c:pt>
                <c:pt idx="9">
                  <c:v>2.1</c:v>
                </c:pt>
                <c:pt idx="10">
                  <c:v>2.2000000000000002</c:v>
                </c:pt>
                <c:pt idx="11">
                  <c:v>2.4</c:v>
                </c:pt>
                <c:pt idx="12">
                  <c:v>2.5</c:v>
                </c:pt>
              </c:numCache>
            </c:numRef>
          </c:yVal>
          <c:smooth val="1"/>
        </c:ser>
        <c:axId val="88274816"/>
        <c:axId val="88276352"/>
      </c:scatterChart>
      <c:valAx>
        <c:axId val="88274816"/>
        <c:scaling>
          <c:orientation val="minMax"/>
          <c:max val="1024"/>
          <c:min val="0"/>
        </c:scaling>
        <c:axPos val="b"/>
        <c:numFmt formatCode="General" sourceLinked="1"/>
        <c:tickLblPos val="nextTo"/>
        <c:crossAx val="88276352"/>
        <c:crosses val="autoZero"/>
        <c:crossBetween val="midCat"/>
        <c:majorUnit val="128"/>
      </c:valAx>
      <c:valAx>
        <c:axId val="88276352"/>
        <c:scaling>
          <c:orientation val="minMax"/>
          <c:max val="2.5"/>
          <c:min val="0"/>
        </c:scaling>
        <c:axPos val="l"/>
        <c:majorGridlines/>
        <c:numFmt formatCode="0.000" sourceLinked="1"/>
        <c:tickLblPos val="nextTo"/>
        <c:crossAx val="88274816"/>
        <c:crosses val="autoZero"/>
        <c:crossBetween val="midCat"/>
        <c:majorUnit val="0.5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/>
              <c:numFmt formatCode="#,##0.00000000" sourceLinked="0"/>
            </c:trendlineLbl>
          </c:trendline>
          <c:xVal>
            <c:numRef>
              <c:f>'Ain 4'!$A$4:$A$12</c:f>
              <c:numCache>
                <c:formatCode>General</c:formatCode>
                <c:ptCount val="9"/>
                <c:pt idx="0">
                  <c:v>0</c:v>
                </c:pt>
                <c:pt idx="1">
                  <c:v>128</c:v>
                </c:pt>
                <c:pt idx="2">
                  <c:v>256</c:v>
                </c:pt>
                <c:pt idx="3">
                  <c:v>384</c:v>
                </c:pt>
                <c:pt idx="4">
                  <c:v>512</c:v>
                </c:pt>
                <c:pt idx="5">
                  <c:v>640</c:v>
                </c:pt>
                <c:pt idx="6">
                  <c:v>768</c:v>
                </c:pt>
                <c:pt idx="7">
                  <c:v>896</c:v>
                </c:pt>
                <c:pt idx="8">
                  <c:v>1024</c:v>
                </c:pt>
              </c:numCache>
            </c:numRef>
          </c:xVal>
          <c:yVal>
            <c:numRef>
              <c:f>'Ain 4'!$C$4:$C$12</c:f>
              <c:numCache>
                <c:formatCode>0.0</c:formatCode>
                <c:ptCount val="9"/>
                <c:pt idx="0">
                  <c:v>0</c:v>
                </c:pt>
                <c:pt idx="1">
                  <c:v>12.5</c:v>
                </c:pt>
                <c:pt idx="2">
                  <c:v>25</c:v>
                </c:pt>
                <c:pt idx="3">
                  <c:v>37.5</c:v>
                </c:pt>
                <c:pt idx="4">
                  <c:v>50</c:v>
                </c:pt>
                <c:pt idx="5">
                  <c:v>62.5</c:v>
                </c:pt>
                <c:pt idx="6">
                  <c:v>75</c:v>
                </c:pt>
                <c:pt idx="7">
                  <c:v>87.5</c:v>
                </c:pt>
                <c:pt idx="8">
                  <c:v>100</c:v>
                </c:pt>
              </c:numCache>
            </c:numRef>
          </c:yVal>
          <c:smooth val="1"/>
        </c:ser>
        <c:axId val="79723904"/>
        <c:axId val="79725696"/>
      </c:scatterChart>
      <c:valAx>
        <c:axId val="79723904"/>
        <c:scaling>
          <c:orientation val="minMax"/>
        </c:scaling>
        <c:axPos val="b"/>
        <c:numFmt formatCode="General" sourceLinked="1"/>
        <c:tickLblPos val="nextTo"/>
        <c:crossAx val="79725696"/>
        <c:crosses val="autoZero"/>
        <c:crossBetween val="midCat"/>
      </c:valAx>
      <c:valAx>
        <c:axId val="79725696"/>
        <c:scaling>
          <c:orientation val="minMax"/>
        </c:scaling>
        <c:axPos val="l"/>
        <c:majorGridlines/>
        <c:numFmt formatCode="0.0" sourceLinked="1"/>
        <c:tickLblPos val="nextTo"/>
        <c:crossAx val="79723904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trendline>
            <c:trendlineType val="linear"/>
            <c:dispRSqr val="1"/>
            <c:dispEq val="1"/>
            <c:trendlineLbl>
              <c:layout/>
              <c:numFmt formatCode="#,##0.000000" sourceLinked="0"/>
            </c:trendlineLbl>
          </c:trendline>
          <c:xVal>
            <c:numRef>
              <c:f>'Ain 4'!$A$26:$A$34</c:f>
              <c:numCache>
                <c:formatCode>General</c:formatCode>
                <c:ptCount val="9"/>
                <c:pt idx="0">
                  <c:v>0</c:v>
                </c:pt>
                <c:pt idx="1">
                  <c:v>4096</c:v>
                </c:pt>
                <c:pt idx="2">
                  <c:v>8192</c:v>
                </c:pt>
                <c:pt idx="3">
                  <c:v>12288</c:v>
                </c:pt>
                <c:pt idx="4">
                  <c:v>16384</c:v>
                </c:pt>
                <c:pt idx="5">
                  <c:v>20480</c:v>
                </c:pt>
                <c:pt idx="6">
                  <c:v>24576</c:v>
                </c:pt>
                <c:pt idx="7">
                  <c:v>28672</c:v>
                </c:pt>
                <c:pt idx="8">
                  <c:v>32768</c:v>
                </c:pt>
              </c:numCache>
            </c:numRef>
          </c:xVal>
          <c:yVal>
            <c:numRef>
              <c:f>'Ain 4'!$C$26:$C$34</c:f>
              <c:numCache>
                <c:formatCode>0.0</c:formatCode>
                <c:ptCount val="9"/>
                <c:pt idx="0">
                  <c:v>0</c:v>
                </c:pt>
                <c:pt idx="1">
                  <c:v>12.5</c:v>
                </c:pt>
                <c:pt idx="2">
                  <c:v>25</c:v>
                </c:pt>
                <c:pt idx="3">
                  <c:v>37.5</c:v>
                </c:pt>
                <c:pt idx="4">
                  <c:v>50</c:v>
                </c:pt>
                <c:pt idx="5">
                  <c:v>62.5</c:v>
                </c:pt>
                <c:pt idx="6">
                  <c:v>75</c:v>
                </c:pt>
                <c:pt idx="7">
                  <c:v>87.5</c:v>
                </c:pt>
                <c:pt idx="8">
                  <c:v>100</c:v>
                </c:pt>
              </c:numCache>
            </c:numRef>
          </c:yVal>
          <c:smooth val="1"/>
        </c:ser>
        <c:axId val="85779584"/>
        <c:axId val="85769600"/>
      </c:scatterChart>
      <c:valAx>
        <c:axId val="85779584"/>
        <c:scaling>
          <c:orientation val="minMax"/>
        </c:scaling>
        <c:axPos val="b"/>
        <c:numFmt formatCode="General" sourceLinked="1"/>
        <c:tickLblPos val="nextTo"/>
        <c:crossAx val="85769600"/>
        <c:crosses val="autoZero"/>
        <c:crossBetween val="midCat"/>
      </c:valAx>
      <c:valAx>
        <c:axId val="85769600"/>
        <c:scaling>
          <c:orientation val="minMax"/>
        </c:scaling>
        <c:axPos val="l"/>
        <c:majorGridlines/>
        <c:numFmt formatCode="0.0" sourceLinked="1"/>
        <c:tickLblPos val="nextTo"/>
        <c:crossAx val="8577958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-0.38090133177797231"/>
                  <c:y val="7.6149058077536969E-2"/>
                </c:manualLayout>
              </c:layout>
              <c:numFmt formatCode="General" sourceLinked="0"/>
            </c:trendlineLbl>
          </c:trendline>
          <c:xVal>
            <c:numRef>
              <c:f>'Ain 5'!$B$6:$B$16</c:f>
              <c:numCache>
                <c:formatCode>0</c:formatCode>
                <c:ptCount val="11"/>
                <c:pt idx="0">
                  <c:v>0</c:v>
                </c:pt>
                <c:pt idx="1">
                  <c:v>102.4</c:v>
                </c:pt>
                <c:pt idx="2">
                  <c:v>204.8</c:v>
                </c:pt>
                <c:pt idx="3">
                  <c:v>307.2</c:v>
                </c:pt>
                <c:pt idx="4">
                  <c:v>409.6</c:v>
                </c:pt>
                <c:pt idx="5">
                  <c:v>512</c:v>
                </c:pt>
                <c:pt idx="6">
                  <c:v>614.4</c:v>
                </c:pt>
                <c:pt idx="7">
                  <c:v>716.80000000000007</c:v>
                </c:pt>
                <c:pt idx="8">
                  <c:v>819.2</c:v>
                </c:pt>
                <c:pt idx="9">
                  <c:v>921.6</c:v>
                </c:pt>
                <c:pt idx="10">
                  <c:v>1024</c:v>
                </c:pt>
              </c:numCache>
            </c:numRef>
          </c:xVal>
          <c:yVal>
            <c:numRef>
              <c:f>'Ain 5'!$C$6:$C$16</c:f>
              <c:numCache>
                <c:formatCode>General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yVal>
          <c:smooth val="1"/>
        </c:ser>
        <c:axId val="80897152"/>
        <c:axId val="80899072"/>
      </c:scatterChart>
      <c:valAx>
        <c:axId val="80897152"/>
        <c:scaling>
          <c:orientation val="minMax"/>
          <c:max val="1024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Pressure reading (bits)</a:t>
                </a:r>
              </a:p>
            </c:rich>
          </c:tx>
        </c:title>
        <c:numFmt formatCode="0" sourceLinked="1"/>
        <c:tickLblPos val="nextTo"/>
        <c:crossAx val="80899072"/>
        <c:crosses val="autoZero"/>
        <c:crossBetween val="midCat"/>
        <c:majorUnit val="128"/>
      </c:valAx>
      <c:valAx>
        <c:axId val="80899072"/>
        <c:scaling>
          <c:orientation val="minMax"/>
          <c:max val="50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 (psia)</a:t>
                </a:r>
              </a:p>
            </c:rich>
          </c:tx>
        </c:title>
        <c:numFmt formatCode="General" sourceLinked="1"/>
        <c:tickLblPos val="nextTo"/>
        <c:crossAx val="80897152"/>
        <c:crosses val="autoZero"/>
        <c:crossBetween val="midCat"/>
        <c:majorUnit val="5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-0.20016352433557741"/>
                  <c:y val="3.0984937693599116E-2"/>
                </c:manualLayout>
              </c:layout>
              <c:numFmt formatCode="General" sourceLinked="0"/>
            </c:trendlineLbl>
          </c:trendline>
          <c:xVal>
            <c:numRef>
              <c:f>'Ain 8,9,10'!$B$4:$B$169</c:f>
              <c:numCache>
                <c:formatCode>0.000</c:formatCode>
                <c:ptCount val="166"/>
                <c:pt idx="0">
                  <c:v>9.9999999999999464E-2</c:v>
                </c:pt>
                <c:pt idx="1">
                  <c:v>0.10999999999999946</c:v>
                </c:pt>
                <c:pt idx="2">
                  <c:v>0.11999999999999945</c:v>
                </c:pt>
                <c:pt idx="3">
                  <c:v>0.12999999999999945</c:v>
                </c:pt>
                <c:pt idx="4">
                  <c:v>0.13999999999999946</c:v>
                </c:pt>
                <c:pt idx="5">
                  <c:v>0.14999999999999947</c:v>
                </c:pt>
                <c:pt idx="6">
                  <c:v>0.15999999999999948</c:v>
                </c:pt>
                <c:pt idx="7">
                  <c:v>0.16999999999999948</c:v>
                </c:pt>
                <c:pt idx="8">
                  <c:v>0.17999999999999949</c:v>
                </c:pt>
                <c:pt idx="9">
                  <c:v>0.1899999999999995</c:v>
                </c:pt>
                <c:pt idx="10">
                  <c:v>0.19999999999999951</c:v>
                </c:pt>
                <c:pt idx="11">
                  <c:v>0.20999999999999952</c:v>
                </c:pt>
                <c:pt idx="12">
                  <c:v>0.21999999999999953</c:v>
                </c:pt>
                <c:pt idx="13">
                  <c:v>0.22999999999999954</c:v>
                </c:pt>
                <c:pt idx="14">
                  <c:v>0.23999999999999955</c:v>
                </c:pt>
                <c:pt idx="15">
                  <c:v>0.24999999999999956</c:v>
                </c:pt>
                <c:pt idx="16">
                  <c:v>0.25999999999999956</c:v>
                </c:pt>
                <c:pt idx="17">
                  <c:v>0.26999999999999957</c:v>
                </c:pt>
                <c:pt idx="18">
                  <c:v>0.27999999999999958</c:v>
                </c:pt>
                <c:pt idx="19">
                  <c:v>0.28999999999999959</c:v>
                </c:pt>
                <c:pt idx="20">
                  <c:v>0.2999999999999996</c:v>
                </c:pt>
                <c:pt idx="21">
                  <c:v>0.30999999999999961</c:v>
                </c:pt>
                <c:pt idx="22">
                  <c:v>0.31999999999999962</c:v>
                </c:pt>
                <c:pt idx="23">
                  <c:v>0.32999999999999963</c:v>
                </c:pt>
                <c:pt idx="24">
                  <c:v>0.33999999999999964</c:v>
                </c:pt>
                <c:pt idx="25">
                  <c:v>0.34999999999999964</c:v>
                </c:pt>
                <c:pt idx="26">
                  <c:v>0.35999999999999965</c:v>
                </c:pt>
                <c:pt idx="27">
                  <c:v>0.36999999999999966</c:v>
                </c:pt>
                <c:pt idx="28">
                  <c:v>0.37999999999999967</c:v>
                </c:pt>
                <c:pt idx="29">
                  <c:v>0.38999999999999968</c:v>
                </c:pt>
                <c:pt idx="30">
                  <c:v>0.39999999999999969</c:v>
                </c:pt>
                <c:pt idx="31">
                  <c:v>0.4099999999999997</c:v>
                </c:pt>
                <c:pt idx="32">
                  <c:v>0.41999999999999971</c:v>
                </c:pt>
                <c:pt idx="33">
                  <c:v>0.42999999999999972</c:v>
                </c:pt>
                <c:pt idx="34">
                  <c:v>0.43999999999999972</c:v>
                </c:pt>
                <c:pt idx="35">
                  <c:v>0.44999999999999973</c:v>
                </c:pt>
                <c:pt idx="36">
                  <c:v>0.45999999999999974</c:v>
                </c:pt>
                <c:pt idx="37">
                  <c:v>0.46999999999999975</c:v>
                </c:pt>
                <c:pt idx="38">
                  <c:v>0.47999999999999976</c:v>
                </c:pt>
                <c:pt idx="39">
                  <c:v>0.48999999999999977</c:v>
                </c:pt>
                <c:pt idx="40">
                  <c:v>0.49999999999999978</c:v>
                </c:pt>
                <c:pt idx="41">
                  <c:v>0.50999999999999979</c:v>
                </c:pt>
                <c:pt idx="42">
                  <c:v>0.5199999999999998</c:v>
                </c:pt>
                <c:pt idx="43">
                  <c:v>0.5299999999999998</c:v>
                </c:pt>
                <c:pt idx="44">
                  <c:v>0.53999999999999981</c:v>
                </c:pt>
                <c:pt idx="45">
                  <c:v>0.54999999999999982</c:v>
                </c:pt>
                <c:pt idx="46">
                  <c:v>0.55999999999999983</c:v>
                </c:pt>
                <c:pt idx="47">
                  <c:v>0.56999999999999984</c:v>
                </c:pt>
                <c:pt idx="48">
                  <c:v>0.57999999999999985</c:v>
                </c:pt>
                <c:pt idx="49">
                  <c:v>0.58999999999999986</c:v>
                </c:pt>
                <c:pt idx="50">
                  <c:v>0.59999999999999987</c:v>
                </c:pt>
                <c:pt idx="51">
                  <c:v>0.60999999999999988</c:v>
                </c:pt>
                <c:pt idx="52">
                  <c:v>0.61999999999999988</c:v>
                </c:pt>
                <c:pt idx="53">
                  <c:v>0.62999999999999989</c:v>
                </c:pt>
                <c:pt idx="54">
                  <c:v>0.6399999999999999</c:v>
                </c:pt>
                <c:pt idx="55">
                  <c:v>0.64999999999999991</c:v>
                </c:pt>
                <c:pt idx="56">
                  <c:v>0.65999999999999992</c:v>
                </c:pt>
                <c:pt idx="57">
                  <c:v>0.66999999999999993</c:v>
                </c:pt>
                <c:pt idx="58">
                  <c:v>0.67999999999999994</c:v>
                </c:pt>
                <c:pt idx="59">
                  <c:v>0.69</c:v>
                </c:pt>
                <c:pt idx="60">
                  <c:v>0.7</c:v>
                </c:pt>
                <c:pt idx="61">
                  <c:v>0.71</c:v>
                </c:pt>
                <c:pt idx="62">
                  <c:v>0.72</c:v>
                </c:pt>
                <c:pt idx="63">
                  <c:v>0.73</c:v>
                </c:pt>
                <c:pt idx="64">
                  <c:v>0.74</c:v>
                </c:pt>
                <c:pt idx="65">
                  <c:v>0.75</c:v>
                </c:pt>
                <c:pt idx="66">
                  <c:v>0.76</c:v>
                </c:pt>
                <c:pt idx="67">
                  <c:v>0.77</c:v>
                </c:pt>
                <c:pt idx="68">
                  <c:v>0.78</c:v>
                </c:pt>
                <c:pt idx="69">
                  <c:v>0.79</c:v>
                </c:pt>
                <c:pt idx="70">
                  <c:v>0.8</c:v>
                </c:pt>
                <c:pt idx="71">
                  <c:v>0.81</c:v>
                </c:pt>
                <c:pt idx="72">
                  <c:v>0.82000000000000006</c:v>
                </c:pt>
                <c:pt idx="73">
                  <c:v>0.83000000000000007</c:v>
                </c:pt>
                <c:pt idx="74">
                  <c:v>0.84000000000000008</c:v>
                </c:pt>
                <c:pt idx="75">
                  <c:v>0.85000000000000009</c:v>
                </c:pt>
                <c:pt idx="76">
                  <c:v>0.8600000000000001</c:v>
                </c:pt>
                <c:pt idx="77">
                  <c:v>0.87000000000000011</c:v>
                </c:pt>
                <c:pt idx="78">
                  <c:v>0.88000000000000012</c:v>
                </c:pt>
                <c:pt idx="79">
                  <c:v>0.89000000000000012</c:v>
                </c:pt>
                <c:pt idx="80">
                  <c:v>0.90000000000000013</c:v>
                </c:pt>
                <c:pt idx="81">
                  <c:v>0.91000000000000014</c:v>
                </c:pt>
                <c:pt idx="82">
                  <c:v>0.92000000000000015</c:v>
                </c:pt>
                <c:pt idx="83">
                  <c:v>0.93000000000000016</c:v>
                </c:pt>
                <c:pt idx="84">
                  <c:v>0.94000000000000017</c:v>
                </c:pt>
                <c:pt idx="85">
                  <c:v>0.95000000000000018</c:v>
                </c:pt>
                <c:pt idx="86">
                  <c:v>0.96000000000000019</c:v>
                </c:pt>
                <c:pt idx="87">
                  <c:v>0.9700000000000002</c:v>
                </c:pt>
                <c:pt idx="88">
                  <c:v>0.9800000000000002</c:v>
                </c:pt>
                <c:pt idx="89">
                  <c:v>0.99000000000000021</c:v>
                </c:pt>
                <c:pt idx="90">
                  <c:v>1.0000000000000002</c:v>
                </c:pt>
                <c:pt idx="91">
                  <c:v>1.0100000000000002</c:v>
                </c:pt>
                <c:pt idx="92">
                  <c:v>1.0200000000000002</c:v>
                </c:pt>
                <c:pt idx="93">
                  <c:v>1.0300000000000002</c:v>
                </c:pt>
                <c:pt idx="94">
                  <c:v>1.0400000000000003</c:v>
                </c:pt>
                <c:pt idx="95">
                  <c:v>1.0500000000000003</c:v>
                </c:pt>
                <c:pt idx="96">
                  <c:v>1.0600000000000003</c:v>
                </c:pt>
                <c:pt idx="97">
                  <c:v>1.0700000000000003</c:v>
                </c:pt>
                <c:pt idx="98">
                  <c:v>1.0800000000000003</c:v>
                </c:pt>
                <c:pt idx="99">
                  <c:v>1.0900000000000003</c:v>
                </c:pt>
                <c:pt idx="100">
                  <c:v>1.1000000000000003</c:v>
                </c:pt>
                <c:pt idx="101">
                  <c:v>1.1100000000000003</c:v>
                </c:pt>
                <c:pt idx="102">
                  <c:v>1.1200000000000003</c:v>
                </c:pt>
                <c:pt idx="103">
                  <c:v>1.1300000000000003</c:v>
                </c:pt>
                <c:pt idx="104">
                  <c:v>1.1400000000000003</c:v>
                </c:pt>
                <c:pt idx="105">
                  <c:v>1.1500000000000004</c:v>
                </c:pt>
                <c:pt idx="106">
                  <c:v>1.1600000000000004</c:v>
                </c:pt>
                <c:pt idx="107">
                  <c:v>1.1700000000000004</c:v>
                </c:pt>
                <c:pt idx="108">
                  <c:v>1.1800000000000004</c:v>
                </c:pt>
                <c:pt idx="109">
                  <c:v>1.1900000000000004</c:v>
                </c:pt>
                <c:pt idx="110">
                  <c:v>1.2000000000000004</c:v>
                </c:pt>
                <c:pt idx="111">
                  <c:v>1.2100000000000004</c:v>
                </c:pt>
                <c:pt idx="112">
                  <c:v>1.2200000000000004</c:v>
                </c:pt>
                <c:pt idx="113">
                  <c:v>1.2300000000000004</c:v>
                </c:pt>
                <c:pt idx="114">
                  <c:v>1.2400000000000004</c:v>
                </c:pt>
                <c:pt idx="115">
                  <c:v>1.2500000000000004</c:v>
                </c:pt>
                <c:pt idx="116">
                  <c:v>1.2600000000000005</c:v>
                </c:pt>
                <c:pt idx="117">
                  <c:v>1.2700000000000005</c:v>
                </c:pt>
                <c:pt idx="118">
                  <c:v>1.2800000000000005</c:v>
                </c:pt>
                <c:pt idx="119">
                  <c:v>1.2900000000000005</c:v>
                </c:pt>
                <c:pt idx="120">
                  <c:v>1.3000000000000005</c:v>
                </c:pt>
                <c:pt idx="121">
                  <c:v>1.3100000000000005</c:v>
                </c:pt>
                <c:pt idx="122">
                  <c:v>1.3200000000000005</c:v>
                </c:pt>
                <c:pt idx="123">
                  <c:v>1.3300000000000005</c:v>
                </c:pt>
                <c:pt idx="124">
                  <c:v>1.3400000000000005</c:v>
                </c:pt>
                <c:pt idx="125">
                  <c:v>1.3500000000000005</c:v>
                </c:pt>
                <c:pt idx="126">
                  <c:v>1.3600000000000005</c:v>
                </c:pt>
                <c:pt idx="127">
                  <c:v>1.3700000000000006</c:v>
                </c:pt>
                <c:pt idx="128">
                  <c:v>1.3800000000000006</c:v>
                </c:pt>
                <c:pt idx="129">
                  <c:v>1.3900000000000006</c:v>
                </c:pt>
                <c:pt idx="130">
                  <c:v>1.4000000000000006</c:v>
                </c:pt>
                <c:pt idx="131">
                  <c:v>1.4100000000000006</c:v>
                </c:pt>
                <c:pt idx="132">
                  <c:v>1.4200000000000006</c:v>
                </c:pt>
                <c:pt idx="133">
                  <c:v>1.4300000000000006</c:v>
                </c:pt>
                <c:pt idx="134">
                  <c:v>1.4400000000000006</c:v>
                </c:pt>
                <c:pt idx="135">
                  <c:v>1.4500000000000006</c:v>
                </c:pt>
                <c:pt idx="136">
                  <c:v>1.4600000000000006</c:v>
                </c:pt>
                <c:pt idx="137">
                  <c:v>1.4700000000000006</c:v>
                </c:pt>
                <c:pt idx="138">
                  <c:v>1.4800000000000006</c:v>
                </c:pt>
                <c:pt idx="139">
                  <c:v>1.4900000000000007</c:v>
                </c:pt>
                <c:pt idx="140">
                  <c:v>1.5000000000000007</c:v>
                </c:pt>
                <c:pt idx="141">
                  <c:v>1.5100000000000007</c:v>
                </c:pt>
                <c:pt idx="142">
                  <c:v>1.5200000000000007</c:v>
                </c:pt>
                <c:pt idx="143">
                  <c:v>1.5300000000000007</c:v>
                </c:pt>
                <c:pt idx="144">
                  <c:v>1.5400000000000007</c:v>
                </c:pt>
                <c:pt idx="145">
                  <c:v>1.5500000000000007</c:v>
                </c:pt>
                <c:pt idx="146">
                  <c:v>1.5600000000000007</c:v>
                </c:pt>
                <c:pt idx="147">
                  <c:v>1.5700000000000007</c:v>
                </c:pt>
                <c:pt idx="148">
                  <c:v>1.5800000000000007</c:v>
                </c:pt>
                <c:pt idx="149">
                  <c:v>1.5900000000000007</c:v>
                </c:pt>
                <c:pt idx="150">
                  <c:v>1.6000000000000008</c:v>
                </c:pt>
                <c:pt idx="151">
                  <c:v>1.6100000000000008</c:v>
                </c:pt>
                <c:pt idx="152">
                  <c:v>1.6200000000000008</c:v>
                </c:pt>
                <c:pt idx="153">
                  <c:v>1.6300000000000008</c:v>
                </c:pt>
                <c:pt idx="154">
                  <c:v>1.6400000000000008</c:v>
                </c:pt>
                <c:pt idx="155">
                  <c:v>1.6500000000000008</c:v>
                </c:pt>
                <c:pt idx="156">
                  <c:v>1.6600000000000008</c:v>
                </c:pt>
                <c:pt idx="157">
                  <c:v>1.6700000000000008</c:v>
                </c:pt>
                <c:pt idx="158">
                  <c:v>1.6800000000000008</c:v>
                </c:pt>
                <c:pt idx="159">
                  <c:v>1.6900000000000008</c:v>
                </c:pt>
                <c:pt idx="160">
                  <c:v>1.7000000000000008</c:v>
                </c:pt>
                <c:pt idx="161">
                  <c:v>1.7100000000000009</c:v>
                </c:pt>
                <c:pt idx="162">
                  <c:v>1.7200000000000009</c:v>
                </c:pt>
                <c:pt idx="163">
                  <c:v>1.7300000000000009</c:v>
                </c:pt>
                <c:pt idx="164">
                  <c:v>1.7400000000000009</c:v>
                </c:pt>
                <c:pt idx="165">
                  <c:v>1.7500000000000009</c:v>
                </c:pt>
              </c:numCache>
            </c:numRef>
          </c:xVal>
          <c:yVal>
            <c:numRef>
              <c:f>'Ain 8,9,10'!$D$4:$D$169</c:f>
              <c:numCache>
                <c:formatCode>General</c:formatCode>
                <c:ptCount val="166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  <c:pt idx="161">
                  <c:v>121</c:v>
                </c:pt>
                <c:pt idx="162">
                  <c:v>122</c:v>
                </c:pt>
                <c:pt idx="163">
                  <c:v>123</c:v>
                </c:pt>
                <c:pt idx="164">
                  <c:v>124</c:v>
                </c:pt>
                <c:pt idx="165">
                  <c:v>125</c:v>
                </c:pt>
              </c:numCache>
            </c:numRef>
          </c:yVal>
          <c:smooth val="1"/>
        </c:ser>
        <c:axId val="85675392"/>
        <c:axId val="85689856"/>
      </c:scatterChart>
      <c:valAx>
        <c:axId val="85675392"/>
        <c:scaling>
          <c:orientation val="minMax"/>
          <c:max val="1.75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TMP Measured Signal (Volts)</a:t>
                </a:r>
              </a:p>
            </c:rich>
          </c:tx>
        </c:title>
        <c:numFmt formatCode="0.000" sourceLinked="1"/>
        <c:tickLblPos val="nextTo"/>
        <c:crossAx val="85689856"/>
        <c:crosses val="autoZero"/>
        <c:crossBetween val="midCat"/>
        <c:majorUnit val="0.125"/>
      </c:valAx>
      <c:valAx>
        <c:axId val="85689856"/>
        <c:scaling>
          <c:orientation val="minMax"/>
          <c:max val="130"/>
          <c:min val="-4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Output temperature (degrees C)</a:t>
                </a:r>
              </a:p>
            </c:rich>
          </c:tx>
        </c:title>
        <c:numFmt formatCode="General" sourceLinked="1"/>
        <c:tickLblPos val="nextTo"/>
        <c:crossAx val="85675392"/>
        <c:crosses val="autoZero"/>
        <c:crossBetween val="midCat"/>
        <c:majorUnit val="10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-0.23571051773509863"/>
                  <c:y val="8.5647901080971964E-2"/>
                </c:manualLayout>
              </c:layout>
              <c:numFmt formatCode="General" sourceLinked="0"/>
            </c:trendlineLbl>
          </c:trendline>
          <c:xVal>
            <c:numRef>
              <c:f>'Ain 8,9,10'!$C$4:$C$169</c:f>
              <c:numCache>
                <c:formatCode>0</c:formatCode>
                <c:ptCount val="166"/>
                <c:pt idx="0">
                  <c:v>40.959999999999781</c:v>
                </c:pt>
                <c:pt idx="1">
                  <c:v>45.055999999999784</c:v>
                </c:pt>
                <c:pt idx="2">
                  <c:v>49.151999999999781</c:v>
                </c:pt>
                <c:pt idx="3">
                  <c:v>53.247999999999777</c:v>
                </c:pt>
                <c:pt idx="4">
                  <c:v>57.343999999999781</c:v>
                </c:pt>
                <c:pt idx="5">
                  <c:v>61.439999999999785</c:v>
                </c:pt>
                <c:pt idx="6">
                  <c:v>65.535999999999788</c:v>
                </c:pt>
                <c:pt idx="7">
                  <c:v>69.631999999999792</c:v>
                </c:pt>
                <c:pt idx="8">
                  <c:v>73.727999999999795</c:v>
                </c:pt>
                <c:pt idx="9">
                  <c:v>77.823999999999799</c:v>
                </c:pt>
                <c:pt idx="10">
                  <c:v>81.919999999999803</c:v>
                </c:pt>
                <c:pt idx="11">
                  <c:v>86.015999999999806</c:v>
                </c:pt>
                <c:pt idx="12">
                  <c:v>90.11199999999981</c:v>
                </c:pt>
                <c:pt idx="13">
                  <c:v>94.207999999999814</c:v>
                </c:pt>
                <c:pt idx="14">
                  <c:v>98.303999999999817</c:v>
                </c:pt>
                <c:pt idx="15">
                  <c:v>102.39999999999982</c:v>
                </c:pt>
                <c:pt idx="16">
                  <c:v>106.49599999999982</c:v>
                </c:pt>
                <c:pt idx="17">
                  <c:v>110.59199999999983</c:v>
                </c:pt>
                <c:pt idx="18">
                  <c:v>114.68799999999983</c:v>
                </c:pt>
                <c:pt idx="19">
                  <c:v>118.78399999999984</c:v>
                </c:pt>
                <c:pt idx="20">
                  <c:v>122.87999999999984</c:v>
                </c:pt>
                <c:pt idx="21">
                  <c:v>126.97599999999984</c:v>
                </c:pt>
                <c:pt idx="22">
                  <c:v>131.07199999999986</c:v>
                </c:pt>
                <c:pt idx="23">
                  <c:v>135.16799999999986</c:v>
                </c:pt>
                <c:pt idx="24">
                  <c:v>139.26399999999987</c:v>
                </c:pt>
                <c:pt idx="25">
                  <c:v>143.35999999999987</c:v>
                </c:pt>
                <c:pt idx="26">
                  <c:v>147.45599999999988</c:v>
                </c:pt>
                <c:pt idx="27">
                  <c:v>151.55199999999988</c:v>
                </c:pt>
                <c:pt idx="28">
                  <c:v>155.64799999999988</c:v>
                </c:pt>
                <c:pt idx="29">
                  <c:v>159.74399999999989</c:v>
                </c:pt>
                <c:pt idx="30">
                  <c:v>163.83999999999989</c:v>
                </c:pt>
                <c:pt idx="31">
                  <c:v>167.93599999999989</c:v>
                </c:pt>
                <c:pt idx="32">
                  <c:v>172.0319999999999</c:v>
                </c:pt>
                <c:pt idx="33">
                  <c:v>176.1279999999999</c:v>
                </c:pt>
                <c:pt idx="34">
                  <c:v>180.2239999999999</c:v>
                </c:pt>
                <c:pt idx="35">
                  <c:v>184.31999999999991</c:v>
                </c:pt>
                <c:pt idx="36">
                  <c:v>188.41599999999991</c:v>
                </c:pt>
                <c:pt idx="37">
                  <c:v>192.51199999999992</c:v>
                </c:pt>
                <c:pt idx="38">
                  <c:v>196.60799999999992</c:v>
                </c:pt>
                <c:pt idx="39">
                  <c:v>200.70399999999992</c:v>
                </c:pt>
                <c:pt idx="40">
                  <c:v>204.79999999999993</c:v>
                </c:pt>
                <c:pt idx="41">
                  <c:v>208.89599999999993</c:v>
                </c:pt>
                <c:pt idx="42">
                  <c:v>212.99199999999993</c:v>
                </c:pt>
                <c:pt idx="43">
                  <c:v>217.08799999999994</c:v>
                </c:pt>
                <c:pt idx="44">
                  <c:v>221.18399999999994</c:v>
                </c:pt>
                <c:pt idx="45">
                  <c:v>225.27999999999994</c:v>
                </c:pt>
                <c:pt idx="46">
                  <c:v>229.37599999999995</c:v>
                </c:pt>
                <c:pt idx="47">
                  <c:v>233.47199999999995</c:v>
                </c:pt>
                <c:pt idx="48">
                  <c:v>237.56799999999996</c:v>
                </c:pt>
                <c:pt idx="49">
                  <c:v>241.66399999999996</c:v>
                </c:pt>
                <c:pt idx="50">
                  <c:v>245.75999999999996</c:v>
                </c:pt>
                <c:pt idx="51">
                  <c:v>249.85599999999997</c:v>
                </c:pt>
                <c:pt idx="52">
                  <c:v>253.95199999999997</c:v>
                </c:pt>
                <c:pt idx="53">
                  <c:v>258.04799999999994</c:v>
                </c:pt>
                <c:pt idx="54">
                  <c:v>262.14399999999995</c:v>
                </c:pt>
                <c:pt idx="55">
                  <c:v>266.23999999999995</c:v>
                </c:pt>
                <c:pt idx="56">
                  <c:v>270.33599999999996</c:v>
                </c:pt>
                <c:pt idx="57">
                  <c:v>274.43199999999996</c:v>
                </c:pt>
                <c:pt idx="58">
                  <c:v>278.52799999999996</c:v>
                </c:pt>
                <c:pt idx="59">
                  <c:v>282.62399999999997</c:v>
                </c:pt>
                <c:pt idx="60">
                  <c:v>286.71999999999997</c:v>
                </c:pt>
                <c:pt idx="61">
                  <c:v>290.81599999999997</c:v>
                </c:pt>
                <c:pt idx="62">
                  <c:v>294.91199999999998</c:v>
                </c:pt>
                <c:pt idx="63">
                  <c:v>299.00799999999998</c:v>
                </c:pt>
                <c:pt idx="64">
                  <c:v>303.10399999999998</c:v>
                </c:pt>
                <c:pt idx="65">
                  <c:v>307.20000000000005</c:v>
                </c:pt>
                <c:pt idx="66">
                  <c:v>311.29600000000005</c:v>
                </c:pt>
                <c:pt idx="67">
                  <c:v>315.39200000000005</c:v>
                </c:pt>
                <c:pt idx="68">
                  <c:v>319.48800000000006</c:v>
                </c:pt>
                <c:pt idx="69">
                  <c:v>323.58400000000006</c:v>
                </c:pt>
                <c:pt idx="70">
                  <c:v>327.68000000000006</c:v>
                </c:pt>
                <c:pt idx="71">
                  <c:v>331.77600000000007</c:v>
                </c:pt>
                <c:pt idx="72">
                  <c:v>335.87200000000007</c:v>
                </c:pt>
                <c:pt idx="73">
                  <c:v>339.96800000000007</c:v>
                </c:pt>
                <c:pt idx="74">
                  <c:v>344.06400000000008</c:v>
                </c:pt>
                <c:pt idx="75">
                  <c:v>348.16000000000008</c:v>
                </c:pt>
                <c:pt idx="76">
                  <c:v>352.25600000000009</c:v>
                </c:pt>
                <c:pt idx="77">
                  <c:v>356.35200000000009</c:v>
                </c:pt>
                <c:pt idx="78">
                  <c:v>360.44800000000009</c:v>
                </c:pt>
                <c:pt idx="79">
                  <c:v>364.5440000000001</c:v>
                </c:pt>
                <c:pt idx="80">
                  <c:v>368.6400000000001</c:v>
                </c:pt>
                <c:pt idx="81">
                  <c:v>372.7360000000001</c:v>
                </c:pt>
                <c:pt idx="82">
                  <c:v>376.83200000000011</c:v>
                </c:pt>
                <c:pt idx="83">
                  <c:v>380.92800000000011</c:v>
                </c:pt>
                <c:pt idx="84">
                  <c:v>385.02400000000011</c:v>
                </c:pt>
                <c:pt idx="85">
                  <c:v>389.12000000000012</c:v>
                </c:pt>
                <c:pt idx="86">
                  <c:v>393.21600000000012</c:v>
                </c:pt>
                <c:pt idx="87">
                  <c:v>397.31200000000013</c:v>
                </c:pt>
                <c:pt idx="88">
                  <c:v>401.40800000000013</c:v>
                </c:pt>
                <c:pt idx="89">
                  <c:v>405.50400000000013</c:v>
                </c:pt>
                <c:pt idx="90">
                  <c:v>409.60000000000014</c:v>
                </c:pt>
                <c:pt idx="91">
                  <c:v>413.69600000000014</c:v>
                </c:pt>
                <c:pt idx="92">
                  <c:v>417.79200000000014</c:v>
                </c:pt>
                <c:pt idx="93">
                  <c:v>421.88800000000015</c:v>
                </c:pt>
                <c:pt idx="94">
                  <c:v>425.98400000000015</c:v>
                </c:pt>
                <c:pt idx="95">
                  <c:v>430.08000000000015</c:v>
                </c:pt>
                <c:pt idx="96">
                  <c:v>434.17600000000016</c:v>
                </c:pt>
                <c:pt idx="97">
                  <c:v>438.27200000000016</c:v>
                </c:pt>
                <c:pt idx="98">
                  <c:v>442.36800000000017</c:v>
                </c:pt>
                <c:pt idx="99">
                  <c:v>446.46400000000017</c:v>
                </c:pt>
                <c:pt idx="100">
                  <c:v>450.56000000000017</c:v>
                </c:pt>
                <c:pt idx="101">
                  <c:v>454.65600000000018</c:v>
                </c:pt>
                <c:pt idx="102">
                  <c:v>458.75200000000018</c:v>
                </c:pt>
                <c:pt idx="103">
                  <c:v>462.84800000000018</c:v>
                </c:pt>
                <c:pt idx="104">
                  <c:v>466.94400000000019</c:v>
                </c:pt>
                <c:pt idx="105">
                  <c:v>471.04000000000019</c:v>
                </c:pt>
                <c:pt idx="106">
                  <c:v>475.13600000000019</c:v>
                </c:pt>
                <c:pt idx="107">
                  <c:v>479.2320000000002</c:v>
                </c:pt>
                <c:pt idx="108">
                  <c:v>483.3280000000002</c:v>
                </c:pt>
                <c:pt idx="109">
                  <c:v>487.42400000000021</c:v>
                </c:pt>
                <c:pt idx="110">
                  <c:v>491.52000000000021</c:v>
                </c:pt>
                <c:pt idx="111">
                  <c:v>495.61600000000021</c:v>
                </c:pt>
                <c:pt idx="112">
                  <c:v>499.71200000000022</c:v>
                </c:pt>
                <c:pt idx="113">
                  <c:v>503.80800000000022</c:v>
                </c:pt>
                <c:pt idx="114">
                  <c:v>507.90400000000022</c:v>
                </c:pt>
                <c:pt idx="115">
                  <c:v>512.00000000000023</c:v>
                </c:pt>
                <c:pt idx="116">
                  <c:v>516.09600000000023</c:v>
                </c:pt>
                <c:pt idx="117">
                  <c:v>520.19200000000023</c:v>
                </c:pt>
                <c:pt idx="118">
                  <c:v>524.28800000000024</c:v>
                </c:pt>
                <c:pt idx="119">
                  <c:v>528.38400000000024</c:v>
                </c:pt>
                <c:pt idx="120">
                  <c:v>532.48000000000025</c:v>
                </c:pt>
                <c:pt idx="121">
                  <c:v>536.57600000000025</c:v>
                </c:pt>
                <c:pt idx="122">
                  <c:v>540.67200000000025</c:v>
                </c:pt>
                <c:pt idx="123">
                  <c:v>544.76800000000026</c:v>
                </c:pt>
                <c:pt idx="124">
                  <c:v>548.86400000000026</c:v>
                </c:pt>
                <c:pt idx="125">
                  <c:v>552.96000000000026</c:v>
                </c:pt>
                <c:pt idx="126">
                  <c:v>557.05600000000027</c:v>
                </c:pt>
                <c:pt idx="127">
                  <c:v>561.15200000000027</c:v>
                </c:pt>
                <c:pt idx="128">
                  <c:v>565.24800000000027</c:v>
                </c:pt>
                <c:pt idx="129">
                  <c:v>569.34400000000028</c:v>
                </c:pt>
                <c:pt idx="130">
                  <c:v>573.44000000000028</c:v>
                </c:pt>
                <c:pt idx="131">
                  <c:v>577.53600000000029</c:v>
                </c:pt>
                <c:pt idx="132">
                  <c:v>581.63200000000029</c:v>
                </c:pt>
                <c:pt idx="133">
                  <c:v>585.72800000000029</c:v>
                </c:pt>
                <c:pt idx="134">
                  <c:v>589.8240000000003</c:v>
                </c:pt>
                <c:pt idx="135">
                  <c:v>593.9200000000003</c:v>
                </c:pt>
                <c:pt idx="136">
                  <c:v>598.0160000000003</c:v>
                </c:pt>
                <c:pt idx="137">
                  <c:v>602.11200000000031</c:v>
                </c:pt>
                <c:pt idx="138">
                  <c:v>606.20800000000031</c:v>
                </c:pt>
                <c:pt idx="139">
                  <c:v>610.30400000000031</c:v>
                </c:pt>
                <c:pt idx="140">
                  <c:v>614.40000000000032</c:v>
                </c:pt>
                <c:pt idx="141">
                  <c:v>618.49600000000032</c:v>
                </c:pt>
                <c:pt idx="142">
                  <c:v>622.59200000000033</c:v>
                </c:pt>
                <c:pt idx="143">
                  <c:v>626.68800000000033</c:v>
                </c:pt>
                <c:pt idx="144">
                  <c:v>630.78400000000033</c:v>
                </c:pt>
                <c:pt idx="145">
                  <c:v>634.88000000000034</c:v>
                </c:pt>
                <c:pt idx="146">
                  <c:v>638.97600000000034</c:v>
                </c:pt>
                <c:pt idx="147">
                  <c:v>643.07200000000034</c:v>
                </c:pt>
                <c:pt idx="148">
                  <c:v>647.16800000000035</c:v>
                </c:pt>
                <c:pt idx="149">
                  <c:v>651.26400000000035</c:v>
                </c:pt>
                <c:pt idx="150">
                  <c:v>655.36000000000035</c:v>
                </c:pt>
                <c:pt idx="151">
                  <c:v>659.45600000000036</c:v>
                </c:pt>
                <c:pt idx="152">
                  <c:v>663.55200000000036</c:v>
                </c:pt>
                <c:pt idx="153">
                  <c:v>667.64800000000037</c:v>
                </c:pt>
                <c:pt idx="154">
                  <c:v>671.74400000000037</c:v>
                </c:pt>
                <c:pt idx="155">
                  <c:v>675.84000000000037</c:v>
                </c:pt>
                <c:pt idx="156">
                  <c:v>679.93600000000038</c:v>
                </c:pt>
                <c:pt idx="157">
                  <c:v>684.03200000000038</c:v>
                </c:pt>
                <c:pt idx="158">
                  <c:v>688.12800000000038</c:v>
                </c:pt>
                <c:pt idx="159">
                  <c:v>692.22400000000039</c:v>
                </c:pt>
                <c:pt idx="160">
                  <c:v>696.32000000000039</c:v>
                </c:pt>
                <c:pt idx="161">
                  <c:v>700.41600000000039</c:v>
                </c:pt>
                <c:pt idx="162">
                  <c:v>704.5120000000004</c:v>
                </c:pt>
                <c:pt idx="163">
                  <c:v>708.6080000000004</c:v>
                </c:pt>
                <c:pt idx="164">
                  <c:v>712.70400000000041</c:v>
                </c:pt>
                <c:pt idx="165">
                  <c:v>716.80000000000041</c:v>
                </c:pt>
              </c:numCache>
            </c:numRef>
          </c:xVal>
          <c:yVal>
            <c:numRef>
              <c:f>'Ain 8,9,10'!$D$4:$D$169</c:f>
              <c:numCache>
                <c:formatCode>General</c:formatCode>
                <c:ptCount val="166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  <c:pt idx="161">
                  <c:v>121</c:v>
                </c:pt>
                <c:pt idx="162">
                  <c:v>122</c:v>
                </c:pt>
                <c:pt idx="163">
                  <c:v>123</c:v>
                </c:pt>
                <c:pt idx="164">
                  <c:v>124</c:v>
                </c:pt>
                <c:pt idx="165">
                  <c:v>125</c:v>
                </c:pt>
              </c:numCache>
            </c:numRef>
          </c:yVal>
          <c:smooth val="1"/>
        </c:ser>
        <c:axId val="87377024"/>
        <c:axId val="87378560"/>
      </c:scatterChart>
      <c:valAx>
        <c:axId val="87377024"/>
        <c:scaling>
          <c:orientation val="minMax"/>
          <c:max val="1024"/>
          <c:min val="0"/>
        </c:scaling>
        <c:axPos val="b"/>
        <c:numFmt formatCode="0" sourceLinked="1"/>
        <c:tickLblPos val="nextTo"/>
        <c:crossAx val="87378560"/>
        <c:crosses val="autoZero"/>
        <c:crossBetween val="midCat"/>
        <c:majorUnit val="128"/>
      </c:valAx>
      <c:valAx>
        <c:axId val="87378560"/>
        <c:scaling>
          <c:orientation val="minMax"/>
          <c:max val="130"/>
          <c:min val="-40"/>
        </c:scaling>
        <c:axPos val="l"/>
        <c:majorGridlines/>
        <c:numFmt formatCode="General" sourceLinked="1"/>
        <c:tickLblPos val="nextTo"/>
        <c:crossAx val="87377024"/>
        <c:crosses val="autoZero"/>
        <c:crossBetween val="midCat"/>
        <c:majorUnit val="10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1</xdr:row>
      <xdr:rowOff>9524</xdr:rowOff>
    </xdr:from>
    <xdr:to>
      <xdr:col>19</xdr:col>
      <xdr:colOff>514351</xdr:colOff>
      <xdr:row>20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85725</xdr:colOff>
      <xdr:row>1</xdr:row>
      <xdr:rowOff>0</xdr:rowOff>
    </xdr:from>
    <xdr:to>
      <xdr:col>10</xdr:col>
      <xdr:colOff>333375</xdr:colOff>
      <xdr:row>20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0</xdr:row>
      <xdr:rowOff>133350</xdr:rowOff>
    </xdr:from>
    <xdr:to>
      <xdr:col>12</xdr:col>
      <xdr:colOff>485775</xdr:colOff>
      <xdr:row>17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57150</xdr:colOff>
      <xdr:row>19</xdr:row>
      <xdr:rowOff>133350</xdr:rowOff>
    </xdr:from>
    <xdr:to>
      <xdr:col>12</xdr:col>
      <xdr:colOff>361950</xdr:colOff>
      <xdr:row>36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2</xdr:row>
      <xdr:rowOff>142874</xdr:rowOff>
    </xdr:from>
    <xdr:to>
      <xdr:col>16</xdr:col>
      <xdr:colOff>76200</xdr:colOff>
      <xdr:row>34</xdr:row>
      <xdr:rowOff>114299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128</xdr:row>
      <xdr:rowOff>28575</xdr:rowOff>
    </xdr:from>
    <xdr:to>
      <xdr:col>18</xdr:col>
      <xdr:colOff>428625</xdr:colOff>
      <xdr:row>160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400049</xdr:colOff>
      <xdr:row>3</xdr:row>
      <xdr:rowOff>9524</xdr:rowOff>
    </xdr:from>
    <xdr:to>
      <xdr:col>17</xdr:col>
      <xdr:colOff>219074</xdr:colOff>
      <xdr:row>31</xdr:row>
      <xdr:rowOff>57149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J28" sqref="J28"/>
    </sheetView>
  </sheetViews>
  <sheetFormatPr defaultRowHeight="12.75"/>
  <sheetData>
    <row r="2" spans="1:2">
      <c r="A2" t="s">
        <v>0</v>
      </c>
      <c r="B2" t="s">
        <v>1</v>
      </c>
    </row>
    <row r="3" spans="1:2">
      <c r="A3" s="1">
        <v>0</v>
      </c>
      <c r="B3">
        <v>0</v>
      </c>
    </row>
    <row r="4" spans="1:2">
      <c r="A4" s="1">
        <v>0.1</v>
      </c>
      <c r="B4">
        <v>40</v>
      </c>
    </row>
    <row r="5" spans="1:2">
      <c r="A5" s="1">
        <v>0.2</v>
      </c>
      <c r="B5">
        <v>81</v>
      </c>
    </row>
    <row r="6" spans="1:2">
      <c r="A6" s="1">
        <v>0.4</v>
      </c>
      <c r="B6">
        <v>163</v>
      </c>
    </row>
    <row r="7" spans="1:2">
      <c r="A7" s="1">
        <v>0.5</v>
      </c>
      <c r="B7">
        <v>205</v>
      </c>
    </row>
    <row r="8" spans="1:2">
      <c r="A8" s="1">
        <v>1</v>
      </c>
      <c r="B8">
        <v>409</v>
      </c>
    </row>
    <row r="9" spans="1:2">
      <c r="A9" s="1">
        <v>1.25</v>
      </c>
      <c r="B9">
        <v>511</v>
      </c>
    </row>
    <row r="10" spans="1:2">
      <c r="A10" s="1">
        <v>1.5</v>
      </c>
      <c r="B10">
        <v>614</v>
      </c>
    </row>
    <row r="11" spans="1:2">
      <c r="A11" s="1">
        <v>2</v>
      </c>
      <c r="B11">
        <v>819</v>
      </c>
    </row>
    <row r="12" spans="1:2">
      <c r="A12" s="1">
        <v>2.1</v>
      </c>
      <c r="B12">
        <v>859</v>
      </c>
    </row>
    <row r="13" spans="1:2">
      <c r="A13" s="1">
        <v>2.2000000000000002</v>
      </c>
      <c r="B13">
        <v>901</v>
      </c>
    </row>
    <row r="14" spans="1:2">
      <c r="A14" s="1">
        <v>2.4</v>
      </c>
      <c r="B14">
        <v>983</v>
      </c>
    </row>
    <row r="15" spans="1:2">
      <c r="A15" s="1">
        <v>2.5</v>
      </c>
      <c r="B15">
        <v>1023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4"/>
  <sheetViews>
    <sheetView tabSelected="1" topLeftCell="A4" workbookViewId="0">
      <selection activeCell="O27" sqref="O27"/>
    </sheetView>
  </sheetViews>
  <sheetFormatPr defaultRowHeight="12.75"/>
  <sheetData>
    <row r="2" spans="1:3">
      <c r="C2" t="s">
        <v>2</v>
      </c>
    </row>
    <row r="3" spans="1:3">
      <c r="A3" t="s">
        <v>5</v>
      </c>
      <c r="B3" t="s">
        <v>4</v>
      </c>
      <c r="C3" t="s">
        <v>3</v>
      </c>
    </row>
    <row r="4" spans="1:3">
      <c r="A4">
        <v>0</v>
      </c>
      <c r="B4" s="2">
        <v>0</v>
      </c>
      <c r="C4" s="3">
        <v>0</v>
      </c>
    </row>
    <row r="5" spans="1:3">
      <c r="A5">
        <v>128</v>
      </c>
      <c r="B5" s="2">
        <v>0.3125</v>
      </c>
      <c r="C5" s="3">
        <v>12.5</v>
      </c>
    </row>
    <row r="6" spans="1:3">
      <c r="A6">
        <v>256</v>
      </c>
      <c r="B6" s="2">
        <v>0.625</v>
      </c>
      <c r="C6" s="3">
        <v>25</v>
      </c>
    </row>
    <row r="7" spans="1:3">
      <c r="A7">
        <v>384</v>
      </c>
      <c r="B7" s="2">
        <v>0.9375</v>
      </c>
      <c r="C7" s="3">
        <v>37.5</v>
      </c>
    </row>
    <row r="8" spans="1:3">
      <c r="A8">
        <v>512</v>
      </c>
      <c r="B8" s="2">
        <v>1.25</v>
      </c>
      <c r="C8" s="3">
        <v>50</v>
      </c>
    </row>
    <row r="9" spans="1:3">
      <c r="A9">
        <v>640</v>
      </c>
      <c r="B9" s="2">
        <v>1.5625</v>
      </c>
      <c r="C9" s="3">
        <v>62.5</v>
      </c>
    </row>
    <row r="10" spans="1:3">
      <c r="A10">
        <v>768</v>
      </c>
      <c r="B10" s="2">
        <v>1.875</v>
      </c>
      <c r="C10" s="3">
        <v>75</v>
      </c>
    </row>
    <row r="11" spans="1:3">
      <c r="A11">
        <v>896</v>
      </c>
      <c r="B11" s="2">
        <v>2.1875</v>
      </c>
      <c r="C11" s="3">
        <v>87.5</v>
      </c>
    </row>
    <row r="12" spans="1:3">
      <c r="A12">
        <v>1024</v>
      </c>
      <c r="B12" s="2">
        <v>2.5</v>
      </c>
      <c r="C12" s="3">
        <v>100</v>
      </c>
    </row>
    <row r="18" spans="1:3">
      <c r="C18" s="3"/>
    </row>
    <row r="19" spans="1:3">
      <c r="C19" s="3"/>
    </row>
    <row r="20" spans="1:3">
      <c r="C20" s="3"/>
    </row>
    <row r="21" spans="1:3">
      <c r="C21" s="3"/>
    </row>
    <row r="22" spans="1:3">
      <c r="C22" s="3"/>
    </row>
    <row r="23" spans="1:3">
      <c r="C23" s="3"/>
    </row>
    <row r="24" spans="1:3">
      <c r="C24" t="s">
        <v>2</v>
      </c>
    </row>
    <row r="25" spans="1:3">
      <c r="C25" t="s">
        <v>3</v>
      </c>
    </row>
    <row r="26" spans="1:3">
      <c r="A26">
        <v>0</v>
      </c>
      <c r="C26" s="3">
        <v>0</v>
      </c>
    </row>
    <row r="27" spans="1:3">
      <c r="A27">
        <v>4096</v>
      </c>
      <c r="C27" s="3">
        <v>12.5</v>
      </c>
    </row>
    <row r="28" spans="1:3">
      <c r="A28">
        <v>8192</v>
      </c>
      <c r="C28" s="3">
        <v>25</v>
      </c>
    </row>
    <row r="29" spans="1:3">
      <c r="A29">
        <v>12288</v>
      </c>
      <c r="C29" s="3">
        <v>37.5</v>
      </c>
    </row>
    <row r="30" spans="1:3">
      <c r="A30">
        <v>16384</v>
      </c>
      <c r="C30" s="3">
        <v>50</v>
      </c>
    </row>
    <row r="31" spans="1:3">
      <c r="A31">
        <v>20480</v>
      </c>
      <c r="C31" s="3">
        <v>62.5</v>
      </c>
    </row>
    <row r="32" spans="1:3">
      <c r="A32">
        <v>24576</v>
      </c>
      <c r="C32" s="3">
        <v>75</v>
      </c>
    </row>
    <row r="33" spans="1:3">
      <c r="A33">
        <v>28672</v>
      </c>
      <c r="C33" s="3">
        <v>87.5</v>
      </c>
    </row>
    <row r="34" spans="1:3">
      <c r="A34">
        <v>32768</v>
      </c>
      <c r="C34" s="3">
        <v>100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C16"/>
  <sheetViews>
    <sheetView workbookViewId="0">
      <selection activeCell="C25" sqref="C25"/>
    </sheetView>
  </sheetViews>
  <sheetFormatPr defaultRowHeight="12.75"/>
  <sheetData>
    <row r="3" spans="1:3">
      <c r="A3">
        <v>20.48</v>
      </c>
    </row>
    <row r="5" spans="1:3">
      <c r="A5" t="s">
        <v>4</v>
      </c>
      <c r="B5" t="s">
        <v>9</v>
      </c>
      <c r="C5" t="s">
        <v>8</v>
      </c>
    </row>
    <row r="6" spans="1:3">
      <c r="A6" s="5">
        <v>0</v>
      </c>
      <c r="B6" s="4">
        <f>C6*$A$3</f>
        <v>0</v>
      </c>
      <c r="C6">
        <v>0</v>
      </c>
    </row>
    <row r="7" spans="1:3">
      <c r="A7" s="5">
        <v>0.25</v>
      </c>
      <c r="B7" s="4">
        <f t="shared" ref="B7:B16" si="0">C7*$A$3</f>
        <v>102.4</v>
      </c>
      <c r="C7">
        <v>5</v>
      </c>
    </row>
    <row r="8" spans="1:3">
      <c r="A8" s="5">
        <v>0.5</v>
      </c>
      <c r="B8" s="4">
        <f t="shared" si="0"/>
        <v>204.8</v>
      </c>
      <c r="C8">
        <v>10</v>
      </c>
    </row>
    <row r="9" spans="1:3">
      <c r="A9" s="5">
        <v>0.75</v>
      </c>
      <c r="B9" s="4">
        <f t="shared" si="0"/>
        <v>307.2</v>
      </c>
      <c r="C9">
        <v>15</v>
      </c>
    </row>
    <row r="10" spans="1:3">
      <c r="A10" s="5">
        <v>1</v>
      </c>
      <c r="B10" s="4">
        <f t="shared" si="0"/>
        <v>409.6</v>
      </c>
      <c r="C10">
        <v>20</v>
      </c>
    </row>
    <row r="11" spans="1:3">
      <c r="A11" s="5">
        <v>1.25</v>
      </c>
      <c r="B11" s="4">
        <f t="shared" si="0"/>
        <v>512</v>
      </c>
      <c r="C11">
        <v>25</v>
      </c>
    </row>
    <row r="12" spans="1:3">
      <c r="A12" s="5">
        <v>1.5</v>
      </c>
      <c r="B12" s="4">
        <f t="shared" si="0"/>
        <v>614.4</v>
      </c>
      <c r="C12">
        <v>30</v>
      </c>
    </row>
    <row r="13" spans="1:3">
      <c r="A13" s="5">
        <v>1.75</v>
      </c>
      <c r="B13" s="4">
        <f t="shared" si="0"/>
        <v>716.80000000000007</v>
      </c>
      <c r="C13">
        <v>35</v>
      </c>
    </row>
    <row r="14" spans="1:3">
      <c r="A14" s="5">
        <v>2</v>
      </c>
      <c r="B14" s="4">
        <f t="shared" si="0"/>
        <v>819.2</v>
      </c>
      <c r="C14">
        <v>40</v>
      </c>
    </row>
    <row r="15" spans="1:3">
      <c r="A15" s="5">
        <v>2.25</v>
      </c>
      <c r="B15" s="4">
        <f t="shared" si="0"/>
        <v>921.6</v>
      </c>
      <c r="C15">
        <v>45</v>
      </c>
    </row>
    <row r="16" spans="1:3">
      <c r="A16" s="5">
        <v>2.5</v>
      </c>
      <c r="B16" s="4">
        <f t="shared" si="0"/>
        <v>1024</v>
      </c>
      <c r="C16">
        <v>50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E169"/>
  <sheetViews>
    <sheetView workbookViewId="0">
      <selection activeCell="G2" sqref="G2"/>
    </sheetView>
  </sheetViews>
  <sheetFormatPr defaultRowHeight="12.75"/>
  <cols>
    <col min="2" max="3" width="9.140625" style="1"/>
  </cols>
  <sheetData>
    <row r="2" spans="1:4">
      <c r="A2">
        <v>409.6</v>
      </c>
    </row>
    <row r="3" spans="1:4">
      <c r="A3" t="s">
        <v>6</v>
      </c>
      <c r="B3" s="1" t="s">
        <v>7</v>
      </c>
      <c r="C3" s="1" t="s">
        <v>9</v>
      </c>
      <c r="D3" t="s">
        <v>6</v>
      </c>
    </row>
    <row r="4" spans="1:4">
      <c r="A4" s="4">
        <f t="shared" ref="A4:A24" si="0">A5-1</f>
        <v>-40</v>
      </c>
      <c r="B4" s="1">
        <f t="shared" ref="B4:B43" si="1">B5-0.01</f>
        <v>9.9999999999999464E-2</v>
      </c>
      <c r="C4" s="4">
        <f>B4*$A$2</f>
        <v>40.959999999999781</v>
      </c>
      <c r="D4">
        <f t="shared" ref="D4:D42" si="2">D5-1</f>
        <v>-40</v>
      </c>
    </row>
    <row r="5" spans="1:4">
      <c r="A5" s="4">
        <f t="shared" si="0"/>
        <v>-39</v>
      </c>
      <c r="B5" s="1">
        <f t="shared" si="1"/>
        <v>0.10999999999999946</v>
      </c>
      <c r="C5" s="4">
        <f t="shared" ref="C5:C68" si="3">B5*$A$2</f>
        <v>45.055999999999784</v>
      </c>
      <c r="D5">
        <f t="shared" si="2"/>
        <v>-39</v>
      </c>
    </row>
    <row r="6" spans="1:4">
      <c r="A6" s="4">
        <f t="shared" si="0"/>
        <v>-38</v>
      </c>
      <c r="B6" s="1">
        <f t="shared" si="1"/>
        <v>0.11999999999999945</v>
      </c>
      <c r="C6" s="4">
        <f t="shared" si="3"/>
        <v>49.151999999999781</v>
      </c>
      <c r="D6">
        <f t="shared" si="2"/>
        <v>-38</v>
      </c>
    </row>
    <row r="7" spans="1:4">
      <c r="A7" s="4">
        <f t="shared" si="0"/>
        <v>-37</v>
      </c>
      <c r="B7" s="1">
        <f t="shared" si="1"/>
        <v>0.12999999999999945</v>
      </c>
      <c r="C7" s="4">
        <f t="shared" si="3"/>
        <v>53.247999999999777</v>
      </c>
      <c r="D7">
        <f t="shared" si="2"/>
        <v>-37</v>
      </c>
    </row>
    <row r="8" spans="1:4">
      <c r="A8" s="4">
        <f t="shared" si="0"/>
        <v>-36</v>
      </c>
      <c r="B8" s="1">
        <f t="shared" si="1"/>
        <v>0.13999999999999946</v>
      </c>
      <c r="C8" s="4">
        <f t="shared" si="3"/>
        <v>57.343999999999781</v>
      </c>
      <c r="D8">
        <f t="shared" si="2"/>
        <v>-36</v>
      </c>
    </row>
    <row r="9" spans="1:4">
      <c r="A9" s="4">
        <f t="shared" si="0"/>
        <v>-35</v>
      </c>
      <c r="B9" s="1">
        <f t="shared" si="1"/>
        <v>0.14999999999999947</v>
      </c>
      <c r="C9" s="4">
        <f t="shared" si="3"/>
        <v>61.439999999999785</v>
      </c>
      <c r="D9">
        <f t="shared" si="2"/>
        <v>-35</v>
      </c>
    </row>
    <row r="10" spans="1:4">
      <c r="A10" s="4">
        <f t="shared" si="0"/>
        <v>-34</v>
      </c>
      <c r="B10" s="1">
        <f t="shared" si="1"/>
        <v>0.15999999999999948</v>
      </c>
      <c r="C10" s="4">
        <f t="shared" si="3"/>
        <v>65.535999999999788</v>
      </c>
      <c r="D10">
        <f t="shared" si="2"/>
        <v>-34</v>
      </c>
    </row>
    <row r="11" spans="1:4">
      <c r="A11" s="4">
        <f t="shared" si="0"/>
        <v>-33</v>
      </c>
      <c r="B11" s="1">
        <f t="shared" si="1"/>
        <v>0.16999999999999948</v>
      </c>
      <c r="C11" s="4">
        <f t="shared" si="3"/>
        <v>69.631999999999792</v>
      </c>
      <c r="D11">
        <f t="shared" si="2"/>
        <v>-33</v>
      </c>
    </row>
    <row r="12" spans="1:4">
      <c r="A12" s="4">
        <f t="shared" si="0"/>
        <v>-32</v>
      </c>
      <c r="B12" s="1">
        <f t="shared" si="1"/>
        <v>0.17999999999999949</v>
      </c>
      <c r="C12" s="4">
        <f t="shared" si="3"/>
        <v>73.727999999999795</v>
      </c>
      <c r="D12">
        <f t="shared" si="2"/>
        <v>-32</v>
      </c>
    </row>
    <row r="13" spans="1:4">
      <c r="A13" s="4">
        <f t="shared" si="0"/>
        <v>-31</v>
      </c>
      <c r="B13" s="1">
        <f t="shared" si="1"/>
        <v>0.1899999999999995</v>
      </c>
      <c r="C13" s="4">
        <f t="shared" si="3"/>
        <v>77.823999999999799</v>
      </c>
      <c r="D13">
        <f t="shared" si="2"/>
        <v>-31</v>
      </c>
    </row>
    <row r="14" spans="1:4">
      <c r="A14" s="4">
        <f t="shared" si="0"/>
        <v>-30</v>
      </c>
      <c r="B14" s="1">
        <f t="shared" si="1"/>
        <v>0.19999999999999951</v>
      </c>
      <c r="C14" s="4">
        <f t="shared" si="3"/>
        <v>81.919999999999803</v>
      </c>
      <c r="D14">
        <f t="shared" si="2"/>
        <v>-30</v>
      </c>
    </row>
    <row r="15" spans="1:4">
      <c r="A15" s="4">
        <f t="shared" si="0"/>
        <v>-29</v>
      </c>
      <c r="B15" s="1">
        <f t="shared" si="1"/>
        <v>0.20999999999999952</v>
      </c>
      <c r="C15" s="4">
        <f t="shared" si="3"/>
        <v>86.015999999999806</v>
      </c>
      <c r="D15">
        <f t="shared" si="2"/>
        <v>-29</v>
      </c>
    </row>
    <row r="16" spans="1:4">
      <c r="A16" s="4">
        <f t="shared" si="0"/>
        <v>-28</v>
      </c>
      <c r="B16" s="1">
        <f t="shared" si="1"/>
        <v>0.21999999999999953</v>
      </c>
      <c r="C16" s="4">
        <f t="shared" si="3"/>
        <v>90.11199999999981</v>
      </c>
      <c r="D16">
        <f t="shared" si="2"/>
        <v>-28</v>
      </c>
    </row>
    <row r="17" spans="1:4">
      <c r="A17" s="4">
        <f t="shared" si="0"/>
        <v>-27</v>
      </c>
      <c r="B17" s="1">
        <f t="shared" si="1"/>
        <v>0.22999999999999954</v>
      </c>
      <c r="C17" s="4">
        <f t="shared" si="3"/>
        <v>94.207999999999814</v>
      </c>
      <c r="D17">
        <f t="shared" si="2"/>
        <v>-27</v>
      </c>
    </row>
    <row r="18" spans="1:4">
      <c r="A18" s="4">
        <f t="shared" si="0"/>
        <v>-26</v>
      </c>
      <c r="B18" s="1">
        <f t="shared" si="1"/>
        <v>0.23999999999999955</v>
      </c>
      <c r="C18" s="4">
        <f t="shared" si="3"/>
        <v>98.303999999999817</v>
      </c>
      <c r="D18">
        <f t="shared" si="2"/>
        <v>-26</v>
      </c>
    </row>
    <row r="19" spans="1:4">
      <c r="A19" s="4">
        <f t="shared" si="0"/>
        <v>-25</v>
      </c>
      <c r="B19" s="1">
        <f t="shared" si="1"/>
        <v>0.24999999999999956</v>
      </c>
      <c r="C19" s="4">
        <f t="shared" si="3"/>
        <v>102.39999999999982</v>
      </c>
      <c r="D19">
        <f t="shared" si="2"/>
        <v>-25</v>
      </c>
    </row>
    <row r="20" spans="1:4">
      <c r="A20" s="4">
        <f t="shared" si="0"/>
        <v>-24</v>
      </c>
      <c r="B20" s="1">
        <f t="shared" si="1"/>
        <v>0.25999999999999956</v>
      </c>
      <c r="C20" s="4">
        <f t="shared" si="3"/>
        <v>106.49599999999982</v>
      </c>
      <c r="D20">
        <f t="shared" si="2"/>
        <v>-24</v>
      </c>
    </row>
    <row r="21" spans="1:4">
      <c r="A21" s="4">
        <f t="shared" si="0"/>
        <v>-23</v>
      </c>
      <c r="B21" s="1">
        <f t="shared" si="1"/>
        <v>0.26999999999999957</v>
      </c>
      <c r="C21" s="4">
        <f t="shared" si="3"/>
        <v>110.59199999999983</v>
      </c>
      <c r="D21">
        <f t="shared" si="2"/>
        <v>-23</v>
      </c>
    </row>
    <row r="22" spans="1:4">
      <c r="A22" s="4">
        <f t="shared" si="0"/>
        <v>-22</v>
      </c>
      <c r="B22" s="1">
        <f t="shared" si="1"/>
        <v>0.27999999999999958</v>
      </c>
      <c r="C22" s="4">
        <f t="shared" si="3"/>
        <v>114.68799999999983</v>
      </c>
      <c r="D22">
        <f t="shared" si="2"/>
        <v>-22</v>
      </c>
    </row>
    <row r="23" spans="1:4">
      <c r="A23" s="4">
        <f t="shared" si="0"/>
        <v>-21</v>
      </c>
      <c r="B23" s="1">
        <f t="shared" si="1"/>
        <v>0.28999999999999959</v>
      </c>
      <c r="C23" s="4">
        <f t="shared" si="3"/>
        <v>118.78399999999984</v>
      </c>
      <c r="D23">
        <f t="shared" si="2"/>
        <v>-21</v>
      </c>
    </row>
    <row r="24" spans="1:4">
      <c r="A24" s="4">
        <f t="shared" si="0"/>
        <v>-20</v>
      </c>
      <c r="B24" s="1">
        <f t="shared" si="1"/>
        <v>0.2999999999999996</v>
      </c>
      <c r="C24" s="4">
        <f t="shared" si="3"/>
        <v>122.87999999999984</v>
      </c>
      <c r="D24">
        <f t="shared" si="2"/>
        <v>-20</v>
      </c>
    </row>
    <row r="25" spans="1:4">
      <c r="A25" s="4">
        <f t="shared" ref="A25:A42" si="4">A26-1</f>
        <v>-19</v>
      </c>
      <c r="B25" s="1">
        <f t="shared" si="1"/>
        <v>0.30999999999999961</v>
      </c>
      <c r="C25" s="4">
        <f t="shared" si="3"/>
        <v>126.97599999999984</v>
      </c>
      <c r="D25">
        <f t="shared" si="2"/>
        <v>-19</v>
      </c>
    </row>
    <row r="26" spans="1:4">
      <c r="A26" s="4">
        <f t="shared" si="4"/>
        <v>-18</v>
      </c>
      <c r="B26" s="1">
        <f t="shared" si="1"/>
        <v>0.31999999999999962</v>
      </c>
      <c r="C26" s="4">
        <f t="shared" si="3"/>
        <v>131.07199999999986</v>
      </c>
      <c r="D26">
        <f t="shared" si="2"/>
        <v>-18</v>
      </c>
    </row>
    <row r="27" spans="1:4">
      <c r="A27" s="4">
        <f t="shared" si="4"/>
        <v>-17</v>
      </c>
      <c r="B27" s="1">
        <f t="shared" si="1"/>
        <v>0.32999999999999963</v>
      </c>
      <c r="C27" s="4">
        <f t="shared" si="3"/>
        <v>135.16799999999986</v>
      </c>
      <c r="D27">
        <f t="shared" si="2"/>
        <v>-17</v>
      </c>
    </row>
    <row r="28" spans="1:4">
      <c r="A28" s="4">
        <f t="shared" si="4"/>
        <v>-16</v>
      </c>
      <c r="B28" s="1">
        <f t="shared" si="1"/>
        <v>0.33999999999999964</v>
      </c>
      <c r="C28" s="4">
        <f t="shared" si="3"/>
        <v>139.26399999999987</v>
      </c>
      <c r="D28">
        <f t="shared" si="2"/>
        <v>-16</v>
      </c>
    </row>
    <row r="29" spans="1:4">
      <c r="A29" s="4">
        <f t="shared" si="4"/>
        <v>-15</v>
      </c>
      <c r="B29" s="1">
        <f t="shared" si="1"/>
        <v>0.34999999999999964</v>
      </c>
      <c r="C29" s="4">
        <f t="shared" si="3"/>
        <v>143.35999999999987</v>
      </c>
      <c r="D29">
        <f t="shared" si="2"/>
        <v>-15</v>
      </c>
    </row>
    <row r="30" spans="1:4">
      <c r="A30" s="4">
        <f t="shared" si="4"/>
        <v>-14</v>
      </c>
      <c r="B30" s="1">
        <f t="shared" si="1"/>
        <v>0.35999999999999965</v>
      </c>
      <c r="C30" s="4">
        <f t="shared" si="3"/>
        <v>147.45599999999988</v>
      </c>
      <c r="D30">
        <f t="shared" si="2"/>
        <v>-14</v>
      </c>
    </row>
    <row r="31" spans="1:4">
      <c r="A31" s="4">
        <f t="shared" si="4"/>
        <v>-13</v>
      </c>
      <c r="B31" s="1">
        <f t="shared" si="1"/>
        <v>0.36999999999999966</v>
      </c>
      <c r="C31" s="4">
        <f t="shared" si="3"/>
        <v>151.55199999999988</v>
      </c>
      <c r="D31">
        <f t="shared" si="2"/>
        <v>-13</v>
      </c>
    </row>
    <row r="32" spans="1:4">
      <c r="A32" s="4">
        <f t="shared" si="4"/>
        <v>-12</v>
      </c>
      <c r="B32" s="1">
        <f t="shared" si="1"/>
        <v>0.37999999999999967</v>
      </c>
      <c r="C32" s="4">
        <f t="shared" si="3"/>
        <v>155.64799999999988</v>
      </c>
      <c r="D32">
        <f t="shared" si="2"/>
        <v>-12</v>
      </c>
    </row>
    <row r="33" spans="1:4">
      <c r="A33" s="4">
        <f t="shared" si="4"/>
        <v>-11</v>
      </c>
      <c r="B33" s="1">
        <f t="shared" si="1"/>
        <v>0.38999999999999968</v>
      </c>
      <c r="C33" s="4">
        <f t="shared" si="3"/>
        <v>159.74399999999989</v>
      </c>
      <c r="D33">
        <f t="shared" si="2"/>
        <v>-11</v>
      </c>
    </row>
    <row r="34" spans="1:4">
      <c r="A34" s="4">
        <f t="shared" si="4"/>
        <v>-10</v>
      </c>
      <c r="B34" s="1">
        <f t="shared" si="1"/>
        <v>0.39999999999999969</v>
      </c>
      <c r="C34" s="4">
        <f t="shared" si="3"/>
        <v>163.83999999999989</v>
      </c>
      <c r="D34">
        <f t="shared" si="2"/>
        <v>-10</v>
      </c>
    </row>
    <row r="35" spans="1:4">
      <c r="A35" s="4">
        <f t="shared" si="4"/>
        <v>-9</v>
      </c>
      <c r="B35" s="1">
        <f t="shared" si="1"/>
        <v>0.4099999999999997</v>
      </c>
      <c r="C35" s="4">
        <f t="shared" si="3"/>
        <v>167.93599999999989</v>
      </c>
      <c r="D35">
        <f t="shared" si="2"/>
        <v>-9</v>
      </c>
    </row>
    <row r="36" spans="1:4">
      <c r="A36" s="4">
        <f t="shared" si="4"/>
        <v>-8</v>
      </c>
      <c r="B36" s="1">
        <f t="shared" si="1"/>
        <v>0.41999999999999971</v>
      </c>
      <c r="C36" s="4">
        <f t="shared" si="3"/>
        <v>172.0319999999999</v>
      </c>
      <c r="D36">
        <f t="shared" si="2"/>
        <v>-8</v>
      </c>
    </row>
    <row r="37" spans="1:4">
      <c r="A37" s="4">
        <f t="shared" si="4"/>
        <v>-7</v>
      </c>
      <c r="B37" s="1">
        <f t="shared" si="1"/>
        <v>0.42999999999999972</v>
      </c>
      <c r="C37" s="4">
        <f t="shared" si="3"/>
        <v>176.1279999999999</v>
      </c>
      <c r="D37">
        <f t="shared" si="2"/>
        <v>-7</v>
      </c>
    </row>
    <row r="38" spans="1:4">
      <c r="A38" s="4">
        <f t="shared" si="4"/>
        <v>-6</v>
      </c>
      <c r="B38" s="1">
        <f t="shared" si="1"/>
        <v>0.43999999999999972</v>
      </c>
      <c r="C38" s="4">
        <f t="shared" si="3"/>
        <v>180.2239999999999</v>
      </c>
      <c r="D38">
        <f t="shared" si="2"/>
        <v>-6</v>
      </c>
    </row>
    <row r="39" spans="1:4">
      <c r="A39" s="4">
        <f t="shared" si="4"/>
        <v>-5</v>
      </c>
      <c r="B39" s="1">
        <f t="shared" si="1"/>
        <v>0.44999999999999973</v>
      </c>
      <c r="C39" s="4">
        <f t="shared" si="3"/>
        <v>184.31999999999991</v>
      </c>
      <c r="D39">
        <f t="shared" si="2"/>
        <v>-5</v>
      </c>
    </row>
    <row r="40" spans="1:4">
      <c r="A40" s="4">
        <f t="shared" si="4"/>
        <v>-4</v>
      </c>
      <c r="B40" s="1">
        <f t="shared" si="1"/>
        <v>0.45999999999999974</v>
      </c>
      <c r="C40" s="4">
        <f t="shared" si="3"/>
        <v>188.41599999999991</v>
      </c>
      <c r="D40">
        <f t="shared" si="2"/>
        <v>-4</v>
      </c>
    </row>
    <row r="41" spans="1:4">
      <c r="A41" s="4">
        <f t="shared" si="4"/>
        <v>-3</v>
      </c>
      <c r="B41" s="1">
        <f t="shared" si="1"/>
        <v>0.46999999999999975</v>
      </c>
      <c r="C41" s="4">
        <f t="shared" si="3"/>
        <v>192.51199999999992</v>
      </c>
      <c r="D41">
        <f t="shared" si="2"/>
        <v>-3</v>
      </c>
    </row>
    <row r="42" spans="1:4">
      <c r="A42" s="4">
        <f t="shared" si="4"/>
        <v>-2</v>
      </c>
      <c r="B42" s="1">
        <f t="shared" si="1"/>
        <v>0.47999999999999976</v>
      </c>
      <c r="C42" s="4">
        <f t="shared" si="3"/>
        <v>196.60799999999992</v>
      </c>
      <c r="D42">
        <f t="shared" si="2"/>
        <v>-2</v>
      </c>
    </row>
    <row r="43" spans="1:4">
      <c r="A43" s="4">
        <f>A44-1</f>
        <v>-1</v>
      </c>
      <c r="B43" s="1">
        <f t="shared" si="1"/>
        <v>0.48999999999999977</v>
      </c>
      <c r="C43" s="4">
        <f t="shared" si="3"/>
        <v>200.70399999999992</v>
      </c>
      <c r="D43">
        <f>D44-1</f>
        <v>-1</v>
      </c>
    </row>
    <row r="44" spans="1:4">
      <c r="A44">
        <v>0</v>
      </c>
      <c r="B44" s="1">
        <f t="shared" ref="B44:B67" si="5">B45-0.01</f>
        <v>0.49999999999999978</v>
      </c>
      <c r="C44" s="4">
        <f t="shared" si="3"/>
        <v>204.79999999999993</v>
      </c>
      <c r="D44">
        <v>0</v>
      </c>
    </row>
    <row r="45" spans="1:4">
      <c r="A45">
        <v>1</v>
      </c>
      <c r="B45" s="1">
        <f t="shared" si="5"/>
        <v>0.50999999999999979</v>
      </c>
      <c r="C45" s="4">
        <f t="shared" si="3"/>
        <v>208.89599999999993</v>
      </c>
      <c r="D45">
        <v>1</v>
      </c>
    </row>
    <row r="46" spans="1:4">
      <c r="A46">
        <v>2</v>
      </c>
      <c r="B46" s="1">
        <f t="shared" si="5"/>
        <v>0.5199999999999998</v>
      </c>
      <c r="C46" s="4">
        <f t="shared" si="3"/>
        <v>212.99199999999993</v>
      </c>
      <c r="D46">
        <v>2</v>
      </c>
    </row>
    <row r="47" spans="1:4">
      <c r="A47">
        <v>3</v>
      </c>
      <c r="B47" s="1">
        <f t="shared" si="5"/>
        <v>0.5299999999999998</v>
      </c>
      <c r="C47" s="4">
        <f t="shared" si="3"/>
        <v>217.08799999999994</v>
      </c>
      <c r="D47">
        <v>3</v>
      </c>
    </row>
    <row r="48" spans="1:4">
      <c r="A48">
        <v>4</v>
      </c>
      <c r="B48" s="1">
        <f t="shared" si="5"/>
        <v>0.53999999999999981</v>
      </c>
      <c r="C48" s="4">
        <f t="shared" si="3"/>
        <v>221.18399999999994</v>
      </c>
      <c r="D48">
        <v>4</v>
      </c>
    </row>
    <row r="49" spans="1:4">
      <c r="A49">
        <v>5</v>
      </c>
      <c r="B49" s="1">
        <f t="shared" si="5"/>
        <v>0.54999999999999982</v>
      </c>
      <c r="C49" s="4">
        <f t="shared" si="3"/>
        <v>225.27999999999994</v>
      </c>
      <c r="D49">
        <v>5</v>
      </c>
    </row>
    <row r="50" spans="1:4">
      <c r="A50">
        <v>6</v>
      </c>
      <c r="B50" s="1">
        <f t="shared" si="5"/>
        <v>0.55999999999999983</v>
      </c>
      <c r="C50" s="4">
        <f t="shared" si="3"/>
        <v>229.37599999999995</v>
      </c>
      <c r="D50">
        <v>6</v>
      </c>
    </row>
    <row r="51" spans="1:4">
      <c r="A51">
        <v>7</v>
      </c>
      <c r="B51" s="1">
        <f t="shared" si="5"/>
        <v>0.56999999999999984</v>
      </c>
      <c r="C51" s="4">
        <f t="shared" si="3"/>
        <v>233.47199999999995</v>
      </c>
      <c r="D51">
        <v>7</v>
      </c>
    </row>
    <row r="52" spans="1:4">
      <c r="A52">
        <v>8</v>
      </c>
      <c r="B52" s="1">
        <f t="shared" si="5"/>
        <v>0.57999999999999985</v>
      </c>
      <c r="C52" s="4">
        <f t="shared" si="3"/>
        <v>237.56799999999996</v>
      </c>
      <c r="D52">
        <v>8</v>
      </c>
    </row>
    <row r="53" spans="1:4">
      <c r="A53">
        <v>9</v>
      </c>
      <c r="B53" s="1">
        <f t="shared" si="5"/>
        <v>0.58999999999999986</v>
      </c>
      <c r="C53" s="4">
        <f t="shared" si="3"/>
        <v>241.66399999999996</v>
      </c>
      <c r="D53">
        <v>9</v>
      </c>
    </row>
    <row r="54" spans="1:4">
      <c r="A54">
        <v>10</v>
      </c>
      <c r="B54" s="1">
        <f t="shared" si="5"/>
        <v>0.59999999999999987</v>
      </c>
      <c r="C54" s="4">
        <f t="shared" si="3"/>
        <v>245.75999999999996</v>
      </c>
      <c r="D54">
        <v>10</v>
      </c>
    </row>
    <row r="55" spans="1:4">
      <c r="A55">
        <v>11</v>
      </c>
      <c r="B55" s="1">
        <f t="shared" si="5"/>
        <v>0.60999999999999988</v>
      </c>
      <c r="C55" s="4">
        <f t="shared" si="3"/>
        <v>249.85599999999997</v>
      </c>
      <c r="D55">
        <v>11</v>
      </c>
    </row>
    <row r="56" spans="1:4">
      <c r="A56">
        <v>12</v>
      </c>
      <c r="B56" s="1">
        <f t="shared" si="5"/>
        <v>0.61999999999999988</v>
      </c>
      <c r="C56" s="4">
        <f t="shared" si="3"/>
        <v>253.95199999999997</v>
      </c>
      <c r="D56">
        <v>12</v>
      </c>
    </row>
    <row r="57" spans="1:4">
      <c r="A57">
        <v>13</v>
      </c>
      <c r="B57" s="1">
        <f t="shared" si="5"/>
        <v>0.62999999999999989</v>
      </c>
      <c r="C57" s="4">
        <f t="shared" si="3"/>
        <v>258.04799999999994</v>
      </c>
      <c r="D57">
        <v>13</v>
      </c>
    </row>
    <row r="58" spans="1:4">
      <c r="A58">
        <v>14</v>
      </c>
      <c r="B58" s="1">
        <f t="shared" si="5"/>
        <v>0.6399999999999999</v>
      </c>
      <c r="C58" s="4">
        <f t="shared" si="3"/>
        <v>262.14399999999995</v>
      </c>
      <c r="D58">
        <v>14</v>
      </c>
    </row>
    <row r="59" spans="1:4">
      <c r="A59">
        <v>15</v>
      </c>
      <c r="B59" s="1">
        <f t="shared" si="5"/>
        <v>0.64999999999999991</v>
      </c>
      <c r="C59" s="4">
        <f t="shared" si="3"/>
        <v>266.23999999999995</v>
      </c>
      <c r="D59">
        <v>15</v>
      </c>
    </row>
    <row r="60" spans="1:4">
      <c r="A60">
        <v>16</v>
      </c>
      <c r="B60" s="1">
        <f t="shared" si="5"/>
        <v>0.65999999999999992</v>
      </c>
      <c r="C60" s="4">
        <f t="shared" si="3"/>
        <v>270.33599999999996</v>
      </c>
      <c r="D60">
        <v>16</v>
      </c>
    </row>
    <row r="61" spans="1:4">
      <c r="A61">
        <v>17</v>
      </c>
      <c r="B61" s="1">
        <f t="shared" si="5"/>
        <v>0.66999999999999993</v>
      </c>
      <c r="C61" s="4">
        <f t="shared" si="3"/>
        <v>274.43199999999996</v>
      </c>
      <c r="D61">
        <v>17</v>
      </c>
    </row>
    <row r="62" spans="1:4">
      <c r="A62">
        <v>18</v>
      </c>
      <c r="B62" s="1">
        <f t="shared" si="5"/>
        <v>0.67999999999999994</v>
      </c>
      <c r="C62" s="4">
        <f t="shared" si="3"/>
        <v>278.52799999999996</v>
      </c>
      <c r="D62">
        <v>18</v>
      </c>
    </row>
    <row r="63" spans="1:4">
      <c r="A63">
        <v>19</v>
      </c>
      <c r="B63" s="1">
        <f t="shared" si="5"/>
        <v>0.69</v>
      </c>
      <c r="C63" s="4">
        <f t="shared" si="3"/>
        <v>282.62399999999997</v>
      </c>
      <c r="D63">
        <v>19</v>
      </c>
    </row>
    <row r="64" spans="1:4">
      <c r="A64">
        <v>20</v>
      </c>
      <c r="B64" s="1">
        <f t="shared" si="5"/>
        <v>0.7</v>
      </c>
      <c r="C64" s="4">
        <f t="shared" si="3"/>
        <v>286.71999999999997</v>
      </c>
      <c r="D64">
        <v>20</v>
      </c>
    </row>
    <row r="65" spans="1:5">
      <c r="A65">
        <v>21</v>
      </c>
      <c r="B65" s="1">
        <f t="shared" si="5"/>
        <v>0.71</v>
      </c>
      <c r="C65" s="4">
        <f t="shared" si="3"/>
        <v>290.81599999999997</v>
      </c>
      <c r="D65">
        <v>21</v>
      </c>
    </row>
    <row r="66" spans="1:5">
      <c r="A66">
        <v>22</v>
      </c>
      <c r="B66" s="1">
        <f t="shared" si="5"/>
        <v>0.72</v>
      </c>
      <c r="C66" s="4">
        <f t="shared" si="3"/>
        <v>294.91199999999998</v>
      </c>
      <c r="D66">
        <v>22</v>
      </c>
    </row>
    <row r="67" spans="1:5">
      <c r="A67">
        <v>23</v>
      </c>
      <c r="B67" s="1">
        <f t="shared" si="5"/>
        <v>0.73</v>
      </c>
      <c r="C67" s="4">
        <f t="shared" si="3"/>
        <v>299.00799999999998</v>
      </c>
      <c r="D67">
        <v>23</v>
      </c>
    </row>
    <row r="68" spans="1:5">
      <c r="A68">
        <v>24</v>
      </c>
      <c r="B68" s="1">
        <f>B69-0.01</f>
        <v>0.74</v>
      </c>
      <c r="C68" s="4">
        <f t="shared" si="3"/>
        <v>303.10399999999998</v>
      </c>
      <c r="D68">
        <v>24</v>
      </c>
      <c r="E68" t="s">
        <v>10</v>
      </c>
    </row>
    <row r="69" spans="1:5">
      <c r="A69">
        <v>25</v>
      </c>
      <c r="B69" s="1">
        <v>0.75</v>
      </c>
      <c r="C69" s="4">
        <f t="shared" ref="C69:C132" si="6">B69*$A$2</f>
        <v>307.20000000000005</v>
      </c>
      <c r="D69">
        <v>25</v>
      </c>
    </row>
    <row r="70" spans="1:5">
      <c r="A70">
        <f>A69+1</f>
        <v>26</v>
      </c>
      <c r="B70" s="1">
        <f>B69+0.01</f>
        <v>0.76</v>
      </c>
      <c r="C70" s="4">
        <f t="shared" si="6"/>
        <v>311.29600000000005</v>
      </c>
      <c r="D70">
        <f>D69+1</f>
        <v>26</v>
      </c>
    </row>
    <row r="71" spans="1:5">
      <c r="A71">
        <f t="shared" ref="A71:D134" si="7">A70+1</f>
        <v>27</v>
      </c>
      <c r="B71" s="1">
        <f t="shared" ref="B71:B134" si="8">B70+0.01</f>
        <v>0.77</v>
      </c>
      <c r="C71" s="4">
        <f t="shared" si="6"/>
        <v>315.39200000000005</v>
      </c>
      <c r="D71">
        <f t="shared" si="7"/>
        <v>27</v>
      </c>
    </row>
    <row r="72" spans="1:5">
      <c r="A72">
        <f t="shared" si="7"/>
        <v>28</v>
      </c>
      <c r="B72" s="1">
        <f t="shared" si="8"/>
        <v>0.78</v>
      </c>
      <c r="C72" s="4">
        <f t="shared" si="6"/>
        <v>319.48800000000006</v>
      </c>
      <c r="D72">
        <f t="shared" si="7"/>
        <v>28</v>
      </c>
    </row>
    <row r="73" spans="1:5">
      <c r="A73">
        <f t="shared" si="7"/>
        <v>29</v>
      </c>
      <c r="B73" s="1">
        <f t="shared" si="8"/>
        <v>0.79</v>
      </c>
      <c r="C73" s="4">
        <f t="shared" si="6"/>
        <v>323.58400000000006</v>
      </c>
      <c r="D73">
        <f t="shared" si="7"/>
        <v>29</v>
      </c>
    </row>
    <row r="74" spans="1:5">
      <c r="A74">
        <f t="shared" si="7"/>
        <v>30</v>
      </c>
      <c r="B74" s="1">
        <f t="shared" si="8"/>
        <v>0.8</v>
      </c>
      <c r="C74" s="4">
        <f t="shared" si="6"/>
        <v>327.68000000000006</v>
      </c>
      <c r="D74">
        <f t="shared" si="7"/>
        <v>30</v>
      </c>
    </row>
    <row r="75" spans="1:5">
      <c r="A75">
        <f t="shared" si="7"/>
        <v>31</v>
      </c>
      <c r="B75" s="1">
        <f t="shared" si="8"/>
        <v>0.81</v>
      </c>
      <c r="C75" s="4">
        <f t="shared" si="6"/>
        <v>331.77600000000007</v>
      </c>
      <c r="D75">
        <f t="shared" si="7"/>
        <v>31</v>
      </c>
    </row>
    <row r="76" spans="1:5">
      <c r="A76">
        <f t="shared" si="7"/>
        <v>32</v>
      </c>
      <c r="B76" s="1">
        <f t="shared" si="8"/>
        <v>0.82000000000000006</v>
      </c>
      <c r="C76" s="4">
        <f t="shared" si="6"/>
        <v>335.87200000000007</v>
      </c>
      <c r="D76">
        <f t="shared" si="7"/>
        <v>32</v>
      </c>
    </row>
    <row r="77" spans="1:5">
      <c r="A77">
        <f t="shared" si="7"/>
        <v>33</v>
      </c>
      <c r="B77" s="1">
        <f t="shared" si="8"/>
        <v>0.83000000000000007</v>
      </c>
      <c r="C77" s="4">
        <f t="shared" si="6"/>
        <v>339.96800000000007</v>
      </c>
      <c r="D77">
        <f t="shared" si="7"/>
        <v>33</v>
      </c>
    </row>
    <row r="78" spans="1:5">
      <c r="A78">
        <f t="shared" si="7"/>
        <v>34</v>
      </c>
      <c r="B78" s="1">
        <f t="shared" si="8"/>
        <v>0.84000000000000008</v>
      </c>
      <c r="C78" s="4">
        <f t="shared" si="6"/>
        <v>344.06400000000008</v>
      </c>
      <c r="D78">
        <f t="shared" si="7"/>
        <v>34</v>
      </c>
    </row>
    <row r="79" spans="1:5">
      <c r="A79">
        <f t="shared" si="7"/>
        <v>35</v>
      </c>
      <c r="B79" s="1">
        <f t="shared" si="8"/>
        <v>0.85000000000000009</v>
      </c>
      <c r="C79" s="4">
        <f t="shared" si="6"/>
        <v>348.16000000000008</v>
      </c>
      <c r="D79">
        <f t="shared" si="7"/>
        <v>35</v>
      </c>
    </row>
    <row r="80" spans="1:5">
      <c r="A80">
        <f t="shared" si="7"/>
        <v>36</v>
      </c>
      <c r="B80" s="1">
        <f t="shared" si="8"/>
        <v>0.8600000000000001</v>
      </c>
      <c r="C80" s="4">
        <f t="shared" si="6"/>
        <v>352.25600000000009</v>
      </c>
      <c r="D80">
        <f t="shared" si="7"/>
        <v>36</v>
      </c>
    </row>
    <row r="81" spans="1:4">
      <c r="A81">
        <f t="shared" si="7"/>
        <v>37</v>
      </c>
      <c r="B81" s="1">
        <f t="shared" si="8"/>
        <v>0.87000000000000011</v>
      </c>
      <c r="C81" s="4">
        <f t="shared" si="6"/>
        <v>356.35200000000009</v>
      </c>
      <c r="D81">
        <f t="shared" si="7"/>
        <v>37</v>
      </c>
    </row>
    <row r="82" spans="1:4">
      <c r="A82">
        <f t="shared" si="7"/>
        <v>38</v>
      </c>
      <c r="B82" s="1">
        <f t="shared" si="8"/>
        <v>0.88000000000000012</v>
      </c>
      <c r="C82" s="4">
        <f t="shared" si="6"/>
        <v>360.44800000000009</v>
      </c>
      <c r="D82">
        <f t="shared" si="7"/>
        <v>38</v>
      </c>
    </row>
    <row r="83" spans="1:4">
      <c r="A83">
        <f t="shared" si="7"/>
        <v>39</v>
      </c>
      <c r="B83" s="1">
        <f t="shared" si="8"/>
        <v>0.89000000000000012</v>
      </c>
      <c r="C83" s="4">
        <f t="shared" si="6"/>
        <v>364.5440000000001</v>
      </c>
      <c r="D83">
        <f t="shared" si="7"/>
        <v>39</v>
      </c>
    </row>
    <row r="84" spans="1:4">
      <c r="A84">
        <f t="shared" si="7"/>
        <v>40</v>
      </c>
      <c r="B84" s="1">
        <f t="shared" si="8"/>
        <v>0.90000000000000013</v>
      </c>
      <c r="C84" s="4">
        <f t="shared" si="6"/>
        <v>368.6400000000001</v>
      </c>
      <c r="D84">
        <f t="shared" si="7"/>
        <v>40</v>
      </c>
    </row>
    <row r="85" spans="1:4">
      <c r="A85">
        <f t="shared" si="7"/>
        <v>41</v>
      </c>
      <c r="B85" s="1">
        <f t="shared" si="8"/>
        <v>0.91000000000000014</v>
      </c>
      <c r="C85" s="4">
        <f t="shared" si="6"/>
        <v>372.7360000000001</v>
      </c>
      <c r="D85">
        <f t="shared" si="7"/>
        <v>41</v>
      </c>
    </row>
    <row r="86" spans="1:4">
      <c r="A86">
        <f t="shared" si="7"/>
        <v>42</v>
      </c>
      <c r="B86" s="1">
        <f t="shared" si="8"/>
        <v>0.92000000000000015</v>
      </c>
      <c r="C86" s="4">
        <f t="shared" si="6"/>
        <v>376.83200000000011</v>
      </c>
      <c r="D86">
        <f t="shared" si="7"/>
        <v>42</v>
      </c>
    </row>
    <row r="87" spans="1:4">
      <c r="A87">
        <f t="shared" si="7"/>
        <v>43</v>
      </c>
      <c r="B87" s="1">
        <f t="shared" si="8"/>
        <v>0.93000000000000016</v>
      </c>
      <c r="C87" s="4">
        <f t="shared" si="6"/>
        <v>380.92800000000011</v>
      </c>
      <c r="D87">
        <f t="shared" si="7"/>
        <v>43</v>
      </c>
    </row>
    <row r="88" spans="1:4">
      <c r="A88">
        <f t="shared" si="7"/>
        <v>44</v>
      </c>
      <c r="B88" s="1">
        <f t="shared" si="8"/>
        <v>0.94000000000000017</v>
      </c>
      <c r="C88" s="4">
        <f t="shared" si="6"/>
        <v>385.02400000000011</v>
      </c>
      <c r="D88">
        <f t="shared" si="7"/>
        <v>44</v>
      </c>
    </row>
    <row r="89" spans="1:4">
      <c r="A89">
        <f t="shared" si="7"/>
        <v>45</v>
      </c>
      <c r="B89" s="1">
        <f t="shared" si="8"/>
        <v>0.95000000000000018</v>
      </c>
      <c r="C89" s="4">
        <f t="shared" si="6"/>
        <v>389.12000000000012</v>
      </c>
      <c r="D89">
        <f t="shared" si="7"/>
        <v>45</v>
      </c>
    </row>
    <row r="90" spans="1:4">
      <c r="A90">
        <f t="shared" si="7"/>
        <v>46</v>
      </c>
      <c r="B90" s="1">
        <f t="shared" si="8"/>
        <v>0.96000000000000019</v>
      </c>
      <c r="C90" s="4">
        <f t="shared" si="6"/>
        <v>393.21600000000012</v>
      </c>
      <c r="D90">
        <f t="shared" si="7"/>
        <v>46</v>
      </c>
    </row>
    <row r="91" spans="1:4">
      <c r="A91">
        <f t="shared" si="7"/>
        <v>47</v>
      </c>
      <c r="B91" s="1">
        <f t="shared" si="8"/>
        <v>0.9700000000000002</v>
      </c>
      <c r="C91" s="4">
        <f t="shared" si="6"/>
        <v>397.31200000000013</v>
      </c>
      <c r="D91">
        <f t="shared" si="7"/>
        <v>47</v>
      </c>
    </row>
    <row r="92" spans="1:4">
      <c r="A92">
        <f t="shared" si="7"/>
        <v>48</v>
      </c>
      <c r="B92" s="1">
        <f t="shared" si="8"/>
        <v>0.9800000000000002</v>
      </c>
      <c r="C92" s="4">
        <f t="shared" si="6"/>
        <v>401.40800000000013</v>
      </c>
      <c r="D92">
        <f t="shared" si="7"/>
        <v>48</v>
      </c>
    </row>
    <row r="93" spans="1:4">
      <c r="A93">
        <f t="shared" si="7"/>
        <v>49</v>
      </c>
      <c r="B93" s="1">
        <f t="shared" si="8"/>
        <v>0.99000000000000021</v>
      </c>
      <c r="C93" s="4">
        <f t="shared" si="6"/>
        <v>405.50400000000013</v>
      </c>
      <c r="D93">
        <f t="shared" si="7"/>
        <v>49</v>
      </c>
    </row>
    <row r="94" spans="1:4">
      <c r="A94">
        <f t="shared" si="7"/>
        <v>50</v>
      </c>
      <c r="B94" s="1">
        <f t="shared" si="8"/>
        <v>1.0000000000000002</v>
      </c>
      <c r="C94" s="4">
        <f t="shared" si="6"/>
        <v>409.60000000000014</v>
      </c>
      <c r="D94">
        <f t="shared" si="7"/>
        <v>50</v>
      </c>
    </row>
    <row r="95" spans="1:4">
      <c r="A95">
        <f t="shared" si="7"/>
        <v>51</v>
      </c>
      <c r="B95" s="1">
        <f t="shared" si="8"/>
        <v>1.0100000000000002</v>
      </c>
      <c r="C95" s="4">
        <f t="shared" si="6"/>
        <v>413.69600000000014</v>
      </c>
      <c r="D95">
        <f t="shared" si="7"/>
        <v>51</v>
      </c>
    </row>
    <row r="96" spans="1:4">
      <c r="A96">
        <f t="shared" si="7"/>
        <v>52</v>
      </c>
      <c r="B96" s="1">
        <f t="shared" si="8"/>
        <v>1.0200000000000002</v>
      </c>
      <c r="C96" s="4">
        <f t="shared" si="6"/>
        <v>417.79200000000014</v>
      </c>
      <c r="D96">
        <f t="shared" si="7"/>
        <v>52</v>
      </c>
    </row>
    <row r="97" spans="1:4">
      <c r="A97">
        <f t="shared" si="7"/>
        <v>53</v>
      </c>
      <c r="B97" s="1">
        <f t="shared" si="8"/>
        <v>1.0300000000000002</v>
      </c>
      <c r="C97" s="4">
        <f t="shared" si="6"/>
        <v>421.88800000000015</v>
      </c>
      <c r="D97">
        <f t="shared" si="7"/>
        <v>53</v>
      </c>
    </row>
    <row r="98" spans="1:4">
      <c r="A98">
        <f t="shared" si="7"/>
        <v>54</v>
      </c>
      <c r="B98" s="1">
        <f t="shared" si="8"/>
        <v>1.0400000000000003</v>
      </c>
      <c r="C98" s="4">
        <f t="shared" si="6"/>
        <v>425.98400000000015</v>
      </c>
      <c r="D98">
        <f t="shared" si="7"/>
        <v>54</v>
      </c>
    </row>
    <row r="99" spans="1:4">
      <c r="A99">
        <f t="shared" si="7"/>
        <v>55</v>
      </c>
      <c r="B99" s="1">
        <f t="shared" si="8"/>
        <v>1.0500000000000003</v>
      </c>
      <c r="C99" s="4">
        <f t="shared" si="6"/>
        <v>430.08000000000015</v>
      </c>
      <c r="D99">
        <f t="shared" si="7"/>
        <v>55</v>
      </c>
    </row>
    <row r="100" spans="1:4">
      <c r="A100">
        <f t="shared" si="7"/>
        <v>56</v>
      </c>
      <c r="B100" s="1">
        <f t="shared" si="8"/>
        <v>1.0600000000000003</v>
      </c>
      <c r="C100" s="4">
        <f t="shared" si="6"/>
        <v>434.17600000000016</v>
      </c>
      <c r="D100">
        <f t="shared" si="7"/>
        <v>56</v>
      </c>
    </row>
    <row r="101" spans="1:4">
      <c r="A101">
        <f t="shared" si="7"/>
        <v>57</v>
      </c>
      <c r="B101" s="1">
        <f t="shared" si="8"/>
        <v>1.0700000000000003</v>
      </c>
      <c r="C101" s="4">
        <f t="shared" si="6"/>
        <v>438.27200000000016</v>
      </c>
      <c r="D101">
        <f t="shared" si="7"/>
        <v>57</v>
      </c>
    </row>
    <row r="102" spans="1:4">
      <c r="A102">
        <f t="shared" si="7"/>
        <v>58</v>
      </c>
      <c r="B102" s="1">
        <f t="shared" si="8"/>
        <v>1.0800000000000003</v>
      </c>
      <c r="C102" s="4">
        <f t="shared" si="6"/>
        <v>442.36800000000017</v>
      </c>
      <c r="D102">
        <f t="shared" si="7"/>
        <v>58</v>
      </c>
    </row>
    <row r="103" spans="1:4">
      <c r="A103">
        <f t="shared" si="7"/>
        <v>59</v>
      </c>
      <c r="B103" s="1">
        <f t="shared" si="8"/>
        <v>1.0900000000000003</v>
      </c>
      <c r="C103" s="4">
        <f t="shared" si="6"/>
        <v>446.46400000000017</v>
      </c>
      <c r="D103">
        <f t="shared" si="7"/>
        <v>59</v>
      </c>
    </row>
    <row r="104" spans="1:4">
      <c r="A104">
        <f t="shared" si="7"/>
        <v>60</v>
      </c>
      <c r="B104" s="1">
        <f t="shared" si="8"/>
        <v>1.1000000000000003</v>
      </c>
      <c r="C104" s="4">
        <f t="shared" si="6"/>
        <v>450.56000000000017</v>
      </c>
      <c r="D104">
        <f t="shared" si="7"/>
        <v>60</v>
      </c>
    </row>
    <row r="105" spans="1:4">
      <c r="A105">
        <f t="shared" si="7"/>
        <v>61</v>
      </c>
      <c r="B105" s="1">
        <f t="shared" si="8"/>
        <v>1.1100000000000003</v>
      </c>
      <c r="C105" s="4">
        <f t="shared" si="6"/>
        <v>454.65600000000018</v>
      </c>
      <c r="D105">
        <f t="shared" si="7"/>
        <v>61</v>
      </c>
    </row>
    <row r="106" spans="1:4">
      <c r="A106">
        <f t="shared" si="7"/>
        <v>62</v>
      </c>
      <c r="B106" s="1">
        <f t="shared" si="8"/>
        <v>1.1200000000000003</v>
      </c>
      <c r="C106" s="4">
        <f t="shared" si="6"/>
        <v>458.75200000000018</v>
      </c>
      <c r="D106">
        <f t="shared" si="7"/>
        <v>62</v>
      </c>
    </row>
    <row r="107" spans="1:4">
      <c r="A107">
        <f t="shared" si="7"/>
        <v>63</v>
      </c>
      <c r="B107" s="1">
        <f t="shared" si="8"/>
        <v>1.1300000000000003</v>
      </c>
      <c r="C107" s="4">
        <f t="shared" si="6"/>
        <v>462.84800000000018</v>
      </c>
      <c r="D107">
        <f t="shared" si="7"/>
        <v>63</v>
      </c>
    </row>
    <row r="108" spans="1:4">
      <c r="A108">
        <f t="shared" si="7"/>
        <v>64</v>
      </c>
      <c r="B108" s="1">
        <f t="shared" si="8"/>
        <v>1.1400000000000003</v>
      </c>
      <c r="C108" s="4">
        <f t="shared" si="6"/>
        <v>466.94400000000019</v>
      </c>
      <c r="D108">
        <f t="shared" si="7"/>
        <v>64</v>
      </c>
    </row>
    <row r="109" spans="1:4">
      <c r="A109">
        <f t="shared" si="7"/>
        <v>65</v>
      </c>
      <c r="B109" s="1">
        <f t="shared" si="8"/>
        <v>1.1500000000000004</v>
      </c>
      <c r="C109" s="4">
        <f t="shared" si="6"/>
        <v>471.04000000000019</v>
      </c>
      <c r="D109">
        <f t="shared" si="7"/>
        <v>65</v>
      </c>
    </row>
    <row r="110" spans="1:4">
      <c r="A110">
        <f t="shared" si="7"/>
        <v>66</v>
      </c>
      <c r="B110" s="1">
        <f t="shared" si="8"/>
        <v>1.1600000000000004</v>
      </c>
      <c r="C110" s="4">
        <f t="shared" si="6"/>
        <v>475.13600000000019</v>
      </c>
      <c r="D110">
        <f t="shared" si="7"/>
        <v>66</v>
      </c>
    </row>
    <row r="111" spans="1:4">
      <c r="A111">
        <f t="shared" si="7"/>
        <v>67</v>
      </c>
      <c r="B111" s="1">
        <f t="shared" si="8"/>
        <v>1.1700000000000004</v>
      </c>
      <c r="C111" s="4">
        <f t="shared" si="6"/>
        <v>479.2320000000002</v>
      </c>
      <c r="D111">
        <f t="shared" si="7"/>
        <v>67</v>
      </c>
    </row>
    <row r="112" spans="1:4">
      <c r="A112">
        <f t="shared" si="7"/>
        <v>68</v>
      </c>
      <c r="B112" s="1">
        <f t="shared" si="8"/>
        <v>1.1800000000000004</v>
      </c>
      <c r="C112" s="4">
        <f t="shared" si="6"/>
        <v>483.3280000000002</v>
      </c>
      <c r="D112">
        <f t="shared" si="7"/>
        <v>68</v>
      </c>
    </row>
    <row r="113" spans="1:4">
      <c r="A113">
        <f t="shared" si="7"/>
        <v>69</v>
      </c>
      <c r="B113" s="1">
        <f t="shared" si="8"/>
        <v>1.1900000000000004</v>
      </c>
      <c r="C113" s="4">
        <f t="shared" si="6"/>
        <v>487.42400000000021</v>
      </c>
      <c r="D113">
        <f t="shared" si="7"/>
        <v>69</v>
      </c>
    </row>
    <row r="114" spans="1:4">
      <c r="A114">
        <f t="shared" si="7"/>
        <v>70</v>
      </c>
      <c r="B114" s="1">
        <f t="shared" si="8"/>
        <v>1.2000000000000004</v>
      </c>
      <c r="C114" s="4">
        <f t="shared" si="6"/>
        <v>491.52000000000021</v>
      </c>
      <c r="D114">
        <f t="shared" si="7"/>
        <v>70</v>
      </c>
    </row>
    <row r="115" spans="1:4">
      <c r="A115">
        <f t="shared" si="7"/>
        <v>71</v>
      </c>
      <c r="B115" s="1">
        <f t="shared" si="8"/>
        <v>1.2100000000000004</v>
      </c>
      <c r="C115" s="4">
        <f t="shared" si="6"/>
        <v>495.61600000000021</v>
      </c>
      <c r="D115">
        <f t="shared" si="7"/>
        <v>71</v>
      </c>
    </row>
    <row r="116" spans="1:4">
      <c r="A116">
        <f t="shared" si="7"/>
        <v>72</v>
      </c>
      <c r="B116" s="1">
        <f t="shared" si="8"/>
        <v>1.2200000000000004</v>
      </c>
      <c r="C116" s="4">
        <f t="shared" si="6"/>
        <v>499.71200000000022</v>
      </c>
      <c r="D116">
        <f t="shared" si="7"/>
        <v>72</v>
      </c>
    </row>
    <row r="117" spans="1:4">
      <c r="A117">
        <f t="shared" si="7"/>
        <v>73</v>
      </c>
      <c r="B117" s="1">
        <f t="shared" si="8"/>
        <v>1.2300000000000004</v>
      </c>
      <c r="C117" s="4">
        <f t="shared" si="6"/>
        <v>503.80800000000022</v>
      </c>
      <c r="D117">
        <f t="shared" si="7"/>
        <v>73</v>
      </c>
    </row>
    <row r="118" spans="1:4">
      <c r="A118">
        <f t="shared" si="7"/>
        <v>74</v>
      </c>
      <c r="B118" s="1">
        <f t="shared" si="8"/>
        <v>1.2400000000000004</v>
      </c>
      <c r="C118" s="4">
        <f t="shared" si="6"/>
        <v>507.90400000000022</v>
      </c>
      <c r="D118">
        <f t="shared" si="7"/>
        <v>74</v>
      </c>
    </row>
    <row r="119" spans="1:4">
      <c r="A119">
        <f t="shared" si="7"/>
        <v>75</v>
      </c>
      <c r="B119" s="1">
        <f t="shared" si="8"/>
        <v>1.2500000000000004</v>
      </c>
      <c r="C119" s="4">
        <f t="shared" si="6"/>
        <v>512.00000000000023</v>
      </c>
      <c r="D119">
        <f t="shared" si="7"/>
        <v>75</v>
      </c>
    </row>
    <row r="120" spans="1:4">
      <c r="A120">
        <f t="shared" si="7"/>
        <v>76</v>
      </c>
      <c r="B120" s="1">
        <f t="shared" si="8"/>
        <v>1.2600000000000005</v>
      </c>
      <c r="C120" s="4">
        <f t="shared" si="6"/>
        <v>516.09600000000023</v>
      </c>
      <c r="D120">
        <f t="shared" si="7"/>
        <v>76</v>
      </c>
    </row>
    <row r="121" spans="1:4">
      <c r="A121">
        <f t="shared" si="7"/>
        <v>77</v>
      </c>
      <c r="B121" s="1">
        <f t="shared" si="8"/>
        <v>1.2700000000000005</v>
      </c>
      <c r="C121" s="4">
        <f t="shared" si="6"/>
        <v>520.19200000000023</v>
      </c>
      <c r="D121">
        <f t="shared" si="7"/>
        <v>77</v>
      </c>
    </row>
    <row r="122" spans="1:4">
      <c r="A122">
        <f t="shared" si="7"/>
        <v>78</v>
      </c>
      <c r="B122" s="1">
        <f t="shared" si="8"/>
        <v>1.2800000000000005</v>
      </c>
      <c r="C122" s="4">
        <f t="shared" si="6"/>
        <v>524.28800000000024</v>
      </c>
      <c r="D122">
        <f t="shared" si="7"/>
        <v>78</v>
      </c>
    </row>
    <row r="123" spans="1:4">
      <c r="A123">
        <f t="shared" si="7"/>
        <v>79</v>
      </c>
      <c r="B123" s="1">
        <f t="shared" si="8"/>
        <v>1.2900000000000005</v>
      </c>
      <c r="C123" s="4">
        <f t="shared" si="6"/>
        <v>528.38400000000024</v>
      </c>
      <c r="D123">
        <f t="shared" si="7"/>
        <v>79</v>
      </c>
    </row>
    <row r="124" spans="1:4">
      <c r="A124">
        <f t="shared" si="7"/>
        <v>80</v>
      </c>
      <c r="B124" s="1">
        <f t="shared" si="8"/>
        <v>1.3000000000000005</v>
      </c>
      <c r="C124" s="4">
        <f t="shared" si="6"/>
        <v>532.48000000000025</v>
      </c>
      <c r="D124">
        <f t="shared" si="7"/>
        <v>80</v>
      </c>
    </row>
    <row r="125" spans="1:4">
      <c r="A125">
        <f t="shared" si="7"/>
        <v>81</v>
      </c>
      <c r="B125" s="1">
        <f t="shared" si="8"/>
        <v>1.3100000000000005</v>
      </c>
      <c r="C125" s="4">
        <f t="shared" si="6"/>
        <v>536.57600000000025</v>
      </c>
      <c r="D125">
        <f t="shared" si="7"/>
        <v>81</v>
      </c>
    </row>
    <row r="126" spans="1:4">
      <c r="A126">
        <f t="shared" si="7"/>
        <v>82</v>
      </c>
      <c r="B126" s="1">
        <f t="shared" si="8"/>
        <v>1.3200000000000005</v>
      </c>
      <c r="C126" s="4">
        <f t="shared" si="6"/>
        <v>540.67200000000025</v>
      </c>
      <c r="D126">
        <f t="shared" si="7"/>
        <v>82</v>
      </c>
    </row>
    <row r="127" spans="1:4">
      <c r="A127">
        <f t="shared" si="7"/>
        <v>83</v>
      </c>
      <c r="B127" s="1">
        <f t="shared" si="8"/>
        <v>1.3300000000000005</v>
      </c>
      <c r="C127" s="4">
        <f t="shared" si="6"/>
        <v>544.76800000000026</v>
      </c>
      <c r="D127">
        <f t="shared" si="7"/>
        <v>83</v>
      </c>
    </row>
    <row r="128" spans="1:4">
      <c r="A128">
        <f t="shared" si="7"/>
        <v>84</v>
      </c>
      <c r="B128" s="1">
        <f t="shared" si="8"/>
        <v>1.3400000000000005</v>
      </c>
      <c r="C128" s="4">
        <f t="shared" si="6"/>
        <v>548.86400000000026</v>
      </c>
      <c r="D128">
        <f t="shared" si="7"/>
        <v>84</v>
      </c>
    </row>
    <row r="129" spans="1:4">
      <c r="A129">
        <f t="shared" si="7"/>
        <v>85</v>
      </c>
      <c r="B129" s="1">
        <f t="shared" si="8"/>
        <v>1.3500000000000005</v>
      </c>
      <c r="C129" s="4">
        <f t="shared" si="6"/>
        <v>552.96000000000026</v>
      </c>
      <c r="D129">
        <f t="shared" si="7"/>
        <v>85</v>
      </c>
    </row>
    <row r="130" spans="1:4">
      <c r="A130">
        <f t="shared" si="7"/>
        <v>86</v>
      </c>
      <c r="B130" s="1">
        <f t="shared" si="8"/>
        <v>1.3600000000000005</v>
      </c>
      <c r="C130" s="4">
        <f t="shared" si="6"/>
        <v>557.05600000000027</v>
      </c>
      <c r="D130">
        <f t="shared" si="7"/>
        <v>86</v>
      </c>
    </row>
    <row r="131" spans="1:4">
      <c r="A131">
        <f t="shared" si="7"/>
        <v>87</v>
      </c>
      <c r="B131" s="1">
        <f t="shared" si="8"/>
        <v>1.3700000000000006</v>
      </c>
      <c r="C131" s="4">
        <f t="shared" si="6"/>
        <v>561.15200000000027</v>
      </c>
      <c r="D131">
        <f t="shared" si="7"/>
        <v>87</v>
      </c>
    </row>
    <row r="132" spans="1:4">
      <c r="A132">
        <f t="shared" si="7"/>
        <v>88</v>
      </c>
      <c r="B132" s="1">
        <f t="shared" si="8"/>
        <v>1.3800000000000006</v>
      </c>
      <c r="C132" s="4">
        <f t="shared" si="6"/>
        <v>565.24800000000027</v>
      </c>
      <c r="D132">
        <f t="shared" si="7"/>
        <v>88</v>
      </c>
    </row>
    <row r="133" spans="1:4">
      <c r="A133">
        <f t="shared" si="7"/>
        <v>89</v>
      </c>
      <c r="B133" s="1">
        <f t="shared" si="8"/>
        <v>1.3900000000000006</v>
      </c>
      <c r="C133" s="4">
        <f t="shared" ref="C133:C169" si="9">B133*$A$2</f>
        <v>569.34400000000028</v>
      </c>
      <c r="D133">
        <f t="shared" si="7"/>
        <v>89</v>
      </c>
    </row>
    <row r="134" spans="1:4">
      <c r="A134">
        <f t="shared" si="7"/>
        <v>90</v>
      </c>
      <c r="B134" s="1">
        <f t="shared" si="8"/>
        <v>1.4000000000000006</v>
      </c>
      <c r="C134" s="4">
        <f t="shared" si="9"/>
        <v>573.44000000000028</v>
      </c>
      <c r="D134">
        <f t="shared" si="7"/>
        <v>90</v>
      </c>
    </row>
    <row r="135" spans="1:4">
      <c r="A135">
        <f t="shared" ref="A135:D142" si="10">A134+1</f>
        <v>91</v>
      </c>
      <c r="B135" s="1">
        <f t="shared" ref="B135:B169" si="11">B134+0.01</f>
        <v>1.4100000000000006</v>
      </c>
      <c r="C135" s="4">
        <f t="shared" si="9"/>
        <v>577.53600000000029</v>
      </c>
      <c r="D135">
        <f t="shared" si="10"/>
        <v>91</v>
      </c>
    </row>
    <row r="136" spans="1:4">
      <c r="A136">
        <f t="shared" si="10"/>
        <v>92</v>
      </c>
      <c r="B136" s="1">
        <f t="shared" si="11"/>
        <v>1.4200000000000006</v>
      </c>
      <c r="C136" s="4">
        <f t="shared" si="9"/>
        <v>581.63200000000029</v>
      </c>
      <c r="D136">
        <f t="shared" si="10"/>
        <v>92</v>
      </c>
    </row>
    <row r="137" spans="1:4">
      <c r="A137">
        <f t="shared" si="10"/>
        <v>93</v>
      </c>
      <c r="B137" s="1">
        <f t="shared" si="11"/>
        <v>1.4300000000000006</v>
      </c>
      <c r="C137" s="4">
        <f t="shared" si="9"/>
        <v>585.72800000000029</v>
      </c>
      <c r="D137">
        <f t="shared" si="10"/>
        <v>93</v>
      </c>
    </row>
    <row r="138" spans="1:4">
      <c r="A138">
        <f t="shared" si="10"/>
        <v>94</v>
      </c>
      <c r="B138" s="1">
        <f t="shared" si="11"/>
        <v>1.4400000000000006</v>
      </c>
      <c r="C138" s="4">
        <f t="shared" si="9"/>
        <v>589.8240000000003</v>
      </c>
      <c r="D138">
        <f t="shared" si="10"/>
        <v>94</v>
      </c>
    </row>
    <row r="139" spans="1:4">
      <c r="A139">
        <f t="shared" si="10"/>
        <v>95</v>
      </c>
      <c r="B139" s="1">
        <f t="shared" si="11"/>
        <v>1.4500000000000006</v>
      </c>
      <c r="C139" s="4">
        <f t="shared" si="9"/>
        <v>593.9200000000003</v>
      </c>
      <c r="D139">
        <f t="shared" si="10"/>
        <v>95</v>
      </c>
    </row>
    <row r="140" spans="1:4">
      <c r="A140">
        <f t="shared" si="10"/>
        <v>96</v>
      </c>
      <c r="B140" s="1">
        <f t="shared" si="11"/>
        <v>1.4600000000000006</v>
      </c>
      <c r="C140" s="4">
        <f t="shared" si="9"/>
        <v>598.0160000000003</v>
      </c>
      <c r="D140">
        <f t="shared" si="10"/>
        <v>96</v>
      </c>
    </row>
    <row r="141" spans="1:4">
      <c r="A141">
        <f t="shared" si="10"/>
        <v>97</v>
      </c>
      <c r="B141" s="1">
        <f t="shared" si="11"/>
        <v>1.4700000000000006</v>
      </c>
      <c r="C141" s="4">
        <f t="shared" si="9"/>
        <v>602.11200000000031</v>
      </c>
      <c r="D141">
        <f t="shared" si="10"/>
        <v>97</v>
      </c>
    </row>
    <row r="142" spans="1:4">
      <c r="A142">
        <f t="shared" si="10"/>
        <v>98</v>
      </c>
      <c r="B142" s="1">
        <f t="shared" si="11"/>
        <v>1.4800000000000006</v>
      </c>
      <c r="C142" s="4">
        <f t="shared" si="9"/>
        <v>606.20800000000031</v>
      </c>
      <c r="D142">
        <f t="shared" si="10"/>
        <v>98</v>
      </c>
    </row>
    <row r="143" spans="1:4">
      <c r="A143">
        <f>A142+1</f>
        <v>99</v>
      </c>
      <c r="B143" s="1">
        <f t="shared" si="11"/>
        <v>1.4900000000000007</v>
      </c>
      <c r="C143" s="4">
        <f t="shared" si="9"/>
        <v>610.30400000000031</v>
      </c>
      <c r="D143">
        <f>D142+1</f>
        <v>99</v>
      </c>
    </row>
    <row r="144" spans="1:4">
      <c r="A144">
        <f>A143+1</f>
        <v>100</v>
      </c>
      <c r="B144" s="1">
        <f t="shared" si="11"/>
        <v>1.5000000000000007</v>
      </c>
      <c r="C144" s="4">
        <f t="shared" si="9"/>
        <v>614.40000000000032</v>
      </c>
      <c r="D144">
        <f>D143+1</f>
        <v>100</v>
      </c>
    </row>
    <row r="145" spans="1:4">
      <c r="A145">
        <f t="shared" ref="A145:D169" si="12">A144+1</f>
        <v>101</v>
      </c>
      <c r="B145" s="1">
        <f t="shared" si="11"/>
        <v>1.5100000000000007</v>
      </c>
      <c r="C145" s="4">
        <f t="shared" si="9"/>
        <v>618.49600000000032</v>
      </c>
      <c r="D145">
        <f t="shared" si="12"/>
        <v>101</v>
      </c>
    </row>
    <row r="146" spans="1:4">
      <c r="A146">
        <f t="shared" si="12"/>
        <v>102</v>
      </c>
      <c r="B146" s="1">
        <f t="shared" si="11"/>
        <v>1.5200000000000007</v>
      </c>
      <c r="C146" s="4">
        <f t="shared" si="9"/>
        <v>622.59200000000033</v>
      </c>
      <c r="D146">
        <f t="shared" si="12"/>
        <v>102</v>
      </c>
    </row>
    <row r="147" spans="1:4">
      <c r="A147">
        <f t="shared" si="12"/>
        <v>103</v>
      </c>
      <c r="B147" s="1">
        <f t="shared" si="11"/>
        <v>1.5300000000000007</v>
      </c>
      <c r="C147" s="4">
        <f t="shared" si="9"/>
        <v>626.68800000000033</v>
      </c>
      <c r="D147">
        <f t="shared" si="12"/>
        <v>103</v>
      </c>
    </row>
    <row r="148" spans="1:4">
      <c r="A148">
        <f t="shared" si="12"/>
        <v>104</v>
      </c>
      <c r="B148" s="1">
        <f t="shared" si="11"/>
        <v>1.5400000000000007</v>
      </c>
      <c r="C148" s="4">
        <f t="shared" si="9"/>
        <v>630.78400000000033</v>
      </c>
      <c r="D148">
        <f t="shared" si="12"/>
        <v>104</v>
      </c>
    </row>
    <row r="149" spans="1:4">
      <c r="A149">
        <f t="shared" si="12"/>
        <v>105</v>
      </c>
      <c r="B149" s="1">
        <f t="shared" si="11"/>
        <v>1.5500000000000007</v>
      </c>
      <c r="C149" s="4">
        <f t="shared" si="9"/>
        <v>634.88000000000034</v>
      </c>
      <c r="D149">
        <f t="shared" si="12"/>
        <v>105</v>
      </c>
    </row>
    <row r="150" spans="1:4">
      <c r="A150">
        <f t="shared" si="12"/>
        <v>106</v>
      </c>
      <c r="B150" s="1">
        <f t="shared" si="11"/>
        <v>1.5600000000000007</v>
      </c>
      <c r="C150" s="4">
        <f t="shared" si="9"/>
        <v>638.97600000000034</v>
      </c>
      <c r="D150">
        <f t="shared" si="12"/>
        <v>106</v>
      </c>
    </row>
    <row r="151" spans="1:4">
      <c r="A151">
        <f t="shared" si="12"/>
        <v>107</v>
      </c>
      <c r="B151" s="1">
        <f t="shared" si="11"/>
        <v>1.5700000000000007</v>
      </c>
      <c r="C151" s="4">
        <f t="shared" si="9"/>
        <v>643.07200000000034</v>
      </c>
      <c r="D151">
        <f t="shared" si="12"/>
        <v>107</v>
      </c>
    </row>
    <row r="152" spans="1:4">
      <c r="A152">
        <f t="shared" si="12"/>
        <v>108</v>
      </c>
      <c r="B152" s="1">
        <f t="shared" si="11"/>
        <v>1.5800000000000007</v>
      </c>
      <c r="C152" s="4">
        <f t="shared" si="9"/>
        <v>647.16800000000035</v>
      </c>
      <c r="D152">
        <f t="shared" si="12"/>
        <v>108</v>
      </c>
    </row>
    <row r="153" spans="1:4">
      <c r="A153">
        <f t="shared" si="12"/>
        <v>109</v>
      </c>
      <c r="B153" s="1">
        <f t="shared" si="11"/>
        <v>1.5900000000000007</v>
      </c>
      <c r="C153" s="4">
        <f t="shared" si="9"/>
        <v>651.26400000000035</v>
      </c>
      <c r="D153">
        <f t="shared" si="12"/>
        <v>109</v>
      </c>
    </row>
    <row r="154" spans="1:4">
      <c r="A154">
        <f t="shared" si="12"/>
        <v>110</v>
      </c>
      <c r="B154" s="1">
        <f t="shared" si="11"/>
        <v>1.6000000000000008</v>
      </c>
      <c r="C154" s="4">
        <f t="shared" si="9"/>
        <v>655.36000000000035</v>
      </c>
      <c r="D154">
        <f t="shared" si="12"/>
        <v>110</v>
      </c>
    </row>
    <row r="155" spans="1:4">
      <c r="A155">
        <f t="shared" si="12"/>
        <v>111</v>
      </c>
      <c r="B155" s="1">
        <f t="shared" si="11"/>
        <v>1.6100000000000008</v>
      </c>
      <c r="C155" s="4">
        <f t="shared" si="9"/>
        <v>659.45600000000036</v>
      </c>
      <c r="D155">
        <f t="shared" si="12"/>
        <v>111</v>
      </c>
    </row>
    <row r="156" spans="1:4">
      <c r="A156">
        <f t="shared" si="12"/>
        <v>112</v>
      </c>
      <c r="B156" s="1">
        <f t="shared" si="11"/>
        <v>1.6200000000000008</v>
      </c>
      <c r="C156" s="4">
        <f t="shared" si="9"/>
        <v>663.55200000000036</v>
      </c>
      <c r="D156">
        <f t="shared" si="12"/>
        <v>112</v>
      </c>
    </row>
    <row r="157" spans="1:4">
      <c r="A157">
        <f t="shared" si="12"/>
        <v>113</v>
      </c>
      <c r="B157" s="1">
        <f t="shared" si="11"/>
        <v>1.6300000000000008</v>
      </c>
      <c r="C157" s="4">
        <f t="shared" si="9"/>
        <v>667.64800000000037</v>
      </c>
      <c r="D157">
        <f t="shared" si="12"/>
        <v>113</v>
      </c>
    </row>
    <row r="158" spans="1:4">
      <c r="A158">
        <f t="shared" si="12"/>
        <v>114</v>
      </c>
      <c r="B158" s="1">
        <f t="shared" si="11"/>
        <v>1.6400000000000008</v>
      </c>
      <c r="C158" s="4">
        <f t="shared" si="9"/>
        <v>671.74400000000037</v>
      </c>
      <c r="D158">
        <f t="shared" si="12"/>
        <v>114</v>
      </c>
    </row>
    <row r="159" spans="1:4">
      <c r="A159">
        <f t="shared" si="12"/>
        <v>115</v>
      </c>
      <c r="B159" s="1">
        <f t="shared" si="11"/>
        <v>1.6500000000000008</v>
      </c>
      <c r="C159" s="4">
        <f t="shared" si="9"/>
        <v>675.84000000000037</v>
      </c>
      <c r="D159">
        <f t="shared" si="12"/>
        <v>115</v>
      </c>
    </row>
    <row r="160" spans="1:4">
      <c r="A160">
        <f t="shared" si="12"/>
        <v>116</v>
      </c>
      <c r="B160" s="1">
        <f t="shared" si="11"/>
        <v>1.6600000000000008</v>
      </c>
      <c r="C160" s="4">
        <f t="shared" si="9"/>
        <v>679.93600000000038</v>
      </c>
      <c r="D160">
        <f t="shared" si="12"/>
        <v>116</v>
      </c>
    </row>
    <row r="161" spans="1:4">
      <c r="A161">
        <f t="shared" si="12"/>
        <v>117</v>
      </c>
      <c r="B161" s="1">
        <f t="shared" si="11"/>
        <v>1.6700000000000008</v>
      </c>
      <c r="C161" s="4">
        <f t="shared" si="9"/>
        <v>684.03200000000038</v>
      </c>
      <c r="D161">
        <f t="shared" si="12"/>
        <v>117</v>
      </c>
    </row>
    <row r="162" spans="1:4">
      <c r="A162">
        <f t="shared" si="12"/>
        <v>118</v>
      </c>
      <c r="B162" s="1">
        <f t="shared" si="11"/>
        <v>1.6800000000000008</v>
      </c>
      <c r="C162" s="4">
        <f t="shared" si="9"/>
        <v>688.12800000000038</v>
      </c>
      <c r="D162">
        <f t="shared" si="12"/>
        <v>118</v>
      </c>
    </row>
    <row r="163" spans="1:4">
      <c r="A163">
        <f t="shared" si="12"/>
        <v>119</v>
      </c>
      <c r="B163" s="1">
        <f t="shared" si="11"/>
        <v>1.6900000000000008</v>
      </c>
      <c r="C163" s="4">
        <f t="shared" si="9"/>
        <v>692.22400000000039</v>
      </c>
      <c r="D163">
        <f t="shared" si="12"/>
        <v>119</v>
      </c>
    </row>
    <row r="164" spans="1:4">
      <c r="A164">
        <f t="shared" si="12"/>
        <v>120</v>
      </c>
      <c r="B164" s="1">
        <f t="shared" si="11"/>
        <v>1.7000000000000008</v>
      </c>
      <c r="C164" s="4">
        <f t="shared" si="9"/>
        <v>696.32000000000039</v>
      </c>
      <c r="D164">
        <f t="shared" si="12"/>
        <v>120</v>
      </c>
    </row>
    <row r="165" spans="1:4">
      <c r="A165">
        <f t="shared" si="12"/>
        <v>121</v>
      </c>
      <c r="B165" s="1">
        <f t="shared" si="11"/>
        <v>1.7100000000000009</v>
      </c>
      <c r="C165" s="4">
        <f t="shared" si="9"/>
        <v>700.41600000000039</v>
      </c>
      <c r="D165">
        <f t="shared" si="12"/>
        <v>121</v>
      </c>
    </row>
    <row r="166" spans="1:4">
      <c r="A166">
        <f t="shared" si="12"/>
        <v>122</v>
      </c>
      <c r="B166" s="1">
        <f t="shared" si="11"/>
        <v>1.7200000000000009</v>
      </c>
      <c r="C166" s="4">
        <f t="shared" si="9"/>
        <v>704.5120000000004</v>
      </c>
      <c r="D166">
        <f t="shared" si="12"/>
        <v>122</v>
      </c>
    </row>
    <row r="167" spans="1:4">
      <c r="A167">
        <f t="shared" si="12"/>
        <v>123</v>
      </c>
      <c r="B167" s="1">
        <f t="shared" si="11"/>
        <v>1.7300000000000009</v>
      </c>
      <c r="C167" s="4">
        <f t="shared" si="9"/>
        <v>708.6080000000004</v>
      </c>
      <c r="D167">
        <f t="shared" si="12"/>
        <v>123</v>
      </c>
    </row>
    <row r="168" spans="1:4">
      <c r="A168">
        <f t="shared" si="12"/>
        <v>124</v>
      </c>
      <c r="B168" s="1">
        <f t="shared" si="11"/>
        <v>1.7400000000000009</v>
      </c>
      <c r="C168" s="4">
        <f t="shared" si="9"/>
        <v>712.70400000000041</v>
      </c>
      <c r="D168">
        <f t="shared" si="12"/>
        <v>124</v>
      </c>
    </row>
    <row r="169" spans="1:4">
      <c r="A169">
        <f t="shared" si="12"/>
        <v>125</v>
      </c>
      <c r="B169" s="1">
        <f t="shared" si="11"/>
        <v>1.7500000000000009</v>
      </c>
      <c r="C169" s="4">
        <f t="shared" si="9"/>
        <v>716.80000000000041</v>
      </c>
      <c r="D169">
        <f t="shared" si="12"/>
        <v>125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Ain 11</vt:lpstr>
      <vt:lpstr>Ain 4</vt:lpstr>
      <vt:lpstr>Ain 5</vt:lpstr>
      <vt:lpstr>Ain 8,9,10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2010-02-19T21:13:00Z</dcterms:created>
  <dcterms:modified xsi:type="dcterms:W3CDTF">2010-03-10T22:16:09Z</dcterms:modified>
</cp:coreProperties>
</file>