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9435" windowHeight="107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9" i="1"/>
  <c r="L10" s="1"/>
  <c r="L11" s="1"/>
  <c r="L12" s="1"/>
  <c r="L13" s="1"/>
  <c r="L14" s="1"/>
  <c r="L15" s="1"/>
  <c r="L16" s="1"/>
  <c r="L17" s="1"/>
  <c r="L18" s="1"/>
  <c r="L19" s="1"/>
  <c r="L20" s="1"/>
  <c r="L21" s="1"/>
  <c r="L22" s="1"/>
  <c r="L23" s="1"/>
  <c r="L24" s="1"/>
  <c r="L25" s="1"/>
  <c r="L8"/>
  <c r="L7"/>
  <c r="L6"/>
  <c r="L5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</calcChain>
</file>

<file path=xl/sharedStrings.xml><?xml version="1.0" encoding="utf-8"?>
<sst xmlns="http://schemas.openxmlformats.org/spreadsheetml/2006/main" count="334" uniqueCount="322">
  <si>
    <t>Pin #</t>
  </si>
  <si>
    <t>Func1</t>
  </si>
  <si>
    <t>Func2</t>
  </si>
  <si>
    <t>Func3</t>
  </si>
  <si>
    <t>Func4</t>
  </si>
  <si>
    <t>Func5</t>
  </si>
  <si>
    <t>Func6</t>
  </si>
  <si>
    <t>CN63</t>
  </si>
  <si>
    <t>PMD5</t>
  </si>
  <si>
    <t>RE5</t>
  </si>
  <si>
    <t>SCL3</t>
  </si>
  <si>
    <t>CN64</t>
  </si>
  <si>
    <t>PMD6</t>
  </si>
  <si>
    <t>RE6</t>
  </si>
  <si>
    <t>SDA3</t>
  </si>
  <si>
    <t>CN65</t>
  </si>
  <si>
    <t>PMD7</t>
  </si>
  <si>
    <t>RE7</t>
  </si>
  <si>
    <t>PMA5</t>
  </si>
  <si>
    <t>RP21</t>
  </si>
  <si>
    <t>C1IND</t>
  </si>
  <si>
    <t>CN8</t>
  </si>
  <si>
    <t>RG6</t>
  </si>
  <si>
    <t>C1INC</t>
  </si>
  <si>
    <t>RP26</t>
  </si>
  <si>
    <t>CN9</t>
  </si>
  <si>
    <t>PMA4</t>
  </si>
  <si>
    <t>RG7</t>
  </si>
  <si>
    <t>C2IND</t>
  </si>
  <si>
    <t>RP19</t>
  </si>
  <si>
    <t>CN10</t>
  </si>
  <si>
    <t>PMA3</t>
  </si>
  <si>
    <t>RG8</t>
  </si>
  <si>
    <t>*MCLR</t>
  </si>
  <si>
    <t>C2INC</t>
  </si>
  <si>
    <t>RP27</t>
  </si>
  <si>
    <t>CN11</t>
  </si>
  <si>
    <t>PMA2</t>
  </si>
  <si>
    <t>RG9</t>
  </si>
  <si>
    <t>Vss</t>
  </si>
  <si>
    <t>Vdd</t>
  </si>
  <si>
    <t>PGEC3</t>
  </si>
  <si>
    <t>AN5</t>
  </si>
  <si>
    <t>C1INA</t>
  </si>
  <si>
    <t>RP18</t>
  </si>
  <si>
    <t>CN7</t>
  </si>
  <si>
    <t>RB5</t>
  </si>
  <si>
    <t>PGED3</t>
  </si>
  <si>
    <t>AN4</t>
  </si>
  <si>
    <t>C1IN</t>
  </si>
  <si>
    <t>RP28</t>
  </si>
  <si>
    <t>CN6</t>
  </si>
  <si>
    <t>RB4</t>
  </si>
  <si>
    <t>AN3</t>
  </si>
  <si>
    <t>C2INA</t>
  </si>
  <si>
    <t>CN5</t>
  </si>
  <si>
    <t>RB3</t>
  </si>
  <si>
    <t>AN2</t>
  </si>
  <si>
    <t>C2INB</t>
  </si>
  <si>
    <t>RP13</t>
  </si>
  <si>
    <t>CN4</t>
  </si>
  <si>
    <t>RB2</t>
  </si>
  <si>
    <t>PGEC1</t>
  </si>
  <si>
    <t>AN1</t>
  </si>
  <si>
    <t>Vref-</t>
  </si>
  <si>
    <t xml:space="preserve">RP1 </t>
  </si>
  <si>
    <t>CN3</t>
  </si>
  <si>
    <t>RB1</t>
  </si>
  <si>
    <t>PGED1</t>
  </si>
  <si>
    <t>AN0</t>
  </si>
  <si>
    <t>Vref+</t>
  </si>
  <si>
    <t>RP0</t>
  </si>
  <si>
    <t>CN2</t>
  </si>
  <si>
    <t>PMA6</t>
  </si>
  <si>
    <t>RB0</t>
  </si>
  <si>
    <t>Func7</t>
  </si>
  <si>
    <t>PGEC2</t>
  </si>
  <si>
    <t>AN6</t>
  </si>
  <si>
    <t>RP6</t>
  </si>
  <si>
    <t>CN24</t>
  </si>
  <si>
    <t>RB6</t>
  </si>
  <si>
    <t>PGED2</t>
  </si>
  <si>
    <t>AN7</t>
  </si>
  <si>
    <t>RP7</t>
  </si>
  <si>
    <t>CN25</t>
  </si>
  <si>
    <t>RB7</t>
  </si>
  <si>
    <t>AVdd</t>
  </si>
  <si>
    <t>AVss</t>
  </si>
  <si>
    <t>AN8</t>
  </si>
  <si>
    <t>RP8</t>
  </si>
  <si>
    <t>CN26</t>
  </si>
  <si>
    <t>RB8</t>
  </si>
  <si>
    <t>AN9</t>
  </si>
  <si>
    <t>RP9</t>
  </si>
  <si>
    <t>CN27</t>
  </si>
  <si>
    <t>PMA7</t>
  </si>
  <si>
    <t>RB9</t>
  </si>
  <si>
    <t>TMS</t>
  </si>
  <si>
    <t>AN10</t>
  </si>
  <si>
    <t>CVref</t>
  </si>
  <si>
    <t>CN28</t>
  </si>
  <si>
    <t>PMA13</t>
  </si>
  <si>
    <t>RB10</t>
  </si>
  <si>
    <t>TDO</t>
  </si>
  <si>
    <t>AN11</t>
  </si>
  <si>
    <t>CN29</t>
  </si>
  <si>
    <t>PMA12</t>
  </si>
  <si>
    <t>RB11</t>
  </si>
  <si>
    <t>TCK</t>
  </si>
  <si>
    <t>AN12</t>
  </si>
  <si>
    <t>CTED2</t>
  </si>
  <si>
    <t>CN30</t>
  </si>
  <si>
    <t>PMA11</t>
  </si>
  <si>
    <t>RB12</t>
  </si>
  <si>
    <t>TDI</t>
  </si>
  <si>
    <t>PMA10</t>
  </si>
  <si>
    <t>AN13</t>
  </si>
  <si>
    <t>CTED1</t>
  </si>
  <si>
    <t>CN31</t>
  </si>
  <si>
    <t>PMA1</t>
  </si>
  <si>
    <t>RB14</t>
  </si>
  <si>
    <t>RB13</t>
  </si>
  <si>
    <t>AN14</t>
  </si>
  <si>
    <t>CTPLS</t>
  </si>
  <si>
    <t>RP14</t>
  </si>
  <si>
    <t>CN32</t>
  </si>
  <si>
    <t>AN15</t>
  </si>
  <si>
    <t>REFO</t>
  </si>
  <si>
    <t>RP29</t>
  </si>
  <si>
    <t>CN12</t>
  </si>
  <si>
    <t>PMA0</t>
  </si>
  <si>
    <t>RB15</t>
  </si>
  <si>
    <t>SDA2</t>
  </si>
  <si>
    <t>RP10</t>
  </si>
  <si>
    <t>CN17</t>
  </si>
  <si>
    <t>PMA9</t>
  </si>
  <si>
    <t>RF4</t>
  </si>
  <si>
    <t>SCL2</t>
  </si>
  <si>
    <t>RP17</t>
  </si>
  <si>
    <t>CN18</t>
  </si>
  <si>
    <t>PMA8</t>
  </si>
  <si>
    <t>RF5</t>
  </si>
  <si>
    <t>RP16</t>
  </si>
  <si>
    <t>CN71</t>
  </si>
  <si>
    <t>RF3</t>
  </si>
  <si>
    <t>RP30</t>
  </si>
  <si>
    <t>CN70</t>
  </si>
  <si>
    <t>RF2</t>
  </si>
  <si>
    <t>ASCK1</t>
  </si>
  <si>
    <t>RPI45</t>
  </si>
  <si>
    <t>INT0</t>
  </si>
  <si>
    <t>CN72</t>
  </si>
  <si>
    <t>RF6</t>
  </si>
  <si>
    <t>SDA1</t>
  </si>
  <si>
    <t>CN84</t>
  </si>
  <si>
    <t>RG3</t>
  </si>
  <si>
    <t>SCL1</t>
  </si>
  <si>
    <t>CN83</t>
  </si>
  <si>
    <t>RG2</t>
  </si>
  <si>
    <t>OSCI</t>
  </si>
  <si>
    <t>CLKI</t>
  </si>
  <si>
    <t>RC12</t>
  </si>
  <si>
    <t>OSCO</t>
  </si>
  <si>
    <t>CLKO</t>
  </si>
  <si>
    <t>CN22</t>
  </si>
  <si>
    <t>RC15</t>
  </si>
  <si>
    <t>RTCC</t>
  </si>
  <si>
    <t>RP2</t>
  </si>
  <si>
    <t>CN53</t>
  </si>
  <si>
    <t>RD8</t>
  </si>
  <si>
    <t>RP4</t>
  </si>
  <si>
    <t>CN54</t>
  </si>
  <si>
    <t>RD9</t>
  </si>
  <si>
    <t xml:space="preserve">RP3 </t>
  </si>
  <si>
    <t>CN55</t>
  </si>
  <si>
    <t>PMCS2</t>
  </si>
  <si>
    <t>RD10</t>
  </si>
  <si>
    <t>RP12</t>
  </si>
  <si>
    <t>CN56</t>
  </si>
  <si>
    <t>PMCS1</t>
  </si>
  <si>
    <t>RD11</t>
  </si>
  <si>
    <t>RP11</t>
  </si>
  <si>
    <t>CN49</t>
  </si>
  <si>
    <t>RD0</t>
  </si>
  <si>
    <t>SOSCI</t>
  </si>
  <si>
    <t>C3IND</t>
  </si>
  <si>
    <t>CN1</t>
  </si>
  <si>
    <t>RC13</t>
  </si>
  <si>
    <t>SOSCO</t>
  </si>
  <si>
    <t>C3INC</t>
  </si>
  <si>
    <t>RPI37</t>
  </si>
  <si>
    <t>CN0</t>
  </si>
  <si>
    <t>RC14</t>
  </si>
  <si>
    <t>RP24</t>
  </si>
  <si>
    <t>CN50</t>
  </si>
  <si>
    <t>RD1</t>
  </si>
  <si>
    <t>RP23</t>
  </si>
  <si>
    <t>CN51</t>
  </si>
  <si>
    <t>RD2</t>
  </si>
  <si>
    <t>RP22</t>
  </si>
  <si>
    <t>CN52</t>
  </si>
  <si>
    <t>PMBE</t>
  </si>
  <si>
    <t>RD3</t>
  </si>
  <si>
    <t>RP25</t>
  </si>
  <si>
    <t>CN13</t>
  </si>
  <si>
    <t>PMWR</t>
  </si>
  <si>
    <t>RD4</t>
  </si>
  <si>
    <t>RP20</t>
  </si>
  <si>
    <t>CN14</t>
  </si>
  <si>
    <t>PMRD</t>
  </si>
  <si>
    <t>RD5</t>
  </si>
  <si>
    <t>C3INB</t>
  </si>
  <si>
    <t>CN15</t>
  </si>
  <si>
    <t>RD6</t>
  </si>
  <si>
    <t>C3INA</t>
  </si>
  <si>
    <t>CN16</t>
  </si>
  <si>
    <t>RD7</t>
  </si>
  <si>
    <t>Vcap</t>
  </si>
  <si>
    <t>Vddcore</t>
  </si>
  <si>
    <t>ENVREG</t>
  </si>
  <si>
    <t>CN68</t>
  </si>
  <si>
    <t>RF0</t>
  </si>
  <si>
    <t>CN69</t>
  </si>
  <si>
    <t>RF1</t>
  </si>
  <si>
    <t>CN58</t>
  </si>
  <si>
    <t>PMD0</t>
  </si>
  <si>
    <t>RE0</t>
  </si>
  <si>
    <t>CN59</t>
  </si>
  <si>
    <t>PMD1</t>
  </si>
  <si>
    <t>RE1</t>
  </si>
  <si>
    <t>CN60</t>
  </si>
  <si>
    <t>PMD2</t>
  </si>
  <si>
    <t>RE2</t>
  </si>
  <si>
    <t>CN61</t>
  </si>
  <si>
    <t>PMD3</t>
  </si>
  <si>
    <t>RE3</t>
  </si>
  <si>
    <t>CN62</t>
  </si>
  <si>
    <t>PMD4</t>
  </si>
  <si>
    <t>RE4</t>
  </si>
  <si>
    <t>Functional Description</t>
  </si>
  <si>
    <t>PIC24FJ256GA106 Pinout</t>
  </si>
  <si>
    <t>3.3V</t>
  </si>
  <si>
    <t>Gnd</t>
  </si>
  <si>
    <t>RESET Input / Programming Voltage</t>
  </si>
  <si>
    <t>Internal Voltage Regulator Enable</t>
  </si>
  <si>
    <t>External Filter Capacitor Connection</t>
  </si>
  <si>
    <t>UART1 TTL TX</t>
  </si>
  <si>
    <t>UART1 TTL RX</t>
  </si>
  <si>
    <t>SPI_1_MISO</t>
  </si>
  <si>
    <t>SPI_1_MOSI</t>
  </si>
  <si>
    <t>SPI_1_SCLK</t>
  </si>
  <si>
    <t>SPI_1_CS</t>
  </si>
  <si>
    <t>SPI_2_SCLK</t>
  </si>
  <si>
    <t>SPI_2_MOSI</t>
  </si>
  <si>
    <t>SPI_2_MISO</t>
  </si>
  <si>
    <t>3.6864MHz Xtal Input</t>
  </si>
  <si>
    <t>ADC_0_CS</t>
  </si>
  <si>
    <t>ADC_1_CS</t>
  </si>
  <si>
    <t>ADC_2_CS</t>
  </si>
  <si>
    <t>ADC_3_CS</t>
  </si>
  <si>
    <t>DP_0_CS</t>
  </si>
  <si>
    <t>DP_1_CS</t>
  </si>
  <si>
    <t>DP_2_CS</t>
  </si>
  <si>
    <t>DP_3_CS</t>
  </si>
  <si>
    <t>DP_4_CS</t>
  </si>
  <si>
    <t>DP_5_CS</t>
  </si>
  <si>
    <t>DP_6_CS</t>
  </si>
  <si>
    <t>DP_7_CS</t>
  </si>
  <si>
    <t>DIO_0_CS</t>
  </si>
  <si>
    <t>DIO_1_CS</t>
  </si>
  <si>
    <t>DIO_2_CS</t>
  </si>
  <si>
    <t>DIO_3_CS</t>
  </si>
  <si>
    <t>DIO_4_CS</t>
  </si>
  <si>
    <t>DIO_0_INT</t>
  </si>
  <si>
    <t>DIO_1_INT</t>
  </si>
  <si>
    <t>DIO_2_INT</t>
  </si>
  <si>
    <t>DIO_3_INT</t>
  </si>
  <si>
    <t>DIO_4_INT</t>
  </si>
  <si>
    <t>DIO_0_RST</t>
  </si>
  <si>
    <t>DIO_1_RST</t>
  </si>
  <si>
    <t>DIO_2_RST</t>
  </si>
  <si>
    <t>DIO_3_RST</t>
  </si>
  <si>
    <t>DIO_4_RST</t>
  </si>
  <si>
    <t>ADC_0_SHDN</t>
  </si>
  <si>
    <t>ADC_1_SHDN</t>
  </si>
  <si>
    <t>ADC_2_SHDN</t>
  </si>
  <si>
    <t>ADC_3_SHDN</t>
  </si>
  <si>
    <t>BD_0_ADD</t>
  </si>
  <si>
    <t>BD_1_ADD</t>
  </si>
  <si>
    <t>BD_2_ADD</t>
  </si>
  <si>
    <t>CS_ADD_0</t>
  </si>
  <si>
    <t>CS_ADD_1</t>
  </si>
  <si>
    <t>CS_ADD_2</t>
  </si>
  <si>
    <t>CS_ADD_3</t>
  </si>
  <si>
    <t>PIC Digital Signals</t>
  </si>
  <si>
    <t>74HC154 Chip Select Outputs</t>
  </si>
  <si>
    <t>CS_ENABLE</t>
  </si>
  <si>
    <t>PIC_DIO_05_CS</t>
  </si>
  <si>
    <t>PIC_DIO_05_RST</t>
  </si>
  <si>
    <t>PIC_DIO_05_INT</t>
  </si>
  <si>
    <t>PGEC</t>
  </si>
  <si>
    <t>PGED</t>
  </si>
  <si>
    <t>PIC_DIO_01_RST</t>
  </si>
  <si>
    <t>PIC_DIO_02_RST</t>
  </si>
  <si>
    <t>PIC_ADC_04_SHDN</t>
  </si>
  <si>
    <t>PIC_ADC_03_SHDN</t>
  </si>
  <si>
    <t>PIC_DIO_03_RST</t>
  </si>
  <si>
    <t>PIC_DIO_04_RST</t>
  </si>
  <si>
    <t>BD_ADD_0</t>
  </si>
  <si>
    <t>BD_ADD_1</t>
  </si>
  <si>
    <t>BD_ADD_2</t>
  </si>
  <si>
    <t>PIC_DIO_01_INT</t>
  </si>
  <si>
    <t>PIC_DIO_02_INT</t>
  </si>
  <si>
    <t>PIC_DIO_03_INT</t>
  </si>
  <si>
    <t>PIC_DIO_04_INT</t>
  </si>
  <si>
    <t>PIC_ADC_01_SHDN</t>
  </si>
  <si>
    <t>PIC_ADC_02_SHDN</t>
  </si>
  <si>
    <t>CS_ADD_A3</t>
  </si>
  <si>
    <t>CS_ADD_A2</t>
  </si>
  <si>
    <t>CS_ADD_A1</t>
  </si>
  <si>
    <t>CS_ADD_A0</t>
  </si>
  <si>
    <t>CS_ADD_EN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</si>
</sst>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b/>
      <sz val="7"/>
      <color indexed="17"/>
      <name val="Arial"/>
      <family val="2"/>
    </font>
    <font>
      <sz val="7"/>
      <color indexed="12"/>
      <name val="Arial"/>
      <family val="2"/>
    </font>
    <font>
      <sz val="7"/>
      <color indexed="17"/>
      <name val="Arial"/>
      <family val="2"/>
    </font>
    <font>
      <sz val="7"/>
      <color indexed="10"/>
      <name val="Arial"/>
      <family val="2"/>
    </font>
    <font>
      <sz val="8"/>
      <color indexed="8"/>
      <name val="Arial"/>
      <family val="2"/>
    </font>
    <font>
      <sz val="7"/>
      <color rgb="FF00B05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7"/>
      <color rgb="FF292E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3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0" xfId="0" applyFont="1"/>
    <xf numFmtId="0" fontId="11" fillId="0" borderId="1" xfId="0" applyFont="1" applyBorder="1"/>
    <xf numFmtId="0" fontId="12" fillId="0" borderId="1" xfId="0" applyFont="1" applyBorder="1"/>
    <xf numFmtId="0" fontId="2" fillId="0" borderId="1" xfId="0" applyFont="1" applyBorder="1"/>
    <xf numFmtId="0" fontId="13" fillId="0" borderId="1" xfId="0" applyFont="1" applyBorder="1"/>
    <xf numFmtId="0" fontId="1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13" fillId="2" borderId="1" xfId="0" applyFont="1" applyFill="1" applyBorder="1"/>
    <xf numFmtId="0" fontId="15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92EFF"/>
      <color rgb="FF4048E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70"/>
  <sheetViews>
    <sheetView tabSelected="1" workbookViewId="0">
      <selection activeCell="K33" sqref="K33"/>
    </sheetView>
  </sheetViews>
  <sheetFormatPr defaultRowHeight="12.75"/>
  <cols>
    <col min="1" max="1" width="5.85546875" style="1" customWidth="1"/>
    <col min="2" max="8" width="7.7109375" customWidth="1"/>
    <col min="9" max="9" width="24.7109375" customWidth="1"/>
    <col min="10" max="10" width="9.140625" style="20"/>
    <col min="11" max="11" width="28" customWidth="1"/>
    <col min="12" max="12" width="6" customWidth="1"/>
    <col min="13" max="13" width="35" customWidth="1"/>
  </cols>
  <sheetData>
    <row r="2" spans="1:17">
      <c r="A2" s="27" t="s">
        <v>240</v>
      </c>
      <c r="B2" s="28"/>
      <c r="C2" s="28"/>
      <c r="D2" s="28"/>
      <c r="E2" s="28"/>
      <c r="F2" s="28"/>
      <c r="G2" s="28"/>
      <c r="H2" s="28"/>
      <c r="I2" s="29"/>
    </row>
    <row r="3" spans="1:17" s="2" customFormat="1" ht="9.6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75</v>
      </c>
      <c r="I3" s="5" t="s">
        <v>239</v>
      </c>
      <c r="J3" s="21"/>
      <c r="K3" s="16" t="s">
        <v>294</v>
      </c>
      <c r="L3" s="16"/>
      <c r="M3" s="16" t="s">
        <v>295</v>
      </c>
    </row>
    <row r="4" spans="1:17" s="2" customFormat="1" ht="9.6" customHeight="1">
      <c r="A4" s="6">
        <v>1</v>
      </c>
      <c r="B4" s="7" t="s">
        <v>7</v>
      </c>
      <c r="C4" s="7" t="s">
        <v>8</v>
      </c>
      <c r="D4" s="8" t="s">
        <v>9</v>
      </c>
      <c r="E4" s="7"/>
      <c r="F4" s="7"/>
      <c r="G4" s="7"/>
      <c r="H4" s="7"/>
      <c r="I4" s="10" t="s">
        <v>297</v>
      </c>
      <c r="J4" s="21">
        <v>1</v>
      </c>
      <c r="K4" s="24" t="s">
        <v>287</v>
      </c>
      <c r="L4" s="23">
        <v>1</v>
      </c>
      <c r="M4" s="25" t="s">
        <v>256</v>
      </c>
    </row>
    <row r="5" spans="1:17" s="2" customFormat="1" ht="9.6" customHeight="1">
      <c r="A5" s="6">
        <f>A4+1</f>
        <v>2</v>
      </c>
      <c r="B5" s="7" t="s">
        <v>10</v>
      </c>
      <c r="C5" s="7" t="s">
        <v>11</v>
      </c>
      <c r="D5" s="7" t="s">
        <v>12</v>
      </c>
      <c r="E5" s="8" t="s">
        <v>13</v>
      </c>
      <c r="F5" s="7"/>
      <c r="G5" s="7"/>
      <c r="H5" s="7"/>
      <c r="I5" s="10" t="s">
        <v>298</v>
      </c>
      <c r="J5" s="21">
        <v>2</v>
      </c>
      <c r="K5" s="24" t="s">
        <v>288</v>
      </c>
      <c r="L5" s="23">
        <f>+L4+1</f>
        <v>2</v>
      </c>
      <c r="M5" s="25" t="s">
        <v>257</v>
      </c>
    </row>
    <row r="6" spans="1:17" s="2" customFormat="1" ht="9.6" customHeight="1">
      <c r="A6" s="6">
        <f t="shared" ref="A6:A67" si="0">A5+1</f>
        <v>3</v>
      </c>
      <c r="B6" s="7" t="s">
        <v>14</v>
      </c>
      <c r="C6" s="7" t="s">
        <v>15</v>
      </c>
      <c r="D6" s="7" t="s">
        <v>16</v>
      </c>
      <c r="E6" s="8" t="s">
        <v>17</v>
      </c>
      <c r="F6" s="7"/>
      <c r="G6" s="7"/>
      <c r="H6" s="7"/>
      <c r="I6" s="10" t="s">
        <v>299</v>
      </c>
      <c r="J6" s="21">
        <v>3</v>
      </c>
      <c r="K6" s="24" t="s">
        <v>289</v>
      </c>
      <c r="L6" s="23">
        <f t="shared" ref="L6:L25" si="1">+L5+1</f>
        <v>3</v>
      </c>
      <c r="M6" s="18" t="s">
        <v>258</v>
      </c>
    </row>
    <row r="7" spans="1:17" s="2" customFormat="1" ht="9.6" customHeight="1">
      <c r="A7" s="6">
        <f t="shared" si="0"/>
        <v>4</v>
      </c>
      <c r="B7" s="7" t="s">
        <v>18</v>
      </c>
      <c r="C7" s="9" t="s">
        <v>19</v>
      </c>
      <c r="D7" s="7" t="s">
        <v>20</v>
      </c>
      <c r="E7" s="7" t="s">
        <v>21</v>
      </c>
      <c r="F7" s="10" t="s">
        <v>22</v>
      </c>
      <c r="G7" s="7"/>
      <c r="H7" s="7"/>
      <c r="I7" s="12" t="s">
        <v>248</v>
      </c>
      <c r="J7" s="21"/>
      <c r="K7" s="24" t="s">
        <v>290</v>
      </c>
      <c r="L7" s="23">
        <f t="shared" si="1"/>
        <v>4</v>
      </c>
      <c r="M7" s="18" t="s">
        <v>259</v>
      </c>
    </row>
    <row r="8" spans="1:17" s="2" customFormat="1" ht="9.6" customHeight="1">
      <c r="A8" s="6">
        <f t="shared" si="0"/>
        <v>5</v>
      </c>
      <c r="B8" s="7" t="s">
        <v>23</v>
      </c>
      <c r="C8" s="9" t="s">
        <v>24</v>
      </c>
      <c r="D8" s="7" t="s">
        <v>25</v>
      </c>
      <c r="E8" s="7" t="s">
        <v>26</v>
      </c>
      <c r="F8" s="10" t="s">
        <v>27</v>
      </c>
      <c r="G8" s="7"/>
      <c r="H8" s="7"/>
      <c r="I8" s="12" t="s">
        <v>249</v>
      </c>
      <c r="J8" s="21"/>
      <c r="K8" s="24" t="s">
        <v>291</v>
      </c>
      <c r="L8" s="23">
        <f t="shared" si="1"/>
        <v>5</v>
      </c>
      <c r="M8" s="25" t="s">
        <v>260</v>
      </c>
    </row>
    <row r="9" spans="1:17" s="2" customFormat="1" ht="9.6" customHeight="1">
      <c r="A9" s="6">
        <f t="shared" si="0"/>
        <v>6</v>
      </c>
      <c r="B9" s="7" t="s">
        <v>28</v>
      </c>
      <c r="C9" s="9" t="s">
        <v>29</v>
      </c>
      <c r="D9" s="7" t="s">
        <v>30</v>
      </c>
      <c r="E9" s="7" t="s">
        <v>31</v>
      </c>
      <c r="F9" s="10" t="s">
        <v>32</v>
      </c>
      <c r="G9" s="7"/>
      <c r="H9" s="7"/>
      <c r="I9" s="12" t="s">
        <v>250</v>
      </c>
      <c r="J9" s="21"/>
      <c r="K9" s="24" t="s">
        <v>292</v>
      </c>
      <c r="L9" s="23">
        <f t="shared" si="1"/>
        <v>6</v>
      </c>
      <c r="M9" s="25" t="s">
        <v>261</v>
      </c>
    </row>
    <row r="10" spans="1:17" s="2" customFormat="1" ht="9.6" customHeight="1">
      <c r="A10" s="6">
        <f t="shared" si="0"/>
        <v>7</v>
      </c>
      <c r="B10" s="11" t="s">
        <v>33</v>
      </c>
      <c r="C10" s="7"/>
      <c r="D10" s="7"/>
      <c r="E10" s="7"/>
      <c r="F10" s="7"/>
      <c r="G10" s="7"/>
      <c r="H10" s="7"/>
      <c r="I10" s="7" t="s">
        <v>243</v>
      </c>
      <c r="J10" s="21"/>
      <c r="K10" s="24" t="s">
        <v>293</v>
      </c>
      <c r="L10" s="23">
        <f t="shared" si="1"/>
        <v>7</v>
      </c>
      <c r="M10" s="25" t="s">
        <v>262</v>
      </c>
    </row>
    <row r="11" spans="1:17" s="2" customFormat="1" ht="9.6" customHeight="1">
      <c r="A11" s="6">
        <f t="shared" si="0"/>
        <v>8</v>
      </c>
      <c r="B11" s="7" t="s">
        <v>34</v>
      </c>
      <c r="C11" s="9" t="s">
        <v>35</v>
      </c>
      <c r="D11" s="7" t="s">
        <v>36</v>
      </c>
      <c r="E11" s="7" t="s">
        <v>37</v>
      </c>
      <c r="F11" s="10" t="s">
        <v>38</v>
      </c>
      <c r="G11" s="7"/>
      <c r="H11" s="7"/>
      <c r="I11" s="12" t="s">
        <v>251</v>
      </c>
      <c r="J11" s="21"/>
      <c r="K11" s="24" t="s">
        <v>283</v>
      </c>
      <c r="L11" s="23">
        <f t="shared" si="1"/>
        <v>8</v>
      </c>
      <c r="M11" s="25" t="s">
        <v>263</v>
      </c>
    </row>
    <row r="12" spans="1:17" s="2" customFormat="1" ht="9.6" customHeight="1">
      <c r="A12" s="6">
        <f t="shared" si="0"/>
        <v>9</v>
      </c>
      <c r="B12" s="11" t="s">
        <v>39</v>
      </c>
      <c r="C12" s="7"/>
      <c r="D12" s="7"/>
      <c r="E12" s="7"/>
      <c r="F12" s="7"/>
      <c r="G12" s="7"/>
      <c r="H12" s="7"/>
      <c r="I12" s="7" t="s">
        <v>242</v>
      </c>
      <c r="J12" s="21"/>
      <c r="K12" s="24" t="s">
        <v>284</v>
      </c>
      <c r="L12" s="23">
        <f t="shared" si="1"/>
        <v>9</v>
      </c>
      <c r="M12" s="18" t="s">
        <v>264</v>
      </c>
      <c r="Q12" s="14"/>
    </row>
    <row r="13" spans="1:17" s="2" customFormat="1" ht="9.6" customHeight="1">
      <c r="A13" s="6">
        <f t="shared" si="0"/>
        <v>10</v>
      </c>
      <c r="B13" s="11" t="s">
        <v>40</v>
      </c>
      <c r="C13" s="7"/>
      <c r="D13" s="7"/>
      <c r="E13" s="7"/>
      <c r="F13" s="7"/>
      <c r="G13" s="7"/>
      <c r="H13" s="7"/>
      <c r="I13" s="7" t="s">
        <v>241</v>
      </c>
      <c r="J13" s="21"/>
      <c r="K13" s="24" t="s">
        <v>285</v>
      </c>
      <c r="L13" s="23">
        <f t="shared" si="1"/>
        <v>10</v>
      </c>
      <c r="M13" s="18" t="s">
        <v>265</v>
      </c>
    </row>
    <row r="14" spans="1:17" s="2" customFormat="1" ht="9.6" customHeight="1">
      <c r="A14" s="6">
        <f t="shared" si="0"/>
        <v>11</v>
      </c>
      <c r="B14" s="7" t="s">
        <v>41</v>
      </c>
      <c r="C14" s="13" t="s">
        <v>42</v>
      </c>
      <c r="D14" s="7" t="s">
        <v>43</v>
      </c>
      <c r="E14" s="12" t="s">
        <v>44</v>
      </c>
      <c r="F14" s="7" t="s">
        <v>45</v>
      </c>
      <c r="G14" s="10" t="s">
        <v>46</v>
      </c>
      <c r="H14" s="7"/>
      <c r="I14" s="15" t="s">
        <v>252</v>
      </c>
      <c r="J14" s="21"/>
      <c r="K14" s="24" t="s">
        <v>286</v>
      </c>
      <c r="L14" s="23">
        <f t="shared" si="1"/>
        <v>11</v>
      </c>
      <c r="M14" s="18" t="s">
        <v>266</v>
      </c>
    </row>
    <row r="15" spans="1:17" s="2" customFormat="1" ht="9.6" customHeight="1">
      <c r="A15" s="6">
        <f t="shared" si="0"/>
        <v>12</v>
      </c>
      <c r="B15" s="7" t="s">
        <v>47</v>
      </c>
      <c r="C15" s="13" t="s">
        <v>48</v>
      </c>
      <c r="D15" s="7" t="s">
        <v>49</v>
      </c>
      <c r="E15" s="12" t="s">
        <v>50</v>
      </c>
      <c r="F15" s="7" t="s">
        <v>51</v>
      </c>
      <c r="G15" s="10" t="s">
        <v>52</v>
      </c>
      <c r="H15" s="7"/>
      <c r="I15" s="15" t="s">
        <v>253</v>
      </c>
      <c r="J15" s="21"/>
      <c r="K15" s="24" t="s">
        <v>273</v>
      </c>
      <c r="L15" s="23">
        <f t="shared" si="1"/>
        <v>12</v>
      </c>
      <c r="M15" s="18" t="s">
        <v>267</v>
      </c>
    </row>
    <row r="16" spans="1:17" s="2" customFormat="1" ht="9.6" customHeight="1">
      <c r="A16" s="6">
        <f t="shared" si="0"/>
        <v>13</v>
      </c>
      <c r="B16" s="13" t="s">
        <v>53</v>
      </c>
      <c r="C16" s="7" t="s">
        <v>54</v>
      </c>
      <c r="D16" s="7" t="s">
        <v>55</v>
      </c>
      <c r="E16" s="8" t="s">
        <v>56</v>
      </c>
      <c r="F16" s="7"/>
      <c r="G16" s="10"/>
      <c r="H16" s="7"/>
      <c r="I16" s="13"/>
      <c r="J16" s="21">
        <v>4</v>
      </c>
      <c r="K16" s="24" t="s">
        <v>274</v>
      </c>
      <c r="L16" s="23">
        <f t="shared" si="1"/>
        <v>13</v>
      </c>
      <c r="M16" s="25" t="s">
        <v>268</v>
      </c>
    </row>
    <row r="17" spans="1:13" s="2" customFormat="1" ht="9.6" customHeight="1">
      <c r="A17" s="6">
        <f t="shared" si="0"/>
        <v>14</v>
      </c>
      <c r="B17" s="13" t="s">
        <v>57</v>
      </c>
      <c r="C17" s="7" t="s">
        <v>58</v>
      </c>
      <c r="D17" s="12" t="s">
        <v>59</v>
      </c>
      <c r="E17" s="7" t="s">
        <v>60</v>
      </c>
      <c r="F17" s="10" t="s">
        <v>61</v>
      </c>
      <c r="G17" s="7"/>
      <c r="H17" s="7"/>
      <c r="I17" s="15" t="s">
        <v>254</v>
      </c>
      <c r="J17" s="21"/>
      <c r="K17" s="24" t="s">
        <v>275</v>
      </c>
      <c r="L17" s="23">
        <f t="shared" si="1"/>
        <v>14</v>
      </c>
      <c r="M17" s="25" t="s">
        <v>269</v>
      </c>
    </row>
    <row r="18" spans="1:13" s="2" customFormat="1" ht="9.6" customHeight="1">
      <c r="A18" s="6">
        <f t="shared" si="0"/>
        <v>15</v>
      </c>
      <c r="B18" s="11" t="s">
        <v>62</v>
      </c>
      <c r="C18" s="13" t="s">
        <v>63</v>
      </c>
      <c r="D18" s="7" t="s">
        <v>64</v>
      </c>
      <c r="E18" s="12" t="s">
        <v>65</v>
      </c>
      <c r="F18" s="7" t="s">
        <v>66</v>
      </c>
      <c r="G18" s="8" t="s">
        <v>67</v>
      </c>
      <c r="H18" s="7"/>
      <c r="I18" s="7" t="s">
        <v>300</v>
      </c>
      <c r="J18" s="21">
        <v>5</v>
      </c>
      <c r="K18" s="24" t="s">
        <v>276</v>
      </c>
      <c r="L18" s="23">
        <f t="shared" si="1"/>
        <v>15</v>
      </c>
      <c r="M18" s="18" t="s">
        <v>270</v>
      </c>
    </row>
    <row r="19" spans="1:13" s="2" customFormat="1" ht="9.6" customHeight="1">
      <c r="A19" s="6">
        <f t="shared" si="0"/>
        <v>16</v>
      </c>
      <c r="B19" s="11" t="s">
        <v>68</v>
      </c>
      <c r="C19" s="13" t="s">
        <v>69</v>
      </c>
      <c r="D19" s="7" t="s">
        <v>70</v>
      </c>
      <c r="E19" s="12" t="s">
        <v>71</v>
      </c>
      <c r="F19" s="7" t="s">
        <v>72</v>
      </c>
      <c r="G19" s="7" t="s">
        <v>73</v>
      </c>
      <c r="H19" s="8" t="s">
        <v>74</v>
      </c>
      <c r="I19" s="7" t="s">
        <v>301</v>
      </c>
      <c r="J19" s="21">
        <v>6</v>
      </c>
      <c r="K19" s="24" t="s">
        <v>277</v>
      </c>
      <c r="L19" s="23">
        <f t="shared" si="1"/>
        <v>16</v>
      </c>
      <c r="M19" s="18" t="s">
        <v>271</v>
      </c>
    </row>
    <row r="20" spans="1:13" s="2" customFormat="1" ht="9.6" customHeight="1">
      <c r="A20" s="6">
        <f t="shared" si="0"/>
        <v>17</v>
      </c>
      <c r="B20" s="7" t="s">
        <v>76</v>
      </c>
      <c r="C20" s="13" t="s">
        <v>77</v>
      </c>
      <c r="D20" s="12" t="s">
        <v>78</v>
      </c>
      <c r="E20" s="7" t="s">
        <v>79</v>
      </c>
      <c r="F20" s="10" t="s">
        <v>80</v>
      </c>
      <c r="G20" s="7"/>
      <c r="H20" s="7"/>
      <c r="I20" s="7"/>
      <c r="J20" s="21"/>
      <c r="K20" s="24" t="s">
        <v>278</v>
      </c>
      <c r="L20" s="23">
        <f t="shared" si="1"/>
        <v>17</v>
      </c>
      <c r="M20" s="18"/>
    </row>
    <row r="21" spans="1:13" s="2" customFormat="1" ht="9.6" customHeight="1">
      <c r="A21" s="6">
        <f t="shared" si="0"/>
        <v>18</v>
      </c>
      <c r="B21" s="7" t="s">
        <v>81</v>
      </c>
      <c r="C21" s="13" t="s">
        <v>82</v>
      </c>
      <c r="D21" s="12" t="s">
        <v>83</v>
      </c>
      <c r="E21" s="7" t="s">
        <v>84</v>
      </c>
      <c r="F21" s="10" t="s">
        <v>85</v>
      </c>
      <c r="G21" s="7"/>
      <c r="H21" s="7"/>
      <c r="I21" s="7"/>
      <c r="J21" s="21"/>
      <c r="K21" s="24" t="s">
        <v>279</v>
      </c>
      <c r="L21" s="23">
        <f t="shared" si="1"/>
        <v>18</v>
      </c>
      <c r="M21" s="18"/>
    </row>
    <row r="22" spans="1:13" s="2" customFormat="1" ht="9.6" customHeight="1">
      <c r="A22" s="6">
        <f t="shared" si="0"/>
        <v>19</v>
      </c>
      <c r="B22" s="11" t="s">
        <v>86</v>
      </c>
      <c r="C22" s="7"/>
      <c r="D22" s="7"/>
      <c r="E22" s="7"/>
      <c r="F22" s="7"/>
      <c r="G22" s="7"/>
      <c r="H22" s="7"/>
      <c r="I22" s="7" t="s">
        <v>241</v>
      </c>
      <c r="J22" s="21"/>
      <c r="K22" s="24" t="s">
        <v>280</v>
      </c>
      <c r="L22" s="23">
        <f t="shared" si="1"/>
        <v>19</v>
      </c>
      <c r="M22" s="18"/>
    </row>
    <row r="23" spans="1:13" s="2" customFormat="1" ht="9.6" customHeight="1">
      <c r="A23" s="6">
        <f t="shared" si="0"/>
        <v>20</v>
      </c>
      <c r="B23" s="11" t="s">
        <v>87</v>
      </c>
      <c r="C23" s="7"/>
      <c r="D23" s="7"/>
      <c r="E23" s="7"/>
      <c r="F23" s="7"/>
      <c r="G23" s="7"/>
      <c r="H23" s="7"/>
      <c r="I23" s="7" t="s">
        <v>242</v>
      </c>
      <c r="J23" s="21"/>
      <c r="K23" s="24" t="s">
        <v>281</v>
      </c>
      <c r="L23" s="23">
        <f t="shared" si="1"/>
        <v>20</v>
      </c>
      <c r="M23" s="17"/>
    </row>
    <row r="24" spans="1:13" s="2" customFormat="1" ht="9.6" customHeight="1">
      <c r="A24" s="6">
        <f t="shared" si="0"/>
        <v>21</v>
      </c>
      <c r="B24" s="13" t="s">
        <v>88</v>
      </c>
      <c r="C24" s="12" t="s">
        <v>89</v>
      </c>
      <c r="D24" s="7" t="s">
        <v>90</v>
      </c>
      <c r="E24" s="8" t="s">
        <v>91</v>
      </c>
      <c r="F24" s="7"/>
      <c r="G24" s="7"/>
      <c r="H24" s="7"/>
      <c r="I24" s="13"/>
      <c r="J24" s="21">
        <v>7</v>
      </c>
      <c r="K24" s="24" t="s">
        <v>282</v>
      </c>
      <c r="L24" s="23">
        <f t="shared" si="1"/>
        <v>21</v>
      </c>
      <c r="M24" s="17"/>
    </row>
    <row r="25" spans="1:13" s="2" customFormat="1" ht="9.6" customHeight="1">
      <c r="A25" s="6">
        <f t="shared" si="0"/>
        <v>22</v>
      </c>
      <c r="B25" s="13" t="s">
        <v>92</v>
      </c>
      <c r="C25" s="12" t="s">
        <v>93</v>
      </c>
      <c r="D25" s="7" t="s">
        <v>94</v>
      </c>
      <c r="E25" s="7" t="s">
        <v>95</v>
      </c>
      <c r="F25" s="8" t="s">
        <v>96</v>
      </c>
      <c r="G25" s="7"/>
      <c r="H25" s="7"/>
      <c r="I25" s="13"/>
      <c r="J25" s="21">
        <v>8</v>
      </c>
      <c r="K25" s="24" t="s">
        <v>272</v>
      </c>
      <c r="L25" s="23">
        <f t="shared" si="1"/>
        <v>22</v>
      </c>
      <c r="M25" s="17"/>
    </row>
    <row r="26" spans="1:13" s="2" customFormat="1" ht="9.6" customHeight="1">
      <c r="A26" s="6">
        <f t="shared" si="0"/>
        <v>23</v>
      </c>
      <c r="B26" s="7" t="s">
        <v>97</v>
      </c>
      <c r="C26" s="13" t="s">
        <v>98</v>
      </c>
      <c r="D26" s="7" t="s">
        <v>99</v>
      </c>
      <c r="E26" s="7" t="s">
        <v>100</v>
      </c>
      <c r="F26" s="7" t="s">
        <v>101</v>
      </c>
      <c r="G26" s="8" t="s">
        <v>102</v>
      </c>
      <c r="H26" s="7"/>
      <c r="I26" s="13"/>
      <c r="J26" s="21">
        <v>9</v>
      </c>
      <c r="K26" s="24" t="s">
        <v>296</v>
      </c>
      <c r="L26" s="17"/>
      <c r="M26" s="17"/>
    </row>
    <row r="27" spans="1:13" s="2" customFormat="1" ht="9.6" customHeight="1">
      <c r="A27" s="6">
        <f t="shared" si="0"/>
        <v>24</v>
      </c>
      <c r="B27" s="7" t="s">
        <v>103</v>
      </c>
      <c r="C27" s="13" t="s">
        <v>104</v>
      </c>
      <c r="D27" s="7" t="s">
        <v>105</v>
      </c>
      <c r="E27" s="7" t="s">
        <v>106</v>
      </c>
      <c r="F27" s="8" t="s">
        <v>107</v>
      </c>
      <c r="G27" s="10"/>
      <c r="H27" s="7"/>
      <c r="I27" s="13"/>
      <c r="J27" s="21">
        <v>10</v>
      </c>
      <c r="K27" s="17"/>
      <c r="L27" s="17"/>
      <c r="M27" s="17"/>
    </row>
    <row r="28" spans="1:13" s="2" customFormat="1" ht="9.6" customHeight="1">
      <c r="A28" s="6">
        <f t="shared" si="0"/>
        <v>25</v>
      </c>
      <c r="B28" s="11" t="s">
        <v>39</v>
      </c>
      <c r="C28" s="7"/>
      <c r="D28" s="7"/>
      <c r="E28" s="7"/>
      <c r="F28" s="7"/>
      <c r="G28" s="10"/>
      <c r="H28" s="7"/>
      <c r="I28" s="7" t="s">
        <v>242</v>
      </c>
      <c r="J28" s="21"/>
      <c r="K28" s="17"/>
      <c r="L28" s="17"/>
      <c r="M28" s="17"/>
    </row>
    <row r="29" spans="1:13" s="2" customFormat="1" ht="9.6" customHeight="1">
      <c r="A29" s="6">
        <f t="shared" si="0"/>
        <v>26</v>
      </c>
      <c r="B29" s="11" t="s">
        <v>40</v>
      </c>
      <c r="C29" s="7"/>
      <c r="D29" s="7"/>
      <c r="E29" s="7"/>
      <c r="F29" s="7"/>
      <c r="G29" s="7"/>
      <c r="H29" s="7"/>
      <c r="I29" s="7" t="s">
        <v>241</v>
      </c>
      <c r="J29" s="21"/>
      <c r="K29" s="17"/>
      <c r="L29" s="17"/>
      <c r="M29" s="17"/>
    </row>
    <row r="30" spans="1:13" s="2" customFormat="1" ht="9.6" customHeight="1">
      <c r="A30" s="6">
        <f t="shared" si="0"/>
        <v>27</v>
      </c>
      <c r="B30" s="7" t="s">
        <v>108</v>
      </c>
      <c r="C30" s="13" t="s">
        <v>109</v>
      </c>
      <c r="D30" s="7" t="s">
        <v>110</v>
      </c>
      <c r="E30" s="7" t="s">
        <v>111</v>
      </c>
      <c r="F30" s="7" t="s">
        <v>112</v>
      </c>
      <c r="G30" s="8" t="s">
        <v>113</v>
      </c>
      <c r="H30" s="7"/>
      <c r="I30" s="10"/>
      <c r="J30" s="21">
        <v>11</v>
      </c>
      <c r="K30" s="17"/>
      <c r="L30" s="17"/>
      <c r="M30" s="17"/>
    </row>
    <row r="31" spans="1:13" s="2" customFormat="1" ht="9.6" customHeight="1">
      <c r="A31" s="6">
        <f t="shared" si="0"/>
        <v>28</v>
      </c>
      <c r="B31" s="7" t="s">
        <v>114</v>
      </c>
      <c r="C31" s="7" t="s">
        <v>115</v>
      </c>
      <c r="D31" s="13" t="s">
        <v>116</v>
      </c>
      <c r="E31" s="7" t="s">
        <v>117</v>
      </c>
      <c r="F31" s="7" t="s">
        <v>118</v>
      </c>
      <c r="G31" s="8" t="s">
        <v>121</v>
      </c>
      <c r="H31" s="7"/>
      <c r="I31" s="10"/>
      <c r="J31" s="21">
        <v>12</v>
      </c>
      <c r="K31" s="17"/>
      <c r="L31" s="17"/>
      <c r="M31" s="17"/>
    </row>
    <row r="32" spans="1:13" s="2" customFormat="1" ht="9.6" customHeight="1">
      <c r="A32" s="6">
        <f t="shared" si="0"/>
        <v>29</v>
      </c>
      <c r="B32" s="13" t="s">
        <v>122</v>
      </c>
      <c r="C32" s="7" t="s">
        <v>123</v>
      </c>
      <c r="D32" s="12" t="s">
        <v>124</v>
      </c>
      <c r="E32" s="7" t="s">
        <v>125</v>
      </c>
      <c r="F32" s="7" t="s">
        <v>119</v>
      </c>
      <c r="G32" s="8" t="s">
        <v>120</v>
      </c>
      <c r="H32" s="7"/>
      <c r="I32" s="10"/>
      <c r="J32" s="21">
        <v>13</v>
      </c>
      <c r="K32" s="17"/>
      <c r="L32" s="17"/>
      <c r="M32" s="17"/>
    </row>
    <row r="33" spans="1:13" s="2" customFormat="1" ht="9.6" customHeight="1">
      <c r="A33" s="6">
        <f t="shared" si="0"/>
        <v>30</v>
      </c>
      <c r="B33" s="13" t="s">
        <v>126</v>
      </c>
      <c r="C33" s="7" t="s">
        <v>127</v>
      </c>
      <c r="D33" s="12" t="s">
        <v>128</v>
      </c>
      <c r="E33" s="7" t="s">
        <v>129</v>
      </c>
      <c r="F33" s="7" t="s">
        <v>130</v>
      </c>
      <c r="G33" s="8" t="s">
        <v>131</v>
      </c>
      <c r="H33" s="7"/>
      <c r="I33" s="10"/>
      <c r="J33" s="21">
        <v>14</v>
      </c>
      <c r="K33" s="17"/>
      <c r="L33" s="17"/>
      <c r="M33" s="17"/>
    </row>
    <row r="34" spans="1:13" s="2" customFormat="1" ht="9.6" customHeight="1">
      <c r="A34" s="6">
        <f t="shared" si="0"/>
        <v>31</v>
      </c>
      <c r="B34" s="7" t="s">
        <v>132</v>
      </c>
      <c r="C34" s="12" t="s">
        <v>133</v>
      </c>
      <c r="D34" s="7" t="s">
        <v>134</v>
      </c>
      <c r="E34" s="7" t="s">
        <v>135</v>
      </c>
      <c r="F34" s="8" t="s">
        <v>136</v>
      </c>
      <c r="G34" s="7"/>
      <c r="H34" s="7"/>
      <c r="I34" s="10" t="s">
        <v>302</v>
      </c>
      <c r="J34" s="21">
        <v>15</v>
      </c>
      <c r="K34" s="17"/>
      <c r="L34" s="17"/>
      <c r="M34" s="17"/>
    </row>
    <row r="35" spans="1:13" s="2" customFormat="1" ht="9.6" customHeight="1">
      <c r="A35" s="6">
        <f t="shared" si="0"/>
        <v>32</v>
      </c>
      <c r="B35" s="7" t="s">
        <v>137</v>
      </c>
      <c r="C35" s="12" t="s">
        <v>138</v>
      </c>
      <c r="D35" s="7" t="s">
        <v>139</v>
      </c>
      <c r="E35" s="7" t="s">
        <v>140</v>
      </c>
      <c r="F35" s="8" t="s">
        <v>141</v>
      </c>
      <c r="G35" s="7"/>
      <c r="H35" s="7"/>
      <c r="I35" s="10" t="s">
        <v>303</v>
      </c>
      <c r="J35" s="21">
        <v>16</v>
      </c>
      <c r="K35" s="17"/>
      <c r="L35" s="17"/>
      <c r="M35" s="17"/>
    </row>
    <row r="36" spans="1:13" s="2" customFormat="1" ht="9.6" customHeight="1">
      <c r="A36" s="6">
        <f t="shared" si="0"/>
        <v>33</v>
      </c>
      <c r="B36" s="12" t="s">
        <v>142</v>
      </c>
      <c r="C36" s="7" t="s">
        <v>143</v>
      </c>
      <c r="D36" s="8" t="s">
        <v>144</v>
      </c>
      <c r="E36" s="7"/>
      <c r="F36" s="7"/>
      <c r="G36" s="7"/>
      <c r="H36" s="7"/>
      <c r="I36" s="10" t="s">
        <v>304</v>
      </c>
      <c r="J36" s="21">
        <v>17</v>
      </c>
      <c r="K36" s="17"/>
      <c r="L36" s="17"/>
      <c r="M36" s="17"/>
    </row>
    <row r="37" spans="1:13" s="2" customFormat="1" ht="9.6" customHeight="1">
      <c r="A37" s="6">
        <f t="shared" si="0"/>
        <v>34</v>
      </c>
      <c r="B37" s="12" t="s">
        <v>145</v>
      </c>
      <c r="C37" s="7" t="s">
        <v>146</v>
      </c>
      <c r="D37" s="8" t="s">
        <v>147</v>
      </c>
      <c r="E37" s="7"/>
      <c r="F37" s="7"/>
      <c r="G37" s="7"/>
      <c r="H37" s="7"/>
      <c r="I37" s="10" t="s">
        <v>305</v>
      </c>
      <c r="J37" s="21">
        <v>18</v>
      </c>
      <c r="K37" s="17"/>
      <c r="L37" s="17"/>
      <c r="M37" s="17"/>
    </row>
    <row r="38" spans="1:13" s="2" customFormat="1" ht="9.6" customHeight="1">
      <c r="A38" s="6">
        <f t="shared" si="0"/>
        <v>35</v>
      </c>
      <c r="B38" s="7" t="s">
        <v>148</v>
      </c>
      <c r="C38" s="12" t="s">
        <v>149</v>
      </c>
      <c r="D38" s="11" t="s">
        <v>150</v>
      </c>
      <c r="E38" s="7" t="s">
        <v>151</v>
      </c>
      <c r="F38" s="8" t="s">
        <v>152</v>
      </c>
      <c r="G38" s="7"/>
      <c r="H38" s="7"/>
      <c r="I38" s="7" t="s">
        <v>306</v>
      </c>
      <c r="J38" s="21">
        <v>19</v>
      </c>
      <c r="K38" s="17"/>
      <c r="L38" s="22"/>
    </row>
    <row r="39" spans="1:13" s="2" customFormat="1" ht="9.6" customHeight="1">
      <c r="A39" s="6">
        <f t="shared" si="0"/>
        <v>36</v>
      </c>
      <c r="B39" s="7" t="s">
        <v>153</v>
      </c>
      <c r="C39" s="7" t="s">
        <v>154</v>
      </c>
      <c r="D39" s="8" t="s">
        <v>155</v>
      </c>
      <c r="E39" s="7"/>
      <c r="F39" s="7"/>
      <c r="G39" s="7"/>
      <c r="H39" s="7"/>
      <c r="I39" s="10"/>
      <c r="J39" s="21">
        <v>20</v>
      </c>
      <c r="K39" s="17"/>
      <c r="L39" s="22"/>
    </row>
    <row r="40" spans="1:13" s="2" customFormat="1" ht="9.6" customHeight="1">
      <c r="A40" s="6">
        <f t="shared" si="0"/>
        <v>37</v>
      </c>
      <c r="B40" s="7" t="s">
        <v>156</v>
      </c>
      <c r="C40" s="7" t="s">
        <v>157</v>
      </c>
      <c r="D40" s="8" t="s">
        <v>158</v>
      </c>
      <c r="E40" s="7"/>
      <c r="F40" s="7"/>
      <c r="G40" s="7"/>
      <c r="H40" s="7"/>
      <c r="I40" s="10" t="s">
        <v>307</v>
      </c>
      <c r="J40" s="21">
        <v>21</v>
      </c>
      <c r="K40" s="17"/>
      <c r="L40" s="22"/>
    </row>
    <row r="41" spans="1:13" s="2" customFormat="1" ht="9.6" customHeight="1">
      <c r="A41" s="6">
        <f t="shared" si="0"/>
        <v>38</v>
      </c>
      <c r="B41" s="11" t="s">
        <v>40</v>
      </c>
      <c r="C41" s="7"/>
      <c r="D41" s="7"/>
      <c r="E41" s="7"/>
      <c r="F41" s="7"/>
      <c r="G41" s="7"/>
      <c r="H41" s="7"/>
      <c r="I41" s="7" t="s">
        <v>241</v>
      </c>
      <c r="J41" s="21"/>
      <c r="K41" s="17"/>
      <c r="L41" s="22"/>
    </row>
    <row r="42" spans="1:13" s="2" customFormat="1" ht="9.6" customHeight="1">
      <c r="A42" s="6">
        <f t="shared" si="0"/>
        <v>39</v>
      </c>
      <c r="B42" s="11" t="s">
        <v>159</v>
      </c>
      <c r="C42" s="7" t="s">
        <v>160</v>
      </c>
      <c r="D42" s="7" t="s">
        <v>125</v>
      </c>
      <c r="E42" s="10" t="s">
        <v>161</v>
      </c>
      <c r="F42" s="7"/>
      <c r="G42" s="7"/>
      <c r="H42" s="7"/>
      <c r="I42" s="7" t="s">
        <v>255</v>
      </c>
      <c r="J42" s="21"/>
      <c r="K42" s="17"/>
      <c r="L42" s="22"/>
    </row>
    <row r="43" spans="1:13" s="2" customFormat="1" ht="9.6" customHeight="1">
      <c r="A43" s="6">
        <f t="shared" si="0"/>
        <v>40</v>
      </c>
      <c r="B43" s="11" t="s">
        <v>162</v>
      </c>
      <c r="C43" s="7" t="s">
        <v>163</v>
      </c>
      <c r="D43" s="7" t="s">
        <v>164</v>
      </c>
      <c r="E43" s="10" t="s">
        <v>165</v>
      </c>
      <c r="F43" s="7"/>
      <c r="G43" s="7"/>
      <c r="H43" s="7"/>
      <c r="I43" s="7" t="s">
        <v>255</v>
      </c>
      <c r="J43" s="21"/>
      <c r="K43" s="17"/>
      <c r="L43" s="22"/>
    </row>
    <row r="44" spans="1:13" s="2" customFormat="1" ht="9.6" customHeight="1">
      <c r="A44" s="6">
        <f t="shared" si="0"/>
        <v>41</v>
      </c>
      <c r="B44" s="11" t="s">
        <v>39</v>
      </c>
      <c r="C44" s="7"/>
      <c r="D44" s="7"/>
      <c r="E44" s="7"/>
      <c r="F44" s="7"/>
      <c r="G44" s="7"/>
      <c r="H44" s="7"/>
      <c r="I44" s="7" t="s">
        <v>242</v>
      </c>
      <c r="J44" s="21"/>
      <c r="K44" s="17"/>
      <c r="L44" s="22"/>
    </row>
    <row r="45" spans="1:13" s="2" customFormat="1" ht="9.6" customHeight="1">
      <c r="A45" s="6">
        <f t="shared" si="0"/>
        <v>42</v>
      </c>
      <c r="B45" s="7" t="s">
        <v>166</v>
      </c>
      <c r="C45" s="12" t="s">
        <v>167</v>
      </c>
      <c r="D45" s="7" t="s">
        <v>168</v>
      </c>
      <c r="E45" s="8" t="s">
        <v>169</v>
      </c>
      <c r="F45" s="7"/>
      <c r="G45" s="7"/>
      <c r="H45" s="7"/>
      <c r="I45" s="12"/>
      <c r="J45" s="21">
        <v>22</v>
      </c>
      <c r="K45" s="17"/>
      <c r="L45" s="22"/>
    </row>
    <row r="46" spans="1:13" s="2" customFormat="1" ht="9.6" customHeight="1">
      <c r="A46" s="6">
        <f t="shared" si="0"/>
        <v>43</v>
      </c>
      <c r="B46" s="9" t="s">
        <v>170</v>
      </c>
      <c r="C46" s="7" t="s">
        <v>171</v>
      </c>
      <c r="D46" s="10" t="s">
        <v>172</v>
      </c>
      <c r="E46" s="7"/>
      <c r="F46" s="7"/>
      <c r="G46" s="7"/>
      <c r="H46" s="7"/>
      <c r="I46" s="12" t="s">
        <v>246</v>
      </c>
      <c r="J46" s="21"/>
      <c r="K46" s="17"/>
      <c r="L46" s="22"/>
    </row>
    <row r="47" spans="1:13" s="2" customFormat="1" ht="9.6" customHeight="1">
      <c r="A47" s="6">
        <f t="shared" si="0"/>
        <v>44</v>
      </c>
      <c r="B47" s="9" t="s">
        <v>173</v>
      </c>
      <c r="C47" s="7" t="s">
        <v>174</v>
      </c>
      <c r="D47" s="7" t="s">
        <v>175</v>
      </c>
      <c r="E47" s="10" t="s">
        <v>176</v>
      </c>
      <c r="F47" s="7"/>
      <c r="G47" s="7"/>
      <c r="H47" s="7"/>
      <c r="I47" s="12" t="s">
        <v>247</v>
      </c>
      <c r="J47" s="21"/>
      <c r="K47" s="17"/>
      <c r="L47" s="22"/>
    </row>
    <row r="48" spans="1:13" s="2" customFormat="1" ht="9.6" customHeight="1">
      <c r="A48" s="6">
        <f t="shared" si="0"/>
        <v>45</v>
      </c>
      <c r="B48" s="12" t="s">
        <v>177</v>
      </c>
      <c r="C48" s="7" t="s">
        <v>178</v>
      </c>
      <c r="D48" s="7" t="s">
        <v>179</v>
      </c>
      <c r="E48" s="8" t="s">
        <v>180</v>
      </c>
      <c r="F48" s="7"/>
      <c r="G48" s="7"/>
      <c r="H48" s="7"/>
      <c r="I48" s="12"/>
      <c r="J48" s="21">
        <v>23</v>
      </c>
      <c r="K48" s="17"/>
      <c r="L48" s="22"/>
    </row>
    <row r="49" spans="1:12" s="2" customFormat="1" ht="9.6" customHeight="1">
      <c r="A49" s="6">
        <f t="shared" si="0"/>
        <v>46</v>
      </c>
      <c r="B49" s="12" t="s">
        <v>181</v>
      </c>
      <c r="C49" s="7" t="s">
        <v>182</v>
      </c>
      <c r="D49" s="8" t="s">
        <v>183</v>
      </c>
      <c r="E49" s="7"/>
      <c r="F49" s="7"/>
      <c r="G49" s="7"/>
      <c r="H49" s="7"/>
      <c r="I49" s="26" t="s">
        <v>308</v>
      </c>
      <c r="J49" s="21">
        <v>24</v>
      </c>
      <c r="K49" s="17"/>
      <c r="L49" s="22"/>
    </row>
    <row r="50" spans="1:12" s="2" customFormat="1" ht="9.6" customHeight="1">
      <c r="A50" s="6">
        <f t="shared" si="0"/>
        <v>47</v>
      </c>
      <c r="B50" s="7" t="s">
        <v>184</v>
      </c>
      <c r="C50" s="7" t="s">
        <v>185</v>
      </c>
      <c r="D50" s="7" t="s">
        <v>186</v>
      </c>
      <c r="E50" s="8" t="s">
        <v>187</v>
      </c>
      <c r="F50" s="7"/>
      <c r="G50" s="7"/>
      <c r="H50" s="7"/>
      <c r="I50" s="10"/>
      <c r="J50" s="21">
        <v>25</v>
      </c>
      <c r="K50" s="17"/>
      <c r="L50" s="22"/>
    </row>
    <row r="51" spans="1:12" s="2" customFormat="1" ht="9.6" customHeight="1">
      <c r="A51" s="6">
        <f t="shared" si="0"/>
        <v>48</v>
      </c>
      <c r="B51" s="7" t="s">
        <v>188</v>
      </c>
      <c r="C51" s="7" t="s">
        <v>189</v>
      </c>
      <c r="D51" s="12" t="s">
        <v>190</v>
      </c>
      <c r="E51" s="7" t="s">
        <v>191</v>
      </c>
      <c r="F51" s="8" t="s">
        <v>192</v>
      </c>
      <c r="G51" s="7"/>
      <c r="H51" s="7"/>
      <c r="I51" s="10"/>
      <c r="J51" s="21">
        <v>26</v>
      </c>
      <c r="K51" s="17"/>
      <c r="L51" s="22"/>
    </row>
    <row r="52" spans="1:12" s="2" customFormat="1" ht="9.6" customHeight="1">
      <c r="A52" s="6">
        <f t="shared" si="0"/>
        <v>49</v>
      </c>
      <c r="B52" s="12" t="s">
        <v>193</v>
      </c>
      <c r="C52" s="7" t="s">
        <v>194</v>
      </c>
      <c r="D52" s="8" t="s">
        <v>195</v>
      </c>
      <c r="E52" s="7"/>
      <c r="F52" s="7"/>
      <c r="G52" s="7"/>
      <c r="H52" s="7"/>
      <c r="I52" s="26" t="s">
        <v>309</v>
      </c>
      <c r="J52" s="21">
        <v>27</v>
      </c>
    </row>
    <row r="53" spans="1:12" s="2" customFormat="1" ht="9.6" customHeight="1">
      <c r="A53" s="6">
        <f t="shared" si="0"/>
        <v>50</v>
      </c>
      <c r="B53" s="12" t="s">
        <v>196</v>
      </c>
      <c r="C53" s="7" t="s">
        <v>197</v>
      </c>
      <c r="D53" s="8" t="s">
        <v>198</v>
      </c>
      <c r="E53" s="7"/>
      <c r="F53" s="7"/>
      <c r="G53" s="7"/>
      <c r="H53" s="7"/>
      <c r="I53" s="26" t="s">
        <v>310</v>
      </c>
      <c r="J53" s="21">
        <v>28</v>
      </c>
    </row>
    <row r="54" spans="1:12" s="2" customFormat="1" ht="9.6" customHeight="1">
      <c r="A54" s="6">
        <f t="shared" si="0"/>
        <v>51</v>
      </c>
      <c r="B54" s="12" t="s">
        <v>199</v>
      </c>
      <c r="C54" s="7" t="s">
        <v>200</v>
      </c>
      <c r="D54" s="7" t="s">
        <v>201</v>
      </c>
      <c r="E54" s="8" t="s">
        <v>202</v>
      </c>
      <c r="F54" s="7"/>
      <c r="G54" s="7"/>
      <c r="H54" s="7"/>
      <c r="I54" s="26" t="s">
        <v>311</v>
      </c>
      <c r="J54" s="21">
        <v>29</v>
      </c>
    </row>
    <row r="55" spans="1:12" s="2" customFormat="1" ht="9.6" customHeight="1">
      <c r="A55" s="6">
        <f t="shared" si="0"/>
        <v>52</v>
      </c>
      <c r="B55" s="12" t="s">
        <v>203</v>
      </c>
      <c r="C55" s="7" t="s">
        <v>204</v>
      </c>
      <c r="D55" s="7" t="s">
        <v>205</v>
      </c>
      <c r="E55" s="8" t="s">
        <v>206</v>
      </c>
      <c r="F55" s="7"/>
      <c r="G55" s="7"/>
      <c r="H55" s="7"/>
      <c r="I55" s="26" t="s">
        <v>312</v>
      </c>
      <c r="J55" s="21">
        <v>30</v>
      </c>
    </row>
    <row r="56" spans="1:12" s="2" customFormat="1" ht="9.6" customHeight="1">
      <c r="A56" s="6">
        <f t="shared" si="0"/>
        <v>53</v>
      </c>
      <c r="B56" s="12" t="s">
        <v>207</v>
      </c>
      <c r="C56" s="7" t="s">
        <v>208</v>
      </c>
      <c r="D56" s="7" t="s">
        <v>209</v>
      </c>
      <c r="E56" s="8" t="s">
        <v>210</v>
      </c>
      <c r="F56" s="7"/>
      <c r="G56" s="7"/>
      <c r="H56" s="7"/>
      <c r="I56" s="26" t="s">
        <v>313</v>
      </c>
      <c r="J56" s="21">
        <v>31</v>
      </c>
    </row>
    <row r="57" spans="1:12" s="2" customFormat="1" ht="9.6" customHeight="1">
      <c r="A57" s="6">
        <f t="shared" si="0"/>
        <v>54</v>
      </c>
      <c r="B57" s="7" t="s">
        <v>211</v>
      </c>
      <c r="C57" s="7" t="s">
        <v>212</v>
      </c>
      <c r="D57" s="8" t="s">
        <v>213</v>
      </c>
      <c r="E57" s="7"/>
      <c r="F57" s="7"/>
      <c r="G57" s="7"/>
      <c r="H57" s="7"/>
      <c r="I57" s="10" t="s">
        <v>314</v>
      </c>
      <c r="J57" s="21">
        <v>32</v>
      </c>
    </row>
    <row r="58" spans="1:12" s="2" customFormat="1" ht="9.6" customHeight="1">
      <c r="A58" s="6">
        <f t="shared" si="0"/>
        <v>55</v>
      </c>
      <c r="B58" s="7" t="s">
        <v>214</v>
      </c>
      <c r="C58" s="7" t="s">
        <v>215</v>
      </c>
      <c r="D58" s="8" t="s">
        <v>216</v>
      </c>
      <c r="E58" s="7"/>
      <c r="F58" s="7"/>
      <c r="G58" s="7"/>
      <c r="H58" s="7"/>
      <c r="I58" s="10"/>
      <c r="J58" s="21">
        <v>33</v>
      </c>
    </row>
    <row r="59" spans="1:12" s="2" customFormat="1" ht="9.6" customHeight="1">
      <c r="A59" s="6">
        <f t="shared" si="0"/>
        <v>56</v>
      </c>
      <c r="B59" s="11" t="s">
        <v>217</v>
      </c>
      <c r="C59" s="11" t="s">
        <v>218</v>
      </c>
      <c r="D59" s="7"/>
      <c r="E59" s="7"/>
      <c r="F59" s="7"/>
      <c r="G59" s="7"/>
      <c r="H59" s="7"/>
      <c r="I59" s="7" t="s">
        <v>245</v>
      </c>
      <c r="J59" s="21"/>
    </row>
    <row r="60" spans="1:12" s="2" customFormat="1" ht="9.6" customHeight="1">
      <c r="A60" s="6">
        <f t="shared" si="0"/>
        <v>57</v>
      </c>
      <c r="B60" s="11" t="s">
        <v>219</v>
      </c>
      <c r="C60" s="7"/>
      <c r="D60" s="7"/>
      <c r="E60" s="7"/>
      <c r="F60" s="7"/>
      <c r="G60" s="7"/>
      <c r="H60" s="7"/>
      <c r="I60" s="7" t="s">
        <v>244</v>
      </c>
      <c r="J60" s="21"/>
    </row>
    <row r="61" spans="1:12" s="2" customFormat="1" ht="9.6" customHeight="1">
      <c r="A61" s="6">
        <f t="shared" si="0"/>
        <v>58</v>
      </c>
      <c r="B61" s="7" t="s">
        <v>220</v>
      </c>
      <c r="C61" s="8" t="s">
        <v>221</v>
      </c>
      <c r="D61" s="7"/>
      <c r="E61" s="7"/>
      <c r="F61" s="7"/>
      <c r="G61" s="7"/>
      <c r="H61" s="7"/>
      <c r="I61" s="10" t="s">
        <v>315</v>
      </c>
      <c r="J61" s="21">
        <v>34</v>
      </c>
    </row>
    <row r="62" spans="1:12" s="2" customFormat="1" ht="9.6" customHeight="1">
      <c r="A62" s="6">
        <f t="shared" si="0"/>
        <v>59</v>
      </c>
      <c r="B62" s="7" t="s">
        <v>222</v>
      </c>
      <c r="C62" s="8" t="s">
        <v>223</v>
      </c>
      <c r="D62" s="7"/>
      <c r="E62" s="7"/>
      <c r="F62" s="7"/>
      <c r="G62" s="7"/>
      <c r="H62" s="7"/>
      <c r="I62" s="10" t="s">
        <v>316</v>
      </c>
      <c r="J62" s="21">
        <v>35</v>
      </c>
    </row>
    <row r="63" spans="1:12" s="2" customFormat="1" ht="9.6" customHeight="1">
      <c r="A63" s="6">
        <f t="shared" si="0"/>
        <v>60</v>
      </c>
      <c r="B63" s="7" t="s">
        <v>224</v>
      </c>
      <c r="C63" s="7" t="s">
        <v>225</v>
      </c>
      <c r="D63" s="8" t="s">
        <v>226</v>
      </c>
      <c r="E63" s="7"/>
      <c r="F63" s="7"/>
      <c r="G63" s="7"/>
      <c r="H63" s="7"/>
      <c r="I63" s="10" t="s">
        <v>317</v>
      </c>
      <c r="J63" s="21">
        <v>36</v>
      </c>
    </row>
    <row r="64" spans="1:12" s="2" customFormat="1" ht="9.6" customHeight="1">
      <c r="A64" s="6">
        <f t="shared" si="0"/>
        <v>61</v>
      </c>
      <c r="B64" s="7" t="s">
        <v>227</v>
      </c>
      <c r="C64" s="7" t="s">
        <v>228</v>
      </c>
      <c r="D64" s="8" t="s">
        <v>229</v>
      </c>
      <c r="E64" s="7"/>
      <c r="F64" s="7"/>
      <c r="G64" s="7"/>
      <c r="H64" s="7"/>
      <c r="I64" s="10" t="s">
        <v>318</v>
      </c>
      <c r="J64" s="21">
        <v>37</v>
      </c>
    </row>
    <row r="65" spans="1:12" s="2" customFormat="1" ht="9.6" customHeight="1">
      <c r="A65" s="6">
        <f t="shared" si="0"/>
        <v>62</v>
      </c>
      <c r="B65" s="7" t="s">
        <v>230</v>
      </c>
      <c r="C65" s="7" t="s">
        <v>231</v>
      </c>
      <c r="D65" s="8" t="s">
        <v>232</v>
      </c>
      <c r="E65" s="7"/>
      <c r="F65" s="7"/>
      <c r="G65" s="7"/>
      <c r="H65" s="7"/>
      <c r="I65" s="10" t="s">
        <v>319</v>
      </c>
      <c r="J65" s="21">
        <v>38</v>
      </c>
    </row>
    <row r="66" spans="1:12" s="2" customFormat="1" ht="9.6" customHeight="1">
      <c r="A66" s="6">
        <f t="shared" si="0"/>
        <v>63</v>
      </c>
      <c r="B66" s="7" t="s">
        <v>233</v>
      </c>
      <c r="C66" s="7" t="s">
        <v>234</v>
      </c>
      <c r="D66" s="8" t="s">
        <v>235</v>
      </c>
      <c r="E66" s="7"/>
      <c r="F66" s="7"/>
      <c r="G66" s="7"/>
      <c r="H66" s="7"/>
      <c r="I66" s="10" t="s">
        <v>320</v>
      </c>
      <c r="J66" s="21">
        <v>39</v>
      </c>
    </row>
    <row r="67" spans="1:12" s="2" customFormat="1" ht="9.6" customHeight="1">
      <c r="A67" s="6">
        <f t="shared" si="0"/>
        <v>64</v>
      </c>
      <c r="B67" s="7" t="s">
        <v>236</v>
      </c>
      <c r="C67" s="7" t="s">
        <v>237</v>
      </c>
      <c r="D67" s="8" t="s">
        <v>238</v>
      </c>
      <c r="E67" s="7"/>
      <c r="F67" s="7"/>
      <c r="G67" s="7"/>
      <c r="H67" s="7"/>
      <c r="I67" s="10" t="s">
        <v>321</v>
      </c>
      <c r="J67" s="21">
        <v>40</v>
      </c>
    </row>
    <row r="68" spans="1:12">
      <c r="A68" s="3"/>
      <c r="B68" s="2"/>
      <c r="C68" s="2"/>
      <c r="D68" s="2"/>
      <c r="E68" s="2"/>
      <c r="F68" s="2"/>
      <c r="G68" s="2"/>
      <c r="H68" s="2"/>
      <c r="I68" s="2"/>
    </row>
    <row r="69" spans="1:12">
      <c r="K69" s="19"/>
      <c r="L69" s="19"/>
    </row>
    <row r="70" spans="1:12">
      <c r="K70" s="19"/>
      <c r="L70" s="19"/>
    </row>
  </sheetData>
  <mergeCells count="1">
    <mergeCell ref="A2:I2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Utility Muffin Research Kitchen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ckecy</cp:lastModifiedBy>
  <cp:lastPrinted>2009-07-16T20:32:43Z</cp:lastPrinted>
  <dcterms:created xsi:type="dcterms:W3CDTF">2009-07-16T04:17:22Z</dcterms:created>
  <dcterms:modified xsi:type="dcterms:W3CDTF">2011-05-31T02:43:06Z</dcterms:modified>
</cp:coreProperties>
</file>