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Budget 250 Hrs" sheetId="4" r:id="rId1"/>
    <sheet name="Actual spending" sheetId="6" r:id="rId2"/>
  </sheets>
  <calcPr calcId="162913"/>
</workbook>
</file>

<file path=xl/calcChain.xml><?xml version="1.0" encoding="utf-8"?>
<calcChain xmlns="http://schemas.openxmlformats.org/spreadsheetml/2006/main">
  <c r="D21" i="4" l="1"/>
  <c r="E4" i="4" l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3" i="4"/>
  <c r="D23" i="4"/>
  <c r="E23" i="4" l="1"/>
  <c r="B23" i="4"/>
</calcChain>
</file>

<file path=xl/sharedStrings.xml><?xml version="1.0" encoding="utf-8"?>
<sst xmlns="http://schemas.openxmlformats.org/spreadsheetml/2006/main" count="37" uniqueCount="37">
  <si>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</si>
  <si>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</si>
  <si>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</si>
  <si>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</si>
  <si>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</si>
  <si>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</si>
  <si>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</si>
  <si>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</si>
  <si>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</si>
  <si>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</si>
  <si>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</si>
  <si>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</si>
  <si>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SBE GPCTD + DO</t>
  </si>
  <si>
    <t>Sensor Calibrations</t>
  </si>
  <si>
    <t>Wetlabs ECOPUCK</t>
  </si>
  <si>
    <t>Iridium Rudics comms</t>
  </si>
  <si>
    <t>Iridium SBD comms</t>
  </si>
  <si>
    <t>Number from Mike Kelly, assuming payment is about the same as 2016</t>
  </si>
  <si>
    <t>$1000 x 2, from 2015 quote</t>
  </si>
  <si>
    <t>Conference Travel</t>
  </si>
  <si>
    <t>$1500 X 4, from 2015 quote</t>
  </si>
  <si>
    <t>Plan for 80 days of LR piloting @ $250 per day</t>
  </si>
  <si>
    <t>LR mission setup</t>
  </si>
  <si>
    <t>LR mission setup required for 4 missions $3000 per</t>
  </si>
  <si>
    <t>International travel</t>
  </si>
  <si>
    <t>From our discussions plan for 250 days of Wave Glider operations $120/day</t>
  </si>
  <si>
    <t>Spare Octopus cables for v100 and v200 $1620+$1325</t>
  </si>
  <si>
    <t>Spare Octopus cables</t>
  </si>
  <si>
    <t>Spare thrudder repair</t>
  </si>
  <si>
    <t>Thruster issues on SV3 Tiny</t>
  </si>
  <si>
    <t>2020 Preliminary Budget for Project  370000  (assuming 250 total Wave Glider days at sea)</t>
  </si>
  <si>
    <t>Benthos acoustic transponders</t>
  </si>
  <si>
    <t>Qty 3, ~$500 each, unable to get quotef rom Benthos</t>
  </si>
  <si>
    <t>Benthos MF DAT transducer</t>
  </si>
  <si>
    <t>Spent</t>
  </si>
  <si>
    <t>Balance</t>
  </si>
  <si>
    <t>10000?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</si>
</sst>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6" fontId="0" fillId="0" borderId="0" xfId="0" applyNumberFormat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workbookViewId="0">
      <selection activeCell="D22" sqref="D22"/>
    </sheetView>
  </sheetViews>
  <sheetFormatPr defaultRowHeight="14.4" x14ac:dyDescent="0.3"/>
  <cols>
    <col min="1" max="1" width="31.5546875" bestFit="1" customWidth="1"/>
    <col min="3" max="3" width="107.88671875" bestFit="1" customWidth="1"/>
    <col min="7" max="7" width="31.5546875" bestFit="1" customWidth="1"/>
    <col min="8" max="8" width="8.33203125" bestFit="1" customWidth="1"/>
    <col min="9" max="9" width="68.5546875" bestFit="1" customWidth="1"/>
  </cols>
  <sheetData>
    <row r="1" spans="1:5" ht="15" thickBot="1" x14ac:dyDescent="0.35">
      <c r="A1" s="19" t="s">
        <v>30</v>
      </c>
      <c r="B1" s="19"/>
      <c r="C1" s="19"/>
      <c r="D1" t="s">
        <v>34</v>
      </c>
      <c r="E1" t="s">
        <v>35</v>
      </c>
    </row>
    <row r="2" spans="1:5" ht="15" thickBot="1" x14ac:dyDescent="0.35">
      <c r="A2" s="10" t="s">
        <v>5</v>
      </c>
      <c r="B2" s="11" t="s">
        <v>6</v>
      </c>
      <c r="C2" s="4" t="s">
        <v>7</v>
      </c>
    </row>
    <row r="3" spans="1:5" x14ac:dyDescent="0.3">
      <c r="A3" s="3" t="s">
        <v>16</v>
      </c>
      <c r="B3" s="9">
        <v>30000</v>
      </c>
      <c r="C3" s="3" t="s">
        <v>25</v>
      </c>
      <c r="D3">
        <v>30000</v>
      </c>
      <c r="E3" s="1">
        <f>B3-D3</f>
        <v>0</v>
      </c>
    </row>
    <row r="4" spans="1:5" x14ac:dyDescent="0.3">
      <c r="A4" s="2" t="s">
        <v>15</v>
      </c>
      <c r="B4" s="7">
        <v>8000</v>
      </c>
      <c r="C4" s="2" t="s">
        <v>9</v>
      </c>
      <c r="D4">
        <v>4200</v>
      </c>
      <c r="E4" s="1">
        <f t="shared" ref="E4:E21" si="0">B4-D4</f>
        <v>3800</v>
      </c>
    </row>
    <row r="5" spans="1:5" x14ac:dyDescent="0.3">
      <c r="A5" s="2" t="s">
        <v>22</v>
      </c>
      <c r="B5" s="7">
        <v>12000</v>
      </c>
      <c r="C5" s="2" t="s">
        <v>23</v>
      </c>
      <c r="E5" s="1">
        <f t="shared" si="0"/>
        <v>12000</v>
      </c>
    </row>
    <row r="6" spans="1:5" x14ac:dyDescent="0.3">
      <c r="A6" s="2" t="s">
        <v>0</v>
      </c>
      <c r="B6" s="7">
        <v>20000</v>
      </c>
      <c r="C6" s="2" t="s">
        <v>21</v>
      </c>
      <c r="E6" s="1">
        <f t="shared" si="0"/>
        <v>20000</v>
      </c>
    </row>
    <row r="7" spans="1:5" x14ac:dyDescent="0.3">
      <c r="A7" s="2" t="s">
        <v>1</v>
      </c>
      <c r="B7" s="7">
        <v>4000</v>
      </c>
      <c r="C7" s="2" t="s">
        <v>11</v>
      </c>
      <c r="E7" s="1">
        <f t="shared" si="0"/>
        <v>4000</v>
      </c>
    </row>
    <row r="8" spans="1:5" x14ac:dyDescent="0.3">
      <c r="A8" s="2" t="s">
        <v>3</v>
      </c>
      <c r="B8" s="8">
        <v>6970</v>
      </c>
      <c r="C8" s="2" t="s">
        <v>17</v>
      </c>
      <c r="E8" s="1">
        <f t="shared" si="0"/>
        <v>6970</v>
      </c>
    </row>
    <row r="9" spans="1:5" x14ac:dyDescent="0.3">
      <c r="A9" s="13" t="s">
        <v>19</v>
      </c>
      <c r="B9" s="8">
        <v>3000</v>
      </c>
      <c r="C9" s="13" t="s">
        <v>24</v>
      </c>
      <c r="E9" s="1">
        <f t="shared" si="0"/>
        <v>3000</v>
      </c>
    </row>
    <row r="10" spans="1:5" x14ac:dyDescent="0.3">
      <c r="E10" s="1">
        <f t="shared" si="0"/>
        <v>0</v>
      </c>
    </row>
    <row r="11" spans="1:5" x14ac:dyDescent="0.3">
      <c r="A11" s="16" t="s">
        <v>2</v>
      </c>
      <c r="B11" s="17"/>
      <c r="C11" s="18"/>
      <c r="E11" s="1">
        <f t="shared" si="0"/>
        <v>0</v>
      </c>
    </row>
    <row r="12" spans="1:5" x14ac:dyDescent="0.3">
      <c r="A12" s="13" t="s">
        <v>28</v>
      </c>
      <c r="B12" s="7">
        <v>3600</v>
      </c>
      <c r="C12" s="13" t="s">
        <v>29</v>
      </c>
      <c r="E12" s="1">
        <f t="shared" si="0"/>
        <v>3600</v>
      </c>
    </row>
    <row r="13" spans="1:5" x14ac:dyDescent="0.3">
      <c r="A13" s="13" t="s">
        <v>27</v>
      </c>
      <c r="B13" s="7">
        <v>3000</v>
      </c>
      <c r="C13" s="13" t="s">
        <v>26</v>
      </c>
      <c r="D13">
        <v>2600</v>
      </c>
      <c r="E13" s="1">
        <f t="shared" si="0"/>
        <v>400</v>
      </c>
    </row>
    <row r="14" spans="1:5" x14ac:dyDescent="0.3">
      <c r="A14" s="13" t="s">
        <v>31</v>
      </c>
      <c r="B14" s="7">
        <v>1500</v>
      </c>
      <c r="C14" s="13" t="s">
        <v>32</v>
      </c>
      <c r="E14" s="1">
        <f t="shared" si="0"/>
        <v>1500</v>
      </c>
    </row>
    <row r="15" spans="1:5" x14ac:dyDescent="0.3">
      <c r="A15" s="14" t="s">
        <v>33</v>
      </c>
      <c r="B15" s="15"/>
      <c r="C15" s="14" t="s">
        <v>36</v>
      </c>
      <c r="E15" s="1">
        <f t="shared" si="0"/>
        <v>0</v>
      </c>
    </row>
    <row r="16" spans="1:5" x14ac:dyDescent="0.3">
      <c r="B16" s="12"/>
      <c r="C16" s="12"/>
      <c r="E16" s="1">
        <f t="shared" si="0"/>
        <v>0</v>
      </c>
    </row>
    <row r="17" spans="1:5" x14ac:dyDescent="0.3">
      <c r="A17" s="16" t="s">
        <v>13</v>
      </c>
      <c r="B17" s="17"/>
      <c r="C17" s="18"/>
      <c r="E17" s="1">
        <f t="shared" si="0"/>
        <v>0</v>
      </c>
    </row>
    <row r="18" spans="1:5" x14ac:dyDescent="0.3">
      <c r="A18" s="2" t="s">
        <v>12</v>
      </c>
      <c r="B18" s="7">
        <v>6000</v>
      </c>
      <c r="C18" s="2" t="s">
        <v>20</v>
      </c>
      <c r="E18" s="1">
        <f t="shared" si="0"/>
        <v>6000</v>
      </c>
    </row>
    <row r="19" spans="1:5" x14ac:dyDescent="0.3">
      <c r="A19" s="2" t="s">
        <v>14</v>
      </c>
      <c r="B19" s="7">
        <v>2000</v>
      </c>
      <c r="C19" s="2" t="s">
        <v>18</v>
      </c>
      <c r="E19" s="1">
        <f t="shared" si="0"/>
        <v>2000</v>
      </c>
    </row>
    <row r="20" spans="1:5" x14ac:dyDescent="0.3">
      <c r="B20" s="1"/>
      <c r="E20" s="1">
        <f t="shared" si="0"/>
        <v>0</v>
      </c>
    </row>
    <row r="21" spans="1:5" x14ac:dyDescent="0.3">
      <c r="A21" s="2" t="s">
        <v>10</v>
      </c>
      <c r="B21" s="7">
        <v>6000</v>
      </c>
      <c r="C21" s="2" t="s">
        <v>8</v>
      </c>
      <c r="D21">
        <f>98.52+1205.25+399.24+3801.25+184.05+399.24+1176.14+177.54+55.48+62.18+149.52+82.85+350.6+46.52-900.8+47.33+126.8+71.32+79.56+459.08+223.95</f>
        <v>8295.6200000000026</v>
      </c>
      <c r="E21" s="1">
        <f t="shared" si="0"/>
        <v>-2295.6200000000026</v>
      </c>
    </row>
    <row r="22" spans="1:5" ht="15" thickBot="1" x14ac:dyDescent="0.35"/>
    <row r="23" spans="1:5" ht="15" thickBot="1" x14ac:dyDescent="0.35">
      <c r="A23" s="5" t="s">
        <v>4</v>
      </c>
      <c r="B23" s="6">
        <f>SUM(B3:B21)</f>
        <v>106070</v>
      </c>
      <c r="D23">
        <f>SUM(D3:D21)</f>
        <v>45095.62</v>
      </c>
      <c r="E23" s="1">
        <f>SUM(E3:E21)</f>
        <v>60974.38</v>
      </c>
    </row>
  </sheetData>
  <mergeCells count="3">
    <mergeCell ref="A11:C11"/>
    <mergeCell ref="A17:C17"/>
    <mergeCell ref="A1:C1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G22" sqref="A1:G22"/>
    </sheetView>
  </sheetViews>
  <sheetFormatPr defaultRowHeight="14.4" x14ac:dyDescent="0.3"/>
  <cols>
    <col min="1" max="1" width="31.5546875" bestFit="1" customWidth="1"/>
    <col min="3" max="3" width="107.88671875" bestFit="1" customWidth="1"/>
    <col min="6" max="6" width="10.44140625" bestFit="1" customWidth="1"/>
    <col min="7" max="7" width="31.5546875" bestFit="1" customWidth="1"/>
    <col min="8" max="8" width="8.33203125" bestFit="1" customWidth="1"/>
    <col min="9" max="9" width="68.5546875" bestFit="1" customWidth="1"/>
  </cols>
  <sheetData>
    <row r="1" spans="1:6" ht="15" thickBot="1" x14ac:dyDescent="0.35">
      <c r="A1" s="19"/>
      <c r="B1" s="19"/>
      <c r="C1" s="19"/>
    </row>
    <row r="2" spans="1:6" ht="15" thickBot="1" x14ac:dyDescent="0.35">
      <c r="A2" s="10"/>
      <c r="B2" s="11"/>
      <c r="C2" s="4"/>
      <c r="F2" s="1"/>
    </row>
    <row r="3" spans="1:6" x14ac:dyDescent="0.3">
      <c r="A3" s="3"/>
      <c r="B3" s="9"/>
      <c r="C3" s="3"/>
      <c r="F3" s="1"/>
    </row>
    <row r="4" spans="1:6" x14ac:dyDescent="0.3">
      <c r="A4" s="2"/>
      <c r="B4" s="7"/>
      <c r="C4" s="2"/>
      <c r="F4" s="1"/>
    </row>
    <row r="5" spans="1:6" x14ac:dyDescent="0.3">
      <c r="A5" s="2"/>
      <c r="B5" s="7"/>
      <c r="C5" s="2"/>
      <c r="F5" s="1"/>
    </row>
    <row r="6" spans="1:6" x14ac:dyDescent="0.3">
      <c r="A6" s="2"/>
      <c r="B6" s="7"/>
      <c r="C6" s="2"/>
      <c r="F6" s="1"/>
    </row>
    <row r="7" spans="1:6" x14ac:dyDescent="0.3">
      <c r="A7" s="2"/>
      <c r="B7" s="7"/>
      <c r="C7" s="2"/>
      <c r="F7" s="1"/>
    </row>
    <row r="8" spans="1:6" x14ac:dyDescent="0.3">
      <c r="A8" s="2"/>
      <c r="B8" s="7"/>
      <c r="C8" s="2"/>
      <c r="F8" s="1"/>
    </row>
    <row r="9" spans="1:6" x14ac:dyDescent="0.3">
      <c r="A9" s="2"/>
      <c r="B9" s="8"/>
      <c r="C9" s="2"/>
      <c r="F9" s="1"/>
    </row>
    <row r="10" spans="1:6" x14ac:dyDescent="0.3">
      <c r="A10" s="13"/>
      <c r="B10" s="8"/>
      <c r="C10" s="13"/>
      <c r="F10" s="1"/>
    </row>
    <row r="11" spans="1:6" x14ac:dyDescent="0.3">
      <c r="F11" s="1"/>
    </row>
    <row r="12" spans="1:6" x14ac:dyDescent="0.3">
      <c r="A12" s="16"/>
      <c r="B12" s="17"/>
      <c r="C12" s="18"/>
      <c r="F12" s="1"/>
    </row>
    <row r="13" spans="1:6" x14ac:dyDescent="0.3">
      <c r="A13" s="13"/>
      <c r="B13" s="7"/>
      <c r="C13" s="13"/>
      <c r="F13" s="1"/>
    </row>
    <row r="14" spans="1:6" x14ac:dyDescent="0.3">
      <c r="A14" s="14"/>
      <c r="B14" s="15"/>
      <c r="C14" s="14"/>
      <c r="F14" s="1"/>
    </row>
    <row r="15" spans="1:6" x14ac:dyDescent="0.3">
      <c r="B15" s="12"/>
      <c r="C15" s="12"/>
      <c r="F15" s="1"/>
    </row>
    <row r="16" spans="1:6" x14ac:dyDescent="0.3">
      <c r="A16" s="16"/>
      <c r="B16" s="17"/>
      <c r="C16" s="18"/>
      <c r="F16" s="1"/>
    </row>
    <row r="17" spans="1:7" x14ac:dyDescent="0.3">
      <c r="A17" s="2"/>
      <c r="B17" s="7"/>
      <c r="C17" s="2"/>
      <c r="F17" s="1"/>
    </row>
    <row r="18" spans="1:7" x14ac:dyDescent="0.3">
      <c r="A18" s="2"/>
      <c r="B18" s="7"/>
      <c r="C18" s="2"/>
      <c r="F18" s="1"/>
    </row>
    <row r="19" spans="1:7" x14ac:dyDescent="0.3">
      <c r="B19" s="1"/>
      <c r="F19" s="1"/>
    </row>
    <row r="20" spans="1:7" x14ac:dyDescent="0.3">
      <c r="A20" s="2"/>
      <c r="B20" s="7"/>
      <c r="C20" s="2"/>
      <c r="F20" s="1"/>
    </row>
    <row r="21" spans="1:7" ht="15" thickBot="1" x14ac:dyDescent="0.35">
      <c r="F21" s="1"/>
    </row>
    <row r="22" spans="1:7" ht="15" thickBot="1" x14ac:dyDescent="0.35">
      <c r="A22" s="5"/>
      <c r="B22" s="6"/>
      <c r="F22" s="1"/>
      <c r="G22" s="1"/>
    </row>
  </sheetData>
  <mergeCells count="3">
    <mergeCell ref="A1:C1"/>
    <mergeCell ref="A12:C12"/>
    <mergeCell ref="A16:C16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250 Hrs</vt:lpstr>
      <vt:lpstr>Actual 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2020-12-18T01:20:21Z</dcterms:modified>
</cp:coreProperties>
</file>