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1310_WaveGlider_Feasibility\Budget and planning\2022 WG\"/>
    </mc:Choice>
  </mc:AlternateContent>
  <xr:revisionPtr revIDLastSave="0" documentId="13_ncr:1_{ED51B191-F77C-4386-88CE-B1C9AB6B8D5B}" xr6:coauthVersionLast="36" xr6:coauthVersionMax="36" xr10:uidLastSave="{00000000-0000-0000-0000-000000000000}"/>
  <bookViews>
    <workbookView xWindow="0" yWindow="0" windowWidth="28800" windowHeight="13425" xr2:uid="{81233494-241F-4499-A1B1-C012E7788C89}"/>
  </bookViews>
  <sheets>
    <sheet name="WaveGlid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X38" i="1"/>
  <c r="U38" i="1"/>
  <c r="R38" i="1"/>
  <c r="O38" i="1"/>
  <c r="L38" i="1"/>
  <c r="I38" i="1"/>
  <c r="F38" i="1"/>
</calcChain>
</file>

<file path=xl/sharedStrings.xml><?xml version="1.0" encoding="utf-8"?>
<sst xmlns="http://schemas.openxmlformats.org/spreadsheetml/2006/main" count="148" uniqueCount="78">
  <si>
    <t>250 WaveGlider days at sea</t>
  </si>
  <si>
    <t>Project</t>
  </si>
  <si>
    <t>Department</t>
  </si>
  <si>
    <t>ID</t>
  </si>
  <si>
    <t>Account Name</t>
  </si>
  <si>
    <t>Description</t>
  </si>
  <si>
    <t>Budget</t>
  </si>
  <si>
    <t>Actual</t>
  </si>
  <si>
    <t>Wave Gliders</t>
  </si>
  <si>
    <t>Books/Subscription</t>
  </si>
  <si>
    <t>Conference Fees/Registration</t>
  </si>
  <si>
    <t>Dues/Membership/License</t>
  </si>
  <si>
    <t>Insurance</t>
  </si>
  <si>
    <t>2 - SV3</t>
  </si>
  <si>
    <t>Hull, P&amp;I - 2 SV3, copied from 2017</t>
  </si>
  <si>
    <t>Hull, P&amp;I - 2 SV3</t>
  </si>
  <si>
    <t>Maintenance Repair</t>
  </si>
  <si>
    <t>Thruster repairs</t>
  </si>
  <si>
    <t>Upgrade our spare thrudder to v200 so that it matches our other upgraded thrudders</t>
  </si>
  <si>
    <t>Airmar weather station, these keep failing at sea and we need a spare</t>
  </si>
  <si>
    <t>Airmar</t>
  </si>
  <si>
    <t>SBE GPCTD + DO, spare sensor</t>
  </si>
  <si>
    <t>Powered radar reflector</t>
  </si>
  <si>
    <t>Replacement wing springs, LR recommended replacement after 720 days at sea</t>
  </si>
  <si>
    <t>SBE GPCTD + DO</t>
  </si>
  <si>
    <t>Thrudder bushing replacement, LR recommended replacement after 720 days at sea</t>
  </si>
  <si>
    <t>Spare Xeos emergency tracker</t>
  </si>
  <si>
    <t>Replacement battery set, spare battery set to have on hand</t>
  </si>
  <si>
    <t>Wetlabs Eco Puck</t>
  </si>
  <si>
    <t>Replacement glider frame, Tiny's glider frame is slightly bent and I recommend replacing it</t>
  </si>
  <si>
    <t>Intervention emergency recovery</t>
  </si>
  <si>
    <t>Intervention Emergency Recovery</t>
  </si>
  <si>
    <t>Piloting 60 days x $250</t>
  </si>
  <si>
    <t>M&amp;R - Piloting</t>
  </si>
  <si>
    <t>Outside Srvc - General</t>
  </si>
  <si>
    <t>Cal, SBE GPCTD+DO 3x$1500</t>
  </si>
  <si>
    <t xml:space="preserve">Sensor calibrations  </t>
  </si>
  <si>
    <t>LR mission setup charge required for LR to pilot.  $3000 per mission, assuming 4 LR piloted missions</t>
  </si>
  <si>
    <t>Cal, WetLabs ECOPUCK 2x$1000</t>
  </si>
  <si>
    <t>Sensor calibrations - Wetlabs ECOPUCK</t>
  </si>
  <si>
    <t>LR Piloting 80 days x $250, assuming the Hotspot team will not be assisting with piloting in 2020</t>
  </si>
  <si>
    <t>LR Piloting 80 days x $250, assuming the Hotspot team will not be assisting with piloting in 2018</t>
  </si>
  <si>
    <t>Yearly calibrations, SBE GPCTD+DO 4x$1500</t>
  </si>
  <si>
    <t>Yearly calibrations, Wet Labs ECOPUCK 2x$1000</t>
  </si>
  <si>
    <t>Outside Srvc - Maint Contracts</t>
  </si>
  <si>
    <t>Postage/Shipping</t>
  </si>
  <si>
    <t>Supplies - Computer (hardware)</t>
  </si>
  <si>
    <t>Wetlabs ECOPUCK $9000, SBE GPTCTD+DO $17,500, Tether $37000</t>
  </si>
  <si>
    <t>Supplies - Computer (software)</t>
  </si>
  <si>
    <t>Supplies - Engineering lab</t>
  </si>
  <si>
    <t>Supplies - Non-Capitalized Equipment</t>
  </si>
  <si>
    <t>Misc parts/tools/cables</t>
  </si>
  <si>
    <t>Supplies - General</t>
  </si>
  <si>
    <t>Spare Octopus cables</t>
  </si>
  <si>
    <t>Benthos MF directional transducer</t>
  </si>
  <si>
    <t>Benthos acoustic transponders x 3</t>
  </si>
  <si>
    <t>Supplies - Office</t>
  </si>
  <si>
    <t>Supplies - Tools</t>
  </si>
  <si>
    <t>Telephone/Data Comm</t>
  </si>
  <si>
    <t>Iridium SBD comms, assuming $120/day</t>
  </si>
  <si>
    <t>Iridium SBD comms</t>
  </si>
  <si>
    <t>Iridium Rudics comms</t>
  </si>
  <si>
    <t>Irdium SBD comms</t>
  </si>
  <si>
    <t>Training/Tuition</t>
  </si>
  <si>
    <t>Travel - Domestic</t>
  </si>
  <si>
    <t>Travel - International</t>
  </si>
  <si>
    <t>International conference/training</t>
  </si>
  <si>
    <t>Glider meeting, possibly international?</t>
  </si>
  <si>
    <t>TOTAL</t>
  </si>
  <si>
    <t>CAPITAL</t>
  </si>
  <si>
    <t>Copied from 2021 budget</t>
  </si>
  <si>
    <t>LR Piloting 80 days x $250, assuming the Hotspot team will not be assisting with piloting in 2022</t>
  </si>
  <si>
    <t>Airmar Weather Station spare sensors (Qty. 2)</t>
  </si>
  <si>
    <t>Iridium SBD comms, assuming $140/day (cost/usage increase)</t>
  </si>
  <si>
    <t>Iridium Rudics comms, increased from 2021</t>
  </si>
  <si>
    <t>Hotspot cell modem charges x 2</t>
  </si>
  <si>
    <t>Wetlabs Ecopuck repalcement, one of our sensors failed this year. These sensors are potted and are unserviceable so we will need a repalcement.</t>
  </si>
  <si>
    <t>Moved to 200103 - Core CTD Data -MDUC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</si>
</sst>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3" fontId="0" fillId="0" borderId="0" xfId="0" applyNumberFormat="1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3" fillId="0" borderId="2" xfId="0" applyFont="1" applyFill="1" applyBorder="1"/>
    <xf numFmtId="3" fontId="0" fillId="0" borderId="2" xfId="0" applyNumberFormat="1" applyFill="1" applyBorder="1"/>
    <xf numFmtId="3" fontId="0" fillId="0" borderId="3" xfId="0" applyNumberFormat="1" applyFill="1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wrapText="1"/>
    </xf>
    <xf numFmtId="3" fontId="0" fillId="0" borderId="7" xfId="0" applyNumberFormat="1" applyBorder="1"/>
    <xf numFmtId="3" fontId="0" fillId="0" borderId="13" xfId="0" applyNumberFormat="1" applyBorder="1"/>
    <xf numFmtId="164" fontId="0" fillId="0" borderId="7" xfId="0" applyNumberFormat="1" applyBorder="1"/>
    <xf numFmtId="164" fontId="0" fillId="0" borderId="13" xfId="0" applyNumberFormat="1" applyBorder="1"/>
    <xf numFmtId="0" fontId="0" fillId="0" borderId="7" xfId="0" applyFill="1" applyBorder="1"/>
    <xf numFmtId="0" fontId="0" fillId="0" borderId="8" xfId="0" applyFill="1" applyBorder="1"/>
    <xf numFmtId="0" fontId="0" fillId="0" borderId="12" xfId="0" applyFill="1" applyBorder="1"/>
    <xf numFmtId="6" fontId="0" fillId="0" borderId="7" xfId="0" applyNumberFormat="1" applyFill="1" applyBorder="1"/>
    <xf numFmtId="0" fontId="0" fillId="0" borderId="13" xfId="0" applyFill="1" applyBorder="1"/>
    <xf numFmtId="164" fontId="1" fillId="0" borderId="7" xfId="0" applyNumberFormat="1" applyFont="1" applyFill="1" applyBorder="1"/>
    <xf numFmtId="164" fontId="1" fillId="0" borderId="13" xfId="0" applyNumberFormat="1" applyFont="1" applyFill="1" applyBorder="1"/>
    <xf numFmtId="0" fontId="0" fillId="0" borderId="12" xfId="0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2" xfId="0" applyFont="1" applyBorder="1"/>
    <xf numFmtId="0" fontId="1" fillId="0" borderId="12" xfId="0" applyFont="1" applyBorder="1"/>
    <xf numFmtId="164" fontId="1" fillId="0" borderId="7" xfId="0" applyNumberFormat="1" applyFont="1" applyBorder="1"/>
    <xf numFmtId="0" fontId="0" fillId="0" borderId="14" xfId="0" applyBorder="1"/>
    <xf numFmtId="0" fontId="0" fillId="0" borderId="7" xfId="0" applyBorder="1" applyAlignment="1">
      <alignment wrapText="1"/>
    </xf>
    <xf numFmtId="0" fontId="0" fillId="0" borderId="12" xfId="0" applyBorder="1" applyAlignment="1">
      <alignment horizontal="left"/>
    </xf>
    <xf numFmtId="6" fontId="0" fillId="0" borderId="7" xfId="0" applyNumberFormat="1" applyBorder="1"/>
    <xf numFmtId="0" fontId="0" fillId="0" borderId="15" xfId="0" applyBorder="1"/>
    <xf numFmtId="6" fontId="0" fillId="0" borderId="16" xfId="0" applyNumberFormat="1" applyBorder="1"/>
    <xf numFmtId="0" fontId="0" fillId="0" borderId="17" xfId="0" applyBorder="1"/>
    <xf numFmtId="164" fontId="0" fillId="0" borderId="16" xfId="0" applyNumberFormat="1" applyBorder="1"/>
    <xf numFmtId="0" fontId="5" fillId="0" borderId="0" xfId="0" applyFont="1"/>
    <xf numFmtId="164" fontId="5" fillId="0" borderId="0" xfId="0" applyNumberFormat="1" applyFont="1"/>
    <xf numFmtId="164" fontId="6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3" fontId="5" fillId="0" borderId="0" xfId="0" applyNumberFormat="1" applyFont="1"/>
    <xf numFmtId="0" fontId="5" fillId="0" borderId="18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2" fillId="0" borderId="7" xfId="0" applyFont="1" applyBorder="1"/>
    <xf numFmtId="164" fontId="2" fillId="0" borderId="7" xfId="0" applyNumberFormat="1" applyFont="1" applyBorder="1"/>
    <xf numFmtId="3" fontId="0" fillId="0" borderId="7" xfId="0" applyNumberFormat="1" applyFill="1" applyBorder="1"/>
    <xf numFmtId="0" fontId="0" fillId="0" borderId="7" xfId="0" applyFill="1" applyBorder="1" applyAlignment="1">
      <alignment wrapText="1"/>
    </xf>
    <xf numFmtId="0" fontId="0" fillId="0" borderId="16" xfId="0" applyBorder="1"/>
    <xf numFmtId="164" fontId="0" fillId="0" borderId="17" xfId="0" applyNumberFormat="1" applyBorder="1"/>
    <xf numFmtId="0" fontId="0" fillId="0" borderId="15" xfId="0" applyBorder="1" applyAlignment="1">
      <alignment wrapText="1"/>
    </xf>
    <xf numFmtId="0" fontId="0" fillId="0" borderId="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268C-B1B6-4768-9270-51AC37AFFBE5}">
  <dimension ref="A1:Y46"/>
  <sheetViews>
    <sheetView tabSelected="1" workbookViewId="0">
      <selection activeCell="D42" sqref="D42"/>
    </sheetView>
  </sheetViews>
  <sheetFormatPr defaultColWidth="9.140625" defaultRowHeight="15" x14ac:dyDescent="0.25"/>
  <cols>
    <col min="2" max="2" width="15.5703125" customWidth="1"/>
    <col min="4" max="4" width="34.7109375" customWidth="1"/>
    <col min="5" max="5" width="32.28515625" customWidth="1"/>
    <col min="6" max="7" width="13.85546875" customWidth="1"/>
    <col min="8" max="8" width="50.28515625" customWidth="1"/>
    <col min="9" max="10" width="12.28515625" customWidth="1"/>
    <col min="11" max="11" width="31.42578125" customWidth="1"/>
    <col min="12" max="12" width="12.5703125" customWidth="1"/>
    <col min="14" max="14" width="36.42578125" customWidth="1"/>
    <col min="15" max="15" width="12.140625" customWidth="1"/>
    <col min="17" max="17" width="14.5703125" customWidth="1"/>
    <col min="20" max="20" width="10.85546875" customWidth="1"/>
    <col min="23" max="23" width="11.28515625" customWidth="1"/>
  </cols>
  <sheetData>
    <row r="1" spans="1:25" ht="15.75" thickBot="1" x14ac:dyDescent="0.3">
      <c r="D1" s="1" t="s">
        <v>0</v>
      </c>
      <c r="L1" s="2"/>
      <c r="M1" s="2"/>
    </row>
    <row r="2" spans="1:25" ht="21.75" thickBot="1" x14ac:dyDescent="0.4">
      <c r="E2" s="3">
        <v>2022</v>
      </c>
      <c r="F2" s="4"/>
      <c r="G2" s="5"/>
      <c r="H2" s="6">
        <v>2021</v>
      </c>
      <c r="I2" s="7"/>
      <c r="J2" s="8"/>
      <c r="K2" s="9">
        <v>2020</v>
      </c>
      <c r="L2" s="7"/>
      <c r="M2" s="8"/>
      <c r="N2" s="6">
        <v>2019</v>
      </c>
      <c r="O2" s="10"/>
      <c r="P2" s="11"/>
      <c r="Q2" s="6">
        <v>2018</v>
      </c>
      <c r="R2" s="10"/>
      <c r="S2" s="11"/>
      <c r="T2" s="12">
        <v>2017</v>
      </c>
      <c r="U2" s="13"/>
      <c r="V2" s="14"/>
      <c r="W2" s="15">
        <v>2016</v>
      </c>
      <c r="X2" s="16"/>
      <c r="Y2" s="17"/>
    </row>
    <row r="3" spans="1:25" x14ac:dyDescent="0.25">
      <c r="A3" t="s">
        <v>1</v>
      </c>
      <c r="B3" t="s">
        <v>2</v>
      </c>
      <c r="C3" s="18" t="s">
        <v>3</v>
      </c>
      <c r="D3" s="19" t="s">
        <v>4</v>
      </c>
      <c r="E3" s="20" t="s">
        <v>5</v>
      </c>
      <c r="F3" s="21" t="s">
        <v>6</v>
      </c>
      <c r="G3" s="22" t="s">
        <v>7</v>
      </c>
      <c r="H3" s="20" t="s">
        <v>5</v>
      </c>
      <c r="I3" s="21" t="s">
        <v>6</v>
      </c>
      <c r="J3" s="22" t="s">
        <v>7</v>
      </c>
      <c r="K3" s="20" t="s">
        <v>5</v>
      </c>
      <c r="L3" s="21" t="s">
        <v>6</v>
      </c>
      <c r="M3" s="22" t="s">
        <v>7</v>
      </c>
      <c r="N3" s="20" t="s">
        <v>5</v>
      </c>
      <c r="O3" s="23" t="s">
        <v>6</v>
      </c>
      <c r="P3" s="24" t="s">
        <v>7</v>
      </c>
      <c r="Q3" s="20" t="s">
        <v>5</v>
      </c>
      <c r="R3" s="23" t="s">
        <v>6</v>
      </c>
      <c r="S3" s="24" t="s">
        <v>7</v>
      </c>
      <c r="T3" s="20" t="s">
        <v>5</v>
      </c>
      <c r="U3" s="21" t="s">
        <v>6</v>
      </c>
      <c r="V3" s="22" t="s">
        <v>7</v>
      </c>
      <c r="W3" s="20" t="s">
        <v>5</v>
      </c>
      <c r="X3" s="21" t="s">
        <v>6</v>
      </c>
      <c r="Y3" s="22" t="s">
        <v>7</v>
      </c>
    </row>
    <row r="4" spans="1:25" x14ac:dyDescent="0.25">
      <c r="A4" s="1">
        <v>370000</v>
      </c>
      <c r="B4" s="1" t="s">
        <v>8</v>
      </c>
      <c r="C4" s="18"/>
      <c r="D4" s="19"/>
      <c r="E4" s="25"/>
      <c r="F4" s="18"/>
      <c r="G4" s="26"/>
      <c r="H4" s="25"/>
      <c r="I4" s="18"/>
      <c r="J4" s="26"/>
      <c r="K4" s="25"/>
      <c r="L4" s="18"/>
      <c r="M4" s="26"/>
      <c r="N4" s="25"/>
      <c r="O4" s="18"/>
      <c r="P4" s="26"/>
      <c r="Q4" s="27"/>
      <c r="R4" s="28"/>
      <c r="S4" s="29"/>
      <c r="T4" s="25"/>
      <c r="U4" s="18"/>
      <c r="V4" s="26"/>
      <c r="W4" s="25"/>
      <c r="X4" s="18"/>
      <c r="Y4" s="26"/>
    </row>
    <row r="5" spans="1:25" x14ac:dyDescent="0.25">
      <c r="C5" s="18">
        <v>5020</v>
      </c>
      <c r="D5" s="19" t="s">
        <v>9</v>
      </c>
      <c r="E5" s="25"/>
      <c r="F5" s="18"/>
      <c r="G5" s="26"/>
      <c r="H5" s="25"/>
      <c r="I5" s="18"/>
      <c r="J5" s="26"/>
      <c r="K5" s="25"/>
      <c r="L5" s="18"/>
      <c r="M5" s="26"/>
      <c r="N5" s="25"/>
      <c r="O5" s="18"/>
      <c r="P5" s="26"/>
      <c r="Q5" s="27"/>
      <c r="R5" s="30"/>
      <c r="S5" s="31"/>
      <c r="T5" s="27"/>
      <c r="U5" s="30"/>
      <c r="V5" s="31"/>
      <c r="W5" s="25"/>
      <c r="X5" s="30"/>
      <c r="Y5" s="26"/>
    </row>
    <row r="6" spans="1:25" x14ac:dyDescent="0.25">
      <c r="C6" s="18">
        <v>5030</v>
      </c>
      <c r="D6" s="19" t="s">
        <v>10</v>
      </c>
      <c r="E6" s="25"/>
      <c r="F6" s="18"/>
      <c r="G6" s="26"/>
      <c r="H6" s="25"/>
      <c r="I6" s="18"/>
      <c r="J6" s="26"/>
      <c r="K6" s="25"/>
      <c r="L6" s="18"/>
      <c r="M6" s="26"/>
      <c r="N6" s="25"/>
      <c r="O6" s="18"/>
      <c r="P6" s="26"/>
      <c r="Q6" s="27"/>
      <c r="R6" s="30"/>
      <c r="S6" s="31"/>
      <c r="T6" s="27"/>
      <c r="U6" s="30"/>
      <c r="V6" s="31"/>
      <c r="W6" s="25"/>
      <c r="X6" s="30"/>
      <c r="Y6" s="26"/>
    </row>
    <row r="7" spans="1:25" x14ac:dyDescent="0.25">
      <c r="C7" s="18">
        <v>5060</v>
      </c>
      <c r="D7" s="19" t="s">
        <v>11</v>
      </c>
      <c r="E7" s="25"/>
      <c r="F7" s="18"/>
      <c r="G7" s="26"/>
      <c r="H7" s="25"/>
      <c r="I7" s="18"/>
      <c r="J7" s="26"/>
      <c r="K7" s="25"/>
      <c r="L7" s="18"/>
      <c r="M7" s="26"/>
      <c r="N7" s="25"/>
      <c r="O7" s="18"/>
      <c r="P7" s="26"/>
      <c r="Q7" s="27"/>
      <c r="R7" s="30"/>
      <c r="S7" s="31"/>
      <c r="T7" s="27"/>
      <c r="U7" s="30"/>
      <c r="V7" s="31"/>
      <c r="W7" s="25"/>
      <c r="X7" s="30"/>
      <c r="Y7" s="26"/>
    </row>
    <row r="8" spans="1:25" ht="30" x14ac:dyDescent="0.25">
      <c r="C8" s="32">
        <v>5080</v>
      </c>
      <c r="D8" s="33" t="s">
        <v>12</v>
      </c>
      <c r="E8" s="34" t="s">
        <v>70</v>
      </c>
      <c r="F8" s="63">
        <v>7179</v>
      </c>
      <c r="G8" s="36"/>
      <c r="H8" s="34" t="s">
        <v>13</v>
      </c>
      <c r="I8" s="35">
        <v>7179</v>
      </c>
      <c r="J8" s="36"/>
      <c r="K8" s="39" t="s">
        <v>14</v>
      </c>
      <c r="L8" s="37">
        <v>6970</v>
      </c>
      <c r="M8" s="38"/>
      <c r="N8" s="39" t="s">
        <v>14</v>
      </c>
      <c r="O8" s="37">
        <v>6600</v>
      </c>
      <c r="P8" s="38"/>
      <c r="Q8" s="39" t="s">
        <v>15</v>
      </c>
      <c r="R8" s="37">
        <v>6200</v>
      </c>
      <c r="S8" s="38"/>
      <c r="T8" s="27" t="s">
        <v>15</v>
      </c>
      <c r="U8" s="30">
        <v>7882</v>
      </c>
      <c r="V8" s="31"/>
      <c r="W8" s="25"/>
      <c r="X8" s="30"/>
      <c r="Y8" s="26"/>
    </row>
    <row r="9" spans="1:25" ht="90" x14ac:dyDescent="0.25">
      <c r="C9" s="18">
        <v>5090</v>
      </c>
      <c r="D9" s="19" t="s">
        <v>16</v>
      </c>
      <c r="E9" s="25"/>
      <c r="F9" s="18"/>
      <c r="G9" s="26"/>
      <c r="H9" s="25"/>
      <c r="I9" s="18"/>
      <c r="J9" s="26"/>
      <c r="K9" s="25" t="s">
        <v>17</v>
      </c>
      <c r="L9" s="30">
        <v>3600</v>
      </c>
      <c r="M9" s="31"/>
      <c r="N9" s="39" t="s">
        <v>18</v>
      </c>
      <c r="O9" s="30">
        <v>4500</v>
      </c>
      <c r="P9" s="31"/>
      <c r="Q9" s="27" t="s">
        <v>19</v>
      </c>
      <c r="R9" s="30">
        <v>1600</v>
      </c>
      <c r="S9" s="31"/>
      <c r="T9" s="27"/>
      <c r="U9" s="30"/>
      <c r="V9" s="31"/>
      <c r="W9" s="25" t="s">
        <v>20</v>
      </c>
      <c r="X9" s="30">
        <v>1600</v>
      </c>
      <c r="Y9" s="26"/>
    </row>
    <row r="10" spans="1:25" ht="45" x14ac:dyDescent="0.25">
      <c r="C10" s="18">
        <v>5090</v>
      </c>
      <c r="D10" s="19" t="s">
        <v>16</v>
      </c>
      <c r="E10" s="25"/>
      <c r="F10" s="18"/>
      <c r="G10" s="26"/>
      <c r="H10" s="25"/>
      <c r="I10" s="18"/>
      <c r="J10" s="26"/>
      <c r="K10" s="25"/>
      <c r="L10" s="18"/>
      <c r="M10" s="26"/>
      <c r="N10" s="25"/>
      <c r="O10" s="18"/>
      <c r="P10" s="26"/>
      <c r="Q10" s="40" t="s">
        <v>21</v>
      </c>
      <c r="R10" s="30">
        <v>17500</v>
      </c>
      <c r="S10" s="31"/>
      <c r="T10" s="27"/>
      <c r="U10" s="30"/>
      <c r="V10" s="31"/>
      <c r="W10" s="25" t="s">
        <v>22</v>
      </c>
      <c r="X10" s="30">
        <v>3100</v>
      </c>
      <c r="Y10" s="26"/>
    </row>
    <row r="11" spans="1:25" ht="105" x14ac:dyDescent="0.25">
      <c r="C11" s="18">
        <v>5090</v>
      </c>
      <c r="D11" s="19" t="s">
        <v>16</v>
      </c>
      <c r="E11" s="25"/>
      <c r="F11" s="18"/>
      <c r="G11" s="26"/>
      <c r="H11" s="25"/>
      <c r="I11" s="18"/>
      <c r="J11" s="26"/>
      <c r="K11" s="25"/>
      <c r="L11" s="18"/>
      <c r="M11" s="26"/>
      <c r="N11" s="25"/>
      <c r="O11" s="18"/>
      <c r="P11" s="26"/>
      <c r="Q11" s="40" t="s">
        <v>23</v>
      </c>
      <c r="R11" s="30">
        <v>780</v>
      </c>
      <c r="S11" s="31"/>
      <c r="T11" s="27"/>
      <c r="U11" s="30"/>
      <c r="V11" s="31"/>
      <c r="W11" s="41" t="s">
        <v>24</v>
      </c>
      <c r="X11" s="30">
        <v>17500</v>
      </c>
      <c r="Y11" s="26"/>
    </row>
    <row r="12" spans="1:25" ht="120" x14ac:dyDescent="0.25">
      <c r="C12" s="18">
        <v>5090</v>
      </c>
      <c r="D12" s="19" t="s">
        <v>16</v>
      </c>
      <c r="E12" s="25"/>
      <c r="F12" s="18"/>
      <c r="G12" s="26"/>
      <c r="H12" s="25"/>
      <c r="I12" s="18"/>
      <c r="J12" s="26"/>
      <c r="K12" s="25"/>
      <c r="L12" s="18"/>
      <c r="M12" s="26"/>
      <c r="N12" s="25"/>
      <c r="O12" s="18"/>
      <c r="P12" s="26"/>
      <c r="Q12" s="40" t="s">
        <v>25</v>
      </c>
      <c r="R12" s="30">
        <v>1000</v>
      </c>
      <c r="S12" s="31"/>
      <c r="T12" s="27"/>
      <c r="U12" s="30"/>
      <c r="V12" s="31"/>
      <c r="W12" s="42" t="s">
        <v>26</v>
      </c>
      <c r="X12" s="43">
        <v>2300</v>
      </c>
      <c r="Y12" s="26"/>
    </row>
    <row r="13" spans="1:25" ht="75" x14ac:dyDescent="0.25">
      <c r="C13" s="18">
        <v>5090</v>
      </c>
      <c r="D13" s="19" t="s">
        <v>16</v>
      </c>
      <c r="E13" s="25"/>
      <c r="F13" s="18"/>
      <c r="G13" s="26"/>
      <c r="H13" s="25"/>
      <c r="I13" s="18"/>
      <c r="J13" s="26"/>
      <c r="K13" s="25"/>
      <c r="L13" s="18"/>
      <c r="M13" s="26"/>
      <c r="N13" s="25"/>
      <c r="O13" s="18"/>
      <c r="P13" s="26"/>
      <c r="Q13" s="40" t="s">
        <v>27</v>
      </c>
      <c r="R13" s="30">
        <v>1800</v>
      </c>
      <c r="S13" s="31"/>
      <c r="T13" s="27"/>
      <c r="U13" s="30"/>
      <c r="V13" s="31"/>
      <c r="W13" s="42" t="s">
        <v>28</v>
      </c>
      <c r="X13" s="43">
        <v>9000</v>
      </c>
      <c r="Y13" s="26"/>
    </row>
    <row r="14" spans="1:25" ht="120" x14ac:dyDescent="0.25">
      <c r="C14" s="18">
        <v>5090</v>
      </c>
      <c r="D14" s="19" t="s">
        <v>16</v>
      </c>
      <c r="E14" s="25"/>
      <c r="F14" s="18"/>
      <c r="G14" s="26"/>
      <c r="H14" s="25"/>
      <c r="I14" s="18"/>
      <c r="J14" s="26"/>
      <c r="K14" s="25"/>
      <c r="L14" s="18"/>
      <c r="M14" s="26"/>
      <c r="N14" s="25"/>
      <c r="O14" s="18"/>
      <c r="P14" s="26"/>
      <c r="Q14" s="27" t="s">
        <v>29</v>
      </c>
      <c r="R14" s="30">
        <v>3200</v>
      </c>
      <c r="S14" s="31"/>
      <c r="T14" s="27" t="s">
        <v>30</v>
      </c>
      <c r="U14" s="30">
        <v>4000</v>
      </c>
      <c r="V14" s="31"/>
      <c r="W14" s="25" t="s">
        <v>31</v>
      </c>
      <c r="X14" s="30">
        <v>4000</v>
      </c>
      <c r="Y14" s="26"/>
    </row>
    <row r="15" spans="1:25" ht="30" x14ac:dyDescent="0.25">
      <c r="C15" s="18"/>
      <c r="D15" s="19"/>
      <c r="E15" s="25"/>
      <c r="F15" s="18"/>
      <c r="G15" s="26"/>
      <c r="H15" s="25"/>
      <c r="I15" s="18"/>
      <c r="J15" s="26"/>
      <c r="K15" s="25"/>
      <c r="L15" s="18"/>
      <c r="M15" s="26"/>
      <c r="N15" s="25"/>
      <c r="O15" s="18"/>
      <c r="P15" s="26"/>
      <c r="Q15" s="27"/>
      <c r="R15" s="30"/>
      <c r="S15" s="31"/>
      <c r="T15" s="27" t="s">
        <v>32</v>
      </c>
      <c r="U15" s="30">
        <v>15000</v>
      </c>
      <c r="V15" s="31"/>
      <c r="W15" s="25" t="s">
        <v>33</v>
      </c>
      <c r="X15" s="30">
        <v>20000</v>
      </c>
      <c r="Y15" s="26"/>
    </row>
    <row r="16" spans="1:25" ht="45" x14ac:dyDescent="0.25">
      <c r="C16" s="18">
        <v>5130</v>
      </c>
      <c r="D16" s="19" t="s">
        <v>34</v>
      </c>
      <c r="E16" s="27" t="s">
        <v>30</v>
      </c>
      <c r="F16" s="28">
        <v>4000</v>
      </c>
      <c r="G16" s="26"/>
      <c r="H16" s="27" t="s">
        <v>30</v>
      </c>
      <c r="I16" s="30">
        <v>4000</v>
      </c>
      <c r="J16" s="26"/>
      <c r="K16" s="27" t="s">
        <v>30</v>
      </c>
      <c r="L16" s="30">
        <v>4000</v>
      </c>
      <c r="M16" s="31"/>
      <c r="N16" s="27" t="s">
        <v>30</v>
      </c>
      <c r="O16" s="30">
        <v>4000</v>
      </c>
      <c r="P16" s="31"/>
      <c r="Q16" s="27" t="s">
        <v>30</v>
      </c>
      <c r="R16" s="18"/>
      <c r="S16" s="26"/>
      <c r="T16" s="27" t="s">
        <v>35</v>
      </c>
      <c r="U16" s="30">
        <v>4500</v>
      </c>
      <c r="V16" s="31"/>
      <c r="W16" s="25" t="s">
        <v>36</v>
      </c>
      <c r="X16" s="30">
        <v>1500</v>
      </c>
      <c r="Y16" s="26"/>
    </row>
    <row r="17" spans="3:25" ht="120" x14ac:dyDescent="0.25">
      <c r="C17" s="18">
        <v>5130</v>
      </c>
      <c r="D17" s="19" t="s">
        <v>34</v>
      </c>
      <c r="E17" s="27" t="s">
        <v>37</v>
      </c>
      <c r="F17" s="28">
        <v>12000</v>
      </c>
      <c r="G17" s="26"/>
      <c r="H17" s="27" t="s">
        <v>37</v>
      </c>
      <c r="I17" s="30">
        <v>12000</v>
      </c>
      <c r="J17" s="26"/>
      <c r="K17" s="27" t="s">
        <v>37</v>
      </c>
      <c r="L17" s="30">
        <v>12000</v>
      </c>
      <c r="M17" s="31"/>
      <c r="N17" s="27" t="s">
        <v>37</v>
      </c>
      <c r="O17" s="30">
        <v>12000</v>
      </c>
      <c r="P17" s="31"/>
      <c r="Q17" s="27" t="s">
        <v>37</v>
      </c>
      <c r="R17" s="30">
        <v>12000</v>
      </c>
      <c r="S17" s="31"/>
      <c r="T17" s="27" t="s">
        <v>38</v>
      </c>
      <c r="U17" s="30">
        <v>2000</v>
      </c>
      <c r="V17" s="31"/>
      <c r="W17" s="25" t="s">
        <v>39</v>
      </c>
      <c r="X17" s="30">
        <v>1000</v>
      </c>
      <c r="Y17" s="26"/>
    </row>
    <row r="18" spans="3:25" ht="105" x14ac:dyDescent="0.25">
      <c r="C18" s="18">
        <v>5130</v>
      </c>
      <c r="D18" s="19" t="s">
        <v>34</v>
      </c>
      <c r="E18" s="27" t="s">
        <v>71</v>
      </c>
      <c r="F18" s="28">
        <v>20000</v>
      </c>
      <c r="G18" s="26"/>
      <c r="H18" s="27" t="s">
        <v>40</v>
      </c>
      <c r="I18" s="30">
        <v>20000</v>
      </c>
      <c r="J18" s="26"/>
      <c r="K18" s="27" t="s">
        <v>40</v>
      </c>
      <c r="L18" s="30">
        <v>20000</v>
      </c>
      <c r="M18" s="31"/>
      <c r="N18" s="27" t="s">
        <v>41</v>
      </c>
      <c r="O18" s="30">
        <v>20000</v>
      </c>
      <c r="P18" s="31"/>
      <c r="Q18" s="27" t="s">
        <v>41</v>
      </c>
      <c r="R18" s="30">
        <v>20000</v>
      </c>
      <c r="S18" s="31"/>
      <c r="T18" s="27"/>
      <c r="U18" s="30"/>
      <c r="V18" s="31"/>
      <c r="W18" s="25"/>
      <c r="X18" s="30"/>
      <c r="Y18" s="26"/>
    </row>
    <row r="19" spans="3:25" ht="60" x14ac:dyDescent="0.25">
      <c r="C19" s="18">
        <v>5130</v>
      </c>
      <c r="D19" s="19" t="s">
        <v>34</v>
      </c>
      <c r="E19" s="70" t="s">
        <v>77</v>
      </c>
      <c r="F19" s="28"/>
      <c r="G19" s="26"/>
      <c r="H19" s="27" t="s">
        <v>42</v>
      </c>
      <c r="I19" s="30">
        <v>6000</v>
      </c>
      <c r="J19" s="26"/>
      <c r="K19" s="27" t="s">
        <v>42</v>
      </c>
      <c r="L19" s="30">
        <v>6000</v>
      </c>
      <c r="M19" s="31"/>
      <c r="N19" s="27" t="s">
        <v>42</v>
      </c>
      <c r="O19" s="30">
        <v>6000</v>
      </c>
      <c r="P19" s="31"/>
      <c r="Q19" s="27" t="s">
        <v>42</v>
      </c>
      <c r="R19" s="30">
        <v>6000</v>
      </c>
      <c r="S19" s="31"/>
      <c r="T19" s="27"/>
      <c r="U19" s="30"/>
      <c r="V19" s="31"/>
      <c r="W19" s="25"/>
      <c r="X19" s="30"/>
      <c r="Y19" s="26"/>
    </row>
    <row r="20" spans="3:25" ht="75" x14ac:dyDescent="0.25">
      <c r="C20" s="18">
        <v>5130</v>
      </c>
      <c r="D20" s="19" t="s">
        <v>34</v>
      </c>
      <c r="E20" s="70" t="s">
        <v>77</v>
      </c>
      <c r="F20" s="28"/>
      <c r="G20" s="26"/>
      <c r="H20" s="27" t="s">
        <v>43</v>
      </c>
      <c r="I20" s="30">
        <v>2000</v>
      </c>
      <c r="J20" s="26"/>
      <c r="K20" s="27" t="s">
        <v>43</v>
      </c>
      <c r="L20" s="30">
        <v>2000</v>
      </c>
      <c r="M20" s="31"/>
      <c r="N20" s="27" t="s">
        <v>43</v>
      </c>
      <c r="O20" s="30">
        <v>2000</v>
      </c>
      <c r="P20" s="31"/>
      <c r="Q20" s="27" t="s">
        <v>43</v>
      </c>
      <c r="R20" s="30">
        <v>2000</v>
      </c>
      <c r="S20" s="31"/>
      <c r="T20" s="27"/>
      <c r="U20" s="30"/>
      <c r="V20" s="31"/>
      <c r="W20" s="25"/>
      <c r="X20" s="30"/>
      <c r="Y20" s="26"/>
    </row>
    <row r="21" spans="3:25" x14ac:dyDescent="0.25">
      <c r="C21" s="18">
        <v>5150</v>
      </c>
      <c r="D21" s="19" t="s">
        <v>44</v>
      </c>
      <c r="E21" s="25"/>
      <c r="F21" s="18"/>
      <c r="G21" s="26"/>
      <c r="H21" s="25"/>
      <c r="I21" s="18"/>
      <c r="J21" s="26"/>
      <c r="K21" s="25"/>
      <c r="L21" s="18"/>
      <c r="M21" s="26"/>
      <c r="N21" s="25"/>
      <c r="O21" s="18"/>
      <c r="P21" s="26"/>
      <c r="Q21" s="25"/>
      <c r="R21" s="30"/>
      <c r="S21" s="31"/>
      <c r="T21" s="27"/>
      <c r="U21" s="30"/>
      <c r="V21" s="31"/>
      <c r="W21" s="25"/>
      <c r="X21" s="30"/>
      <c r="Y21" s="26"/>
    </row>
    <row r="22" spans="3:25" x14ac:dyDescent="0.25">
      <c r="C22" s="18">
        <v>5200</v>
      </c>
      <c r="D22" s="19" t="s">
        <v>45</v>
      </c>
      <c r="E22" s="25"/>
      <c r="F22" s="18"/>
      <c r="G22" s="26"/>
      <c r="H22" s="25"/>
      <c r="I22" s="18"/>
      <c r="J22" s="26"/>
      <c r="K22" s="25"/>
      <c r="L22" s="18"/>
      <c r="M22" s="26"/>
      <c r="N22" s="25"/>
      <c r="O22" s="18"/>
      <c r="P22" s="26"/>
      <c r="Q22" s="25"/>
      <c r="R22" s="30"/>
      <c r="S22" s="31"/>
      <c r="T22" s="27"/>
      <c r="U22" s="30"/>
      <c r="V22" s="31"/>
      <c r="W22" s="25"/>
      <c r="X22" s="30"/>
      <c r="Y22" s="26"/>
    </row>
    <row r="23" spans="3:25" ht="105" x14ac:dyDescent="0.25">
      <c r="C23" s="18">
        <v>5300</v>
      </c>
      <c r="D23" s="19" t="s">
        <v>46</v>
      </c>
      <c r="E23" s="25"/>
      <c r="F23" s="18"/>
      <c r="G23" s="26"/>
      <c r="H23" s="25"/>
      <c r="I23" s="18"/>
      <c r="J23" s="26"/>
      <c r="K23" s="25"/>
      <c r="L23" s="18"/>
      <c r="M23" s="26"/>
      <c r="N23" s="25"/>
      <c r="O23" s="18"/>
      <c r="P23" s="26"/>
      <c r="Q23" s="25"/>
      <c r="R23" s="30"/>
      <c r="S23" s="31"/>
      <c r="T23" s="27" t="s">
        <v>47</v>
      </c>
      <c r="U23" s="30">
        <v>63500</v>
      </c>
      <c r="V23" s="31"/>
      <c r="W23" s="25"/>
      <c r="X23" s="30"/>
      <c r="Y23" s="26"/>
    </row>
    <row r="24" spans="3:25" x14ac:dyDescent="0.25">
      <c r="C24" s="18">
        <v>5310</v>
      </c>
      <c r="D24" s="19" t="s">
        <v>48</v>
      </c>
      <c r="E24" s="25"/>
      <c r="F24" s="18"/>
      <c r="G24" s="26"/>
      <c r="H24" s="25"/>
      <c r="I24" s="18"/>
      <c r="J24" s="26"/>
      <c r="K24" s="25"/>
      <c r="L24" s="18"/>
      <c r="M24" s="26"/>
      <c r="N24" s="25"/>
      <c r="O24" s="18"/>
      <c r="P24" s="26"/>
      <c r="Q24" s="25"/>
      <c r="R24" s="30"/>
      <c r="S24" s="31"/>
      <c r="T24" s="27"/>
      <c r="U24" s="30"/>
      <c r="V24" s="31"/>
      <c r="W24" s="25"/>
      <c r="X24" s="30"/>
      <c r="Y24" s="26"/>
    </row>
    <row r="25" spans="3:25" x14ac:dyDescent="0.25">
      <c r="C25" s="18">
        <v>5320</v>
      </c>
      <c r="D25" s="19" t="s">
        <v>49</v>
      </c>
      <c r="E25" s="25"/>
      <c r="F25" s="18"/>
      <c r="G25" s="26"/>
      <c r="H25" s="25"/>
      <c r="I25" s="18"/>
      <c r="J25" s="26"/>
      <c r="K25" s="25"/>
      <c r="L25" s="18"/>
      <c r="M25" s="26"/>
      <c r="N25" s="25"/>
      <c r="O25" s="18"/>
      <c r="P25" s="26"/>
      <c r="Q25" s="25"/>
      <c r="R25" s="30"/>
      <c r="S25" s="31"/>
      <c r="T25" s="27"/>
      <c r="U25" s="30"/>
      <c r="V25" s="31"/>
      <c r="W25" s="25"/>
      <c r="X25" s="30"/>
      <c r="Y25" s="26"/>
    </row>
    <row r="26" spans="3:25" ht="45" x14ac:dyDescent="0.25">
      <c r="C26" s="18">
        <v>5330</v>
      </c>
      <c r="D26" s="19" t="s">
        <v>50</v>
      </c>
      <c r="E26" s="25"/>
      <c r="F26" s="18"/>
      <c r="G26" s="26"/>
      <c r="H26" s="25"/>
      <c r="I26" s="18"/>
      <c r="J26" s="26"/>
      <c r="K26" s="25"/>
      <c r="L26" s="18"/>
      <c r="M26" s="26"/>
      <c r="N26" s="25"/>
      <c r="O26" s="18"/>
      <c r="P26" s="26"/>
      <c r="Q26" s="27"/>
      <c r="R26" s="30"/>
      <c r="S26" s="31"/>
      <c r="T26" s="27" t="s">
        <v>51</v>
      </c>
      <c r="U26" s="30">
        <v>6000</v>
      </c>
      <c r="V26" s="31"/>
      <c r="W26" s="25"/>
      <c r="X26" s="30"/>
      <c r="Y26" s="26"/>
    </row>
    <row r="27" spans="3:25" ht="45" x14ac:dyDescent="0.25">
      <c r="C27" s="18">
        <v>5360</v>
      </c>
      <c r="D27" s="19" t="s">
        <v>52</v>
      </c>
      <c r="E27" s="27" t="s">
        <v>51</v>
      </c>
      <c r="F27" s="28">
        <v>10000</v>
      </c>
      <c r="G27" s="26"/>
      <c r="H27" s="27" t="s">
        <v>51</v>
      </c>
      <c r="I27" s="30">
        <v>6000</v>
      </c>
      <c r="J27" s="26"/>
      <c r="K27" s="27" t="s">
        <v>51</v>
      </c>
      <c r="L27" s="30">
        <v>6000</v>
      </c>
      <c r="M27" s="31"/>
      <c r="N27" s="27" t="s">
        <v>51</v>
      </c>
      <c r="O27" s="30">
        <v>6000</v>
      </c>
      <c r="P27" s="31"/>
      <c r="Q27" s="27" t="s">
        <v>51</v>
      </c>
      <c r="R27" s="30">
        <v>6000</v>
      </c>
      <c r="S27" s="31"/>
      <c r="T27" s="27"/>
      <c r="U27" s="30"/>
      <c r="V27" s="31"/>
      <c r="W27" s="25"/>
      <c r="X27" s="30">
        <v>5000</v>
      </c>
      <c r="Y27" s="26"/>
    </row>
    <row r="28" spans="3:25" ht="30" x14ac:dyDescent="0.25">
      <c r="C28" s="18">
        <v>5360</v>
      </c>
      <c r="D28" s="19" t="s">
        <v>52</v>
      </c>
      <c r="E28" s="27" t="s">
        <v>72</v>
      </c>
      <c r="F28" s="28">
        <v>3000</v>
      </c>
      <c r="G28" s="26"/>
      <c r="H28" s="44"/>
      <c r="I28" s="18"/>
      <c r="J28" s="26"/>
      <c r="K28" s="27" t="s">
        <v>53</v>
      </c>
      <c r="L28" s="30">
        <v>3000</v>
      </c>
      <c r="M28" s="31"/>
      <c r="N28" s="27"/>
      <c r="O28" s="30"/>
      <c r="P28" s="31"/>
      <c r="Q28" s="27"/>
      <c r="R28" s="30"/>
      <c r="S28" s="31"/>
      <c r="T28" s="27"/>
      <c r="U28" s="30"/>
      <c r="V28" s="31"/>
      <c r="W28" s="25"/>
      <c r="X28" s="30"/>
      <c r="Y28" s="26"/>
    </row>
    <row r="29" spans="3:25" ht="30" x14ac:dyDescent="0.25">
      <c r="C29" s="18">
        <v>5360</v>
      </c>
      <c r="D29" s="19" t="s">
        <v>52</v>
      </c>
      <c r="E29" s="46"/>
      <c r="F29" s="47"/>
      <c r="G29" s="26"/>
      <c r="H29" s="46" t="s">
        <v>54</v>
      </c>
      <c r="I29" s="47">
        <v>4500</v>
      </c>
      <c r="J29" s="26"/>
      <c r="K29" s="27" t="s">
        <v>55</v>
      </c>
      <c r="L29" s="30">
        <v>1500</v>
      </c>
      <c r="M29" s="31"/>
      <c r="N29" s="27"/>
      <c r="O29" s="30"/>
      <c r="P29" s="31"/>
      <c r="Q29" s="27"/>
      <c r="R29" s="30"/>
      <c r="S29" s="31"/>
      <c r="T29" s="27"/>
      <c r="U29" s="30"/>
      <c r="V29" s="31"/>
      <c r="W29" s="25"/>
      <c r="X29" s="30"/>
      <c r="Y29" s="26"/>
    </row>
    <row r="30" spans="3:25" x14ac:dyDescent="0.25">
      <c r="C30" s="18">
        <v>5370</v>
      </c>
      <c r="D30" s="19" t="s">
        <v>56</v>
      </c>
      <c r="E30" s="25"/>
      <c r="F30" s="18"/>
      <c r="G30" s="26"/>
      <c r="H30" s="25"/>
      <c r="I30" s="18"/>
      <c r="J30" s="26"/>
      <c r="K30" s="25"/>
      <c r="L30" s="18"/>
      <c r="M30" s="31"/>
      <c r="N30" s="25"/>
      <c r="O30" s="18"/>
      <c r="P30" s="26"/>
      <c r="Q30" s="25"/>
      <c r="R30" s="30"/>
      <c r="S30" s="31"/>
      <c r="T30" s="25"/>
      <c r="U30" s="18"/>
      <c r="V30" s="26"/>
      <c r="W30" s="25"/>
      <c r="X30" s="18"/>
      <c r="Y30" s="26"/>
    </row>
    <row r="31" spans="3:25" x14ac:dyDescent="0.25">
      <c r="C31" s="18">
        <v>5390</v>
      </c>
      <c r="D31" s="19" t="s">
        <v>57</v>
      </c>
      <c r="E31" s="25"/>
      <c r="F31" s="18"/>
      <c r="G31" s="26"/>
      <c r="H31" s="25"/>
      <c r="I31" s="18"/>
      <c r="J31" s="26"/>
      <c r="K31" s="25"/>
      <c r="L31" s="18"/>
      <c r="M31" s="31"/>
      <c r="N31" s="25"/>
      <c r="O31" s="18"/>
      <c r="P31" s="26"/>
      <c r="Q31" s="25"/>
      <c r="R31" s="30"/>
      <c r="S31" s="31"/>
      <c r="T31" s="27"/>
      <c r="U31" s="30"/>
      <c r="V31" s="31"/>
      <c r="W31" s="25"/>
      <c r="X31" s="30"/>
      <c r="Y31" s="26"/>
    </row>
    <row r="32" spans="3:25" ht="60" x14ac:dyDescent="0.25">
      <c r="C32" s="18">
        <v>5420</v>
      </c>
      <c r="D32" s="19" t="s">
        <v>58</v>
      </c>
      <c r="E32" s="27" t="s">
        <v>73</v>
      </c>
      <c r="F32" s="30">
        <v>34000</v>
      </c>
      <c r="G32" s="26"/>
      <c r="H32" s="27" t="s">
        <v>59</v>
      </c>
      <c r="I32" s="30">
        <v>30000</v>
      </c>
      <c r="J32" s="26"/>
      <c r="K32" s="27" t="s">
        <v>59</v>
      </c>
      <c r="L32" s="30">
        <v>30000</v>
      </c>
      <c r="M32" s="26"/>
      <c r="N32" s="27" t="s">
        <v>59</v>
      </c>
      <c r="O32" s="30">
        <v>30000</v>
      </c>
      <c r="P32" s="31"/>
      <c r="Q32" s="27" t="s">
        <v>59</v>
      </c>
      <c r="R32" s="30">
        <v>31200</v>
      </c>
      <c r="S32" s="31"/>
      <c r="T32" s="27" t="s">
        <v>60</v>
      </c>
      <c r="U32" s="30">
        <v>22500</v>
      </c>
      <c r="V32" s="31"/>
      <c r="W32" s="25" t="s">
        <v>61</v>
      </c>
      <c r="X32" s="30">
        <v>18900</v>
      </c>
      <c r="Y32" s="26"/>
    </row>
    <row r="33" spans="3:25" ht="45" x14ac:dyDescent="0.25">
      <c r="C33" s="18">
        <v>5420</v>
      </c>
      <c r="D33" s="19" t="s">
        <v>58</v>
      </c>
      <c r="E33" s="27" t="s">
        <v>74</v>
      </c>
      <c r="F33" s="30">
        <v>10000</v>
      </c>
      <c r="G33" s="26"/>
      <c r="H33" s="27" t="s">
        <v>61</v>
      </c>
      <c r="I33" s="30">
        <v>8000</v>
      </c>
      <c r="J33" s="26"/>
      <c r="K33" s="27" t="s">
        <v>61</v>
      </c>
      <c r="L33" s="30">
        <v>8000</v>
      </c>
      <c r="M33" s="26"/>
      <c r="N33" s="27" t="s">
        <v>61</v>
      </c>
      <c r="O33" s="30">
        <v>8000</v>
      </c>
      <c r="P33" s="31"/>
      <c r="Q33" s="27" t="s">
        <v>61</v>
      </c>
      <c r="R33" s="30">
        <v>8000</v>
      </c>
      <c r="S33" s="31"/>
      <c r="T33" s="27" t="s">
        <v>61</v>
      </c>
      <c r="U33" s="30">
        <v>10000</v>
      </c>
      <c r="V33" s="31"/>
      <c r="W33" s="25" t="s">
        <v>62</v>
      </c>
      <c r="X33" s="30">
        <v>8900</v>
      </c>
      <c r="Y33" s="26"/>
    </row>
    <row r="34" spans="3:25" x14ac:dyDescent="0.25">
      <c r="C34" s="18">
        <v>5420</v>
      </c>
      <c r="D34" s="19" t="s">
        <v>58</v>
      </c>
      <c r="E34" s="27" t="s">
        <v>75</v>
      </c>
      <c r="F34" s="30">
        <v>625</v>
      </c>
      <c r="G34" s="26"/>
      <c r="H34" s="27"/>
      <c r="I34" s="30"/>
      <c r="J34" s="26"/>
      <c r="K34" s="27"/>
      <c r="L34" s="30"/>
      <c r="M34" s="26"/>
      <c r="N34" s="27"/>
      <c r="O34" s="30"/>
      <c r="P34" s="31"/>
      <c r="Q34" s="27"/>
      <c r="R34" s="30"/>
      <c r="S34" s="31"/>
      <c r="T34" s="27"/>
      <c r="U34" s="30"/>
      <c r="V34" s="31"/>
      <c r="W34" s="25"/>
      <c r="X34" s="30"/>
      <c r="Y34" s="26"/>
    </row>
    <row r="35" spans="3:25" x14ac:dyDescent="0.25">
      <c r="C35" s="18">
        <v>5430</v>
      </c>
      <c r="D35" s="19" t="s">
        <v>63</v>
      </c>
      <c r="E35" s="27"/>
      <c r="F35" s="30"/>
      <c r="G35" s="26"/>
      <c r="H35" s="27"/>
      <c r="I35" s="30"/>
      <c r="J35" s="26"/>
      <c r="K35" s="27"/>
      <c r="L35" s="30"/>
      <c r="M35" s="31"/>
      <c r="N35" s="25"/>
      <c r="O35" s="18"/>
      <c r="P35" s="26"/>
      <c r="Q35" s="25"/>
      <c r="R35" s="30"/>
      <c r="S35" s="31"/>
      <c r="T35" s="27"/>
      <c r="U35" s="30"/>
      <c r="V35" s="31"/>
      <c r="W35" s="25"/>
      <c r="X35" s="30"/>
      <c r="Y35" s="26"/>
    </row>
    <row r="36" spans="3:25" x14ac:dyDescent="0.25">
      <c r="C36" s="18">
        <v>5500</v>
      </c>
      <c r="D36" s="19" t="s">
        <v>64</v>
      </c>
      <c r="E36" s="27"/>
      <c r="F36" s="30"/>
      <c r="G36" s="26"/>
      <c r="H36" s="27"/>
      <c r="I36" s="30"/>
      <c r="J36" s="26"/>
      <c r="K36" s="27"/>
      <c r="L36" s="30"/>
      <c r="M36" s="31"/>
      <c r="N36" s="25"/>
      <c r="O36" s="18"/>
      <c r="P36" s="26"/>
      <c r="Q36" s="25"/>
      <c r="R36" s="30"/>
      <c r="S36" s="31"/>
      <c r="T36" s="27"/>
      <c r="U36" s="30"/>
      <c r="V36" s="31"/>
      <c r="W36" s="25"/>
      <c r="X36" s="30"/>
      <c r="Y36" s="26"/>
    </row>
    <row r="37" spans="3:25" ht="15.75" thickBot="1" x14ac:dyDescent="0.3">
      <c r="C37" s="18">
        <v>5530</v>
      </c>
      <c r="D37" s="19" t="s">
        <v>65</v>
      </c>
      <c r="E37" s="48" t="s">
        <v>66</v>
      </c>
      <c r="F37" s="49">
        <v>3000</v>
      </c>
      <c r="G37" s="50"/>
      <c r="H37" s="48" t="s">
        <v>66</v>
      </c>
      <c r="I37" s="49">
        <v>3000</v>
      </c>
      <c r="J37" s="50"/>
      <c r="K37" s="48" t="s">
        <v>67</v>
      </c>
      <c r="L37" s="51">
        <v>3000</v>
      </c>
      <c r="M37" s="50"/>
      <c r="N37" s="48" t="s">
        <v>67</v>
      </c>
      <c r="O37" s="65">
        <v>3000</v>
      </c>
      <c r="P37" s="50"/>
      <c r="Q37" s="48" t="s">
        <v>67</v>
      </c>
      <c r="R37" s="51">
        <v>3000</v>
      </c>
      <c r="S37" s="66"/>
      <c r="T37" s="67"/>
      <c r="U37" s="51"/>
      <c r="V37" s="66"/>
      <c r="W37" s="48"/>
      <c r="X37" s="51"/>
      <c r="Y37" s="50"/>
    </row>
    <row r="38" spans="3:25" ht="18.75" x14ac:dyDescent="0.3">
      <c r="D38" s="52" t="s">
        <v>68</v>
      </c>
      <c r="E38" s="52"/>
      <c r="F38" s="53">
        <f>SUM(F4:F37)</f>
        <v>103804</v>
      </c>
      <c r="G38" s="52"/>
      <c r="H38" s="52"/>
      <c r="I38" s="53">
        <f>SUM(I4:I37)</f>
        <v>102679</v>
      </c>
      <c r="J38" s="52"/>
      <c r="K38" s="52"/>
      <c r="L38" s="54">
        <f>SUM(L4:L37)</f>
        <v>106070</v>
      </c>
      <c r="M38" s="53"/>
      <c r="N38" s="52"/>
      <c r="O38" s="54">
        <f>SUM(O5:O37)</f>
        <v>102100</v>
      </c>
      <c r="P38" s="54"/>
      <c r="Q38" s="52"/>
      <c r="R38" s="55">
        <f>SUM(R4:R37)</f>
        <v>120280</v>
      </c>
      <c r="S38" s="55"/>
      <c r="U38" s="56">
        <f>SUM(U5:U37)</f>
        <v>135382</v>
      </c>
      <c r="V38" s="56"/>
      <c r="X38" s="56">
        <f>SUM(X5:X37)</f>
        <v>92800</v>
      </c>
    </row>
    <row r="39" spans="3:25" ht="19.5" thickBot="1" x14ac:dyDescent="0.35">
      <c r="D39" s="52"/>
      <c r="E39" s="52"/>
      <c r="F39" s="57"/>
      <c r="G39" s="57"/>
      <c r="H39" s="52"/>
      <c r="I39" s="57"/>
      <c r="J39" s="57"/>
      <c r="L39" s="56"/>
      <c r="M39" s="56"/>
      <c r="O39" s="56"/>
      <c r="P39" s="56"/>
    </row>
    <row r="40" spans="3:25" ht="19.5" thickBot="1" x14ac:dyDescent="0.35">
      <c r="D40" s="58" t="s">
        <v>69</v>
      </c>
      <c r="E40" s="52"/>
      <c r="F40" s="52"/>
      <c r="G40" s="52"/>
      <c r="H40" s="52"/>
      <c r="I40" s="57"/>
      <c r="J40" s="57"/>
      <c r="L40" s="56"/>
      <c r="M40" s="56"/>
      <c r="O40" s="56"/>
      <c r="P40" s="56"/>
    </row>
    <row r="41" spans="3:25" ht="18.75" customHeight="1" x14ac:dyDescent="0.25">
      <c r="C41" s="68"/>
      <c r="D41" s="69" t="s">
        <v>5</v>
      </c>
      <c r="E41" s="45" t="s">
        <v>6</v>
      </c>
      <c r="F41" s="59"/>
      <c r="G41" s="59"/>
      <c r="H41" s="60"/>
      <c r="I41" s="2"/>
      <c r="J41" s="2"/>
    </row>
    <row r="42" spans="3:25" ht="75" x14ac:dyDescent="0.25">
      <c r="C42" s="68"/>
      <c r="D42" s="64" t="s">
        <v>76</v>
      </c>
      <c r="E42" s="30">
        <v>10000</v>
      </c>
    </row>
    <row r="43" spans="3:25" x14ac:dyDescent="0.25">
      <c r="C43" s="68"/>
      <c r="D43" s="18"/>
      <c r="E43" s="18"/>
    </row>
    <row r="44" spans="3:25" x14ac:dyDescent="0.25">
      <c r="C44" s="68"/>
      <c r="D44" s="18"/>
      <c r="E44" s="18"/>
    </row>
    <row r="45" spans="3:25" x14ac:dyDescent="0.25">
      <c r="C45" s="68"/>
      <c r="D45" s="18"/>
      <c r="E45" s="18"/>
    </row>
    <row r="46" spans="3:25" x14ac:dyDescent="0.25">
      <c r="D46" s="61" t="s">
        <v>68</v>
      </c>
      <c r="E46" s="62">
        <f>SUM(E42:E45)</f>
        <v>10000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3" ma:contentTypeDescription="Create a new document." ma:contentTypeScope="" ma:versionID="43d27b31bed659ea4239307999e4fe92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95f8314c09f528ecfa52b76c3a798b13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938DE-40FF-42D6-B1C6-0D43EEC25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133E44-B71E-43BF-938A-5FB766A1022A}">
  <ds:schemaRefs>
    <ds:schemaRef ds:uri="http://schemas.microsoft.com/office/2006/metadata/properties"/>
    <ds:schemaRef ds:uri="http://www.w3.org/XML/1998/namespace"/>
    <ds:schemaRef ds:uri="3472408b-d792-49fc-91be-bc4a25987a56"/>
    <ds:schemaRef ds:uri="ce0918b7-84f4-44cf-a319-a4a062d125e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3144FD5-C52A-4B44-B08C-EE9C8D5C00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WaveGlider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Christopher Wahl</cp:lastModifiedBy>
  <dcterms:created xsi:type="dcterms:W3CDTF">2021-05-04T16:16:46Z</dcterms:created>
  <dcterms:modified xsi:type="dcterms:W3CDTF">2021-06-17T21:29:01Z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0x0101007F7A6E4A0C034F4A9270C54C1CAFC647</vt:lpwstr>
  </property>
</Properties>
</file>