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0 Watt panel 002569" sheetId="1" r:id="rId1"/>
    <sheet name="40 Watt panel 002780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9" i="2" l="1"/>
  <c r="F8" i="2"/>
  <c r="E8" i="2"/>
  <c r="G8" i="2" s="1"/>
  <c r="F7" i="2"/>
  <c r="E7" i="2"/>
  <c r="G7" i="2" s="1"/>
  <c r="F6" i="2"/>
  <c r="E6" i="2"/>
  <c r="G6" i="2" s="1"/>
  <c r="G5" i="2"/>
  <c r="F5" i="2"/>
  <c r="E5" i="2"/>
  <c r="F4" i="2"/>
  <c r="E4" i="2"/>
  <c r="G4" i="2" s="1"/>
  <c r="F3" i="2"/>
  <c r="E3" i="2"/>
  <c r="G3" i="2" s="1"/>
  <c r="F9" i="1"/>
  <c r="G4" i="1"/>
  <c r="G5" i="1"/>
  <c r="G6" i="1"/>
  <c r="G7" i="1"/>
  <c r="G8" i="1"/>
  <c r="G3" i="1"/>
  <c r="F4" i="1"/>
  <c r="F5" i="1"/>
  <c r="F6" i="1"/>
  <c r="F7" i="1"/>
  <c r="F8" i="1"/>
  <c r="F3" i="1"/>
  <c r="E4" i="1"/>
  <c r="E5" i="1"/>
  <c r="E6" i="1"/>
  <c r="E7" i="1"/>
  <c r="E8" i="1"/>
  <c r="E3" i="1"/>
</calcChain>
</file>

<file path=xl/sharedStrings.xml><?xml version="1.0" encoding="utf-8"?>
<sst xmlns="http://schemas.openxmlformats.org/spreadsheetml/2006/main" count="20" uniqueCount="11">
  <si>
    <t>Resistance (Ohms)</t>
  </si>
  <si>
    <t>Calculated current (Amps)</t>
  </si>
  <si>
    <t>Measured voltage (volts)</t>
  </si>
  <si>
    <t>Power Calcualted (watts)</t>
  </si>
  <si>
    <t>Multimeter current (amps)</t>
  </si>
  <si>
    <t>Multimeter Power (watts)</t>
  </si>
  <si>
    <t>Open Circuit</t>
  </si>
  <si>
    <t>Short Circuit</t>
  </si>
  <si>
    <t>SV2 panel 002569</t>
  </si>
  <si>
    <t>test 16JUN2017</t>
  </si>
  <si>
    <t>SV2 panel 002780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</si>
</sst>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'40 Watt panel 002569'!$C$2:$C$9</c:f>
              <c:numCache>
                <c:formatCode>General</c:formatCode>
                <c:ptCount val="8"/>
                <c:pt idx="0">
                  <c:v>0</c:v>
                </c:pt>
                <c:pt idx="1">
                  <c:v>9.3699999999999992</c:v>
                </c:pt>
                <c:pt idx="2">
                  <c:v>15.79</c:v>
                </c:pt>
                <c:pt idx="3">
                  <c:v>19.3</c:v>
                </c:pt>
                <c:pt idx="4">
                  <c:v>20</c:v>
                </c:pt>
                <c:pt idx="5">
                  <c:v>20.23</c:v>
                </c:pt>
                <c:pt idx="6">
                  <c:v>20.28</c:v>
                </c:pt>
                <c:pt idx="7">
                  <c:v>21.31</c:v>
                </c:pt>
              </c:numCache>
            </c:numRef>
          </c:xVal>
          <c:yVal>
            <c:numRef>
              <c:f>'40 Watt panel 002569'!$D$2:$D$9</c:f>
              <c:numCache>
                <c:formatCode>General</c:formatCode>
                <c:ptCount val="8"/>
                <c:pt idx="0">
                  <c:v>2.0030000000000001</c:v>
                </c:pt>
                <c:pt idx="1">
                  <c:v>2.012</c:v>
                </c:pt>
                <c:pt idx="2">
                  <c:v>1.716</c:v>
                </c:pt>
                <c:pt idx="3">
                  <c:v>0.98199999999999998</c:v>
                </c:pt>
                <c:pt idx="4">
                  <c:v>0.57399999999999995</c:v>
                </c:pt>
                <c:pt idx="5">
                  <c:v>0.40500000000000003</c:v>
                </c:pt>
                <c:pt idx="6">
                  <c:v>0.33700000000000002</c:v>
                </c:pt>
                <c:pt idx="7">
                  <c:v>0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'40 Watt panel 002569'!$C$2:$C$9</c:f>
              <c:numCache>
                <c:formatCode>General</c:formatCode>
                <c:ptCount val="8"/>
                <c:pt idx="0">
                  <c:v>0</c:v>
                </c:pt>
                <c:pt idx="1">
                  <c:v>9.3699999999999992</c:v>
                </c:pt>
                <c:pt idx="2">
                  <c:v>15.79</c:v>
                </c:pt>
                <c:pt idx="3">
                  <c:v>19.3</c:v>
                </c:pt>
                <c:pt idx="4">
                  <c:v>20</c:v>
                </c:pt>
                <c:pt idx="5">
                  <c:v>20.23</c:v>
                </c:pt>
                <c:pt idx="6">
                  <c:v>20.28</c:v>
                </c:pt>
                <c:pt idx="7">
                  <c:v>21.31</c:v>
                </c:pt>
              </c:numCache>
            </c:numRef>
          </c:xVal>
          <c:yVal>
            <c:numRef>
              <c:f>'40 Watt panel 002569'!$E$2:$E$9</c:f>
              <c:numCache>
                <c:formatCode>0.00</c:formatCode>
                <c:ptCount val="8"/>
                <c:pt idx="0" formatCode="General">
                  <c:v>2.0030000000000001</c:v>
                </c:pt>
                <c:pt idx="1">
                  <c:v>1.9936170212765956</c:v>
                </c:pt>
                <c:pt idx="2">
                  <c:v>1.6960257787325455</c:v>
                </c:pt>
                <c:pt idx="3">
                  <c:v>0.98469387755102034</c:v>
                </c:pt>
                <c:pt idx="4">
                  <c:v>0.57471264367816099</c:v>
                </c:pt>
                <c:pt idx="5">
                  <c:v>0.40460000000000002</c:v>
                </c:pt>
                <c:pt idx="6">
                  <c:v>0.33576158940397355</c:v>
                </c:pt>
                <c:pt idx="7" formatCode="General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630080"/>
        <c:axId val="120417664"/>
      </c:scatterChart>
      <c:valAx>
        <c:axId val="12163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417664"/>
        <c:crosses val="autoZero"/>
        <c:crossBetween val="midCat"/>
      </c:valAx>
      <c:valAx>
        <c:axId val="120417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6300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'40 Watt panel 002780'!$C$2:$C$9</c:f>
              <c:numCache>
                <c:formatCode>General</c:formatCode>
                <c:ptCount val="8"/>
                <c:pt idx="0">
                  <c:v>0</c:v>
                </c:pt>
                <c:pt idx="1">
                  <c:v>9.59</c:v>
                </c:pt>
                <c:pt idx="2">
                  <c:v>16.45</c:v>
                </c:pt>
                <c:pt idx="3">
                  <c:v>18.888999999999999</c:v>
                </c:pt>
                <c:pt idx="4">
                  <c:v>19.489999999999998</c:v>
                </c:pt>
                <c:pt idx="5">
                  <c:v>19.75</c:v>
                </c:pt>
                <c:pt idx="6">
                  <c:v>19.8</c:v>
                </c:pt>
                <c:pt idx="7">
                  <c:v>21.53</c:v>
                </c:pt>
              </c:numCache>
            </c:numRef>
          </c:xVal>
          <c:yVal>
            <c:numRef>
              <c:f>'40 Watt panel 002780'!$D$2:$D$9</c:f>
              <c:numCache>
                <c:formatCode>General</c:formatCode>
                <c:ptCount val="8"/>
                <c:pt idx="0">
                  <c:v>2.2530000000000001</c:v>
                </c:pt>
                <c:pt idx="1">
                  <c:v>2.0569999999999999</c:v>
                </c:pt>
                <c:pt idx="2">
                  <c:v>1.788</c:v>
                </c:pt>
                <c:pt idx="3">
                  <c:v>0.96199999999999997</c:v>
                </c:pt>
                <c:pt idx="4">
                  <c:v>0.56000000000000005</c:v>
                </c:pt>
                <c:pt idx="5">
                  <c:v>0.39600000000000002</c:v>
                </c:pt>
                <c:pt idx="6">
                  <c:v>0.32400000000000001</c:v>
                </c:pt>
                <c:pt idx="7">
                  <c:v>0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'40 Watt panel 002780'!$C$2:$C$9</c:f>
              <c:numCache>
                <c:formatCode>General</c:formatCode>
                <c:ptCount val="8"/>
                <c:pt idx="0">
                  <c:v>0</c:v>
                </c:pt>
                <c:pt idx="1">
                  <c:v>9.59</c:v>
                </c:pt>
                <c:pt idx="2">
                  <c:v>16.45</c:v>
                </c:pt>
                <c:pt idx="3">
                  <c:v>18.888999999999999</c:v>
                </c:pt>
                <c:pt idx="4">
                  <c:v>19.489999999999998</c:v>
                </c:pt>
                <c:pt idx="5">
                  <c:v>19.75</c:v>
                </c:pt>
                <c:pt idx="6">
                  <c:v>19.8</c:v>
                </c:pt>
                <c:pt idx="7">
                  <c:v>21.53</c:v>
                </c:pt>
              </c:numCache>
            </c:numRef>
          </c:xVal>
          <c:yVal>
            <c:numRef>
              <c:f>'40 Watt panel 002780'!$E$2:$E$9</c:f>
              <c:numCache>
                <c:formatCode>0.00</c:formatCode>
                <c:ptCount val="8"/>
                <c:pt idx="0" formatCode="General">
                  <c:v>2.2530000000000001</c:v>
                </c:pt>
                <c:pt idx="1">
                  <c:v>2.0404255319148934</c:v>
                </c:pt>
                <c:pt idx="2">
                  <c:v>1.7669172932330826</c:v>
                </c:pt>
                <c:pt idx="3">
                  <c:v>0.96372448979591829</c:v>
                </c:pt>
                <c:pt idx="4">
                  <c:v>0.56005747126436778</c:v>
                </c:pt>
                <c:pt idx="5">
                  <c:v>0.39500000000000002</c:v>
                </c:pt>
                <c:pt idx="6">
                  <c:v>0.32781456953642385</c:v>
                </c:pt>
                <c:pt idx="7" formatCode="General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52000"/>
        <c:axId val="137150464"/>
      </c:scatterChart>
      <c:valAx>
        <c:axId val="13715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7150464"/>
        <c:crosses val="autoZero"/>
        <c:crossBetween val="midCat"/>
      </c:valAx>
      <c:valAx>
        <c:axId val="13715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1520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10</xdr:row>
      <xdr:rowOff>152400</xdr:rowOff>
    </xdr:from>
    <xdr:to>
      <xdr:col>6</xdr:col>
      <xdr:colOff>1238250</xdr:colOff>
      <xdr:row>25</xdr:row>
      <xdr:rowOff>100012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10</xdr:row>
      <xdr:rowOff>47625</xdr:rowOff>
    </xdr:from>
    <xdr:to>
      <xdr:col>6</xdr:col>
      <xdr:colOff>1447800</xdr:colOff>
      <xdr:row>25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2" sqref="A2"/>
    </sheetView>
  </sheetViews>
  <sheetFormatPr defaultRowHeight="15" x14ac:dyDescent="0.25"/>
  <cols>
    <col min="1" max="1" width="16.28515625" bestFit="1" customWidth="1"/>
    <col min="2" max="2" width="17.7109375" bestFit="1" customWidth="1"/>
    <col min="3" max="3" width="23.42578125" bestFit="1" customWidth="1"/>
    <col min="4" max="4" width="23.7109375" bestFit="1" customWidth="1"/>
    <col min="5" max="6" width="24.42578125" bestFit="1" customWidth="1"/>
    <col min="7" max="7" width="23.5703125" bestFit="1" customWidth="1"/>
  </cols>
  <sheetData>
    <row r="1" spans="1:7" x14ac:dyDescent="0.25">
      <c r="A1" t="s">
        <v>8</v>
      </c>
      <c r="B1" t="s">
        <v>0</v>
      </c>
      <c r="C1" t="s">
        <v>2</v>
      </c>
      <c r="D1" t="s">
        <v>4</v>
      </c>
      <c r="E1" t="s">
        <v>1</v>
      </c>
      <c r="F1" t="s">
        <v>5</v>
      </c>
      <c r="G1" t="s">
        <v>3</v>
      </c>
    </row>
    <row r="2" spans="1:7" x14ac:dyDescent="0.25">
      <c r="A2" t="s">
        <v>9</v>
      </c>
      <c r="B2" t="s">
        <v>7</v>
      </c>
      <c r="C2">
        <v>0</v>
      </c>
      <c r="D2">
        <v>2.0030000000000001</v>
      </c>
      <c r="E2">
        <v>2.0030000000000001</v>
      </c>
      <c r="F2">
        <v>0</v>
      </c>
      <c r="G2">
        <v>0</v>
      </c>
    </row>
    <row r="3" spans="1:7" x14ac:dyDescent="0.25">
      <c r="B3">
        <v>4.7</v>
      </c>
      <c r="C3">
        <v>9.3699999999999992</v>
      </c>
      <c r="D3">
        <v>2.012</v>
      </c>
      <c r="E3" s="1">
        <f>C3/B3</f>
        <v>1.9936170212765956</v>
      </c>
      <c r="F3" s="1">
        <f>C3*D3</f>
        <v>18.852439999999998</v>
      </c>
      <c r="G3" s="1">
        <f>C3*E3</f>
        <v>18.6801914893617</v>
      </c>
    </row>
    <row r="4" spans="1:7" x14ac:dyDescent="0.25">
      <c r="B4">
        <v>9.31</v>
      </c>
      <c r="C4">
        <v>15.79</v>
      </c>
      <c r="D4">
        <v>1.716</v>
      </c>
      <c r="E4" s="1">
        <f t="shared" ref="E4:E8" si="0">C4/B4</f>
        <v>1.6960257787325455</v>
      </c>
      <c r="F4" s="1">
        <f t="shared" ref="F4:F9" si="1">C4*D4</f>
        <v>27.09564</v>
      </c>
      <c r="G4" s="1">
        <f t="shared" ref="G4:G8" si="2">C4*E4</f>
        <v>26.78024704618689</v>
      </c>
    </row>
    <row r="5" spans="1:7" x14ac:dyDescent="0.25">
      <c r="B5">
        <v>19.600000000000001</v>
      </c>
      <c r="C5">
        <v>19.3</v>
      </c>
      <c r="D5">
        <v>0.98199999999999998</v>
      </c>
      <c r="E5" s="1">
        <f t="shared" si="0"/>
        <v>0.98469387755102034</v>
      </c>
      <c r="F5" s="1">
        <f t="shared" si="1"/>
        <v>18.9526</v>
      </c>
      <c r="G5" s="1">
        <f t="shared" si="2"/>
        <v>19.004591836734694</v>
      </c>
    </row>
    <row r="6" spans="1:7" x14ac:dyDescent="0.25">
      <c r="B6">
        <v>34.799999999999997</v>
      </c>
      <c r="C6">
        <v>20</v>
      </c>
      <c r="D6">
        <v>0.57399999999999995</v>
      </c>
      <c r="E6" s="1">
        <f t="shared" si="0"/>
        <v>0.57471264367816099</v>
      </c>
      <c r="F6" s="1">
        <f t="shared" si="1"/>
        <v>11.479999999999999</v>
      </c>
      <c r="G6" s="1">
        <f t="shared" si="2"/>
        <v>11.494252873563219</v>
      </c>
    </row>
    <row r="7" spans="1:7" x14ac:dyDescent="0.25">
      <c r="B7">
        <v>50</v>
      </c>
      <c r="C7">
        <v>20.23</v>
      </c>
      <c r="D7">
        <v>0.40500000000000003</v>
      </c>
      <c r="E7" s="1">
        <f t="shared" si="0"/>
        <v>0.40460000000000002</v>
      </c>
      <c r="F7" s="1">
        <f t="shared" si="1"/>
        <v>8.193150000000001</v>
      </c>
      <c r="G7" s="1">
        <f t="shared" si="2"/>
        <v>8.1850579999999997</v>
      </c>
    </row>
    <row r="8" spans="1:7" x14ac:dyDescent="0.25">
      <c r="B8">
        <v>60.4</v>
      </c>
      <c r="C8">
        <v>20.28</v>
      </c>
      <c r="D8">
        <v>0.33700000000000002</v>
      </c>
      <c r="E8" s="1">
        <f t="shared" si="0"/>
        <v>0.33576158940397355</v>
      </c>
      <c r="F8" s="1">
        <f t="shared" si="1"/>
        <v>6.8343600000000011</v>
      </c>
      <c r="G8" s="1">
        <f t="shared" si="2"/>
        <v>6.8092450331125836</v>
      </c>
    </row>
    <row r="9" spans="1:7" x14ac:dyDescent="0.25">
      <c r="B9" t="s">
        <v>6</v>
      </c>
      <c r="C9">
        <v>21.31</v>
      </c>
      <c r="D9">
        <v>0</v>
      </c>
      <c r="E9">
        <v>0</v>
      </c>
      <c r="F9" s="1">
        <f t="shared" si="1"/>
        <v>0</v>
      </c>
      <c r="G9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Id="1" sqref="A2 A1"/>
    </sheetView>
  </sheetViews>
  <sheetFormatPr defaultRowHeight="15" x14ac:dyDescent="0.25"/>
  <cols>
    <col min="1" max="1" width="16.28515625" bestFit="1" customWidth="1"/>
    <col min="2" max="2" width="17.7109375" bestFit="1" customWidth="1"/>
    <col min="3" max="3" width="23.42578125" bestFit="1" customWidth="1"/>
    <col min="4" max="4" width="25" bestFit="1" customWidth="1"/>
    <col min="5" max="6" width="24.42578125" bestFit="1" customWidth="1"/>
    <col min="7" max="7" width="23.5703125" bestFit="1" customWidth="1"/>
  </cols>
  <sheetData>
    <row r="1" spans="1:7" x14ac:dyDescent="0.25">
      <c r="A1" t="s">
        <v>10</v>
      </c>
      <c r="B1" t="s">
        <v>0</v>
      </c>
      <c r="C1" t="s">
        <v>2</v>
      </c>
      <c r="D1" t="s">
        <v>4</v>
      </c>
      <c r="E1" t="s">
        <v>1</v>
      </c>
      <c r="F1" t="s">
        <v>5</v>
      </c>
      <c r="G1" t="s">
        <v>3</v>
      </c>
    </row>
    <row r="2" spans="1:7" x14ac:dyDescent="0.25">
      <c r="A2" t="s">
        <v>9</v>
      </c>
      <c r="B2" t="s">
        <v>7</v>
      </c>
      <c r="C2">
        <v>0</v>
      </c>
      <c r="D2">
        <v>2.2530000000000001</v>
      </c>
      <c r="E2">
        <v>2.2530000000000001</v>
      </c>
      <c r="F2">
        <v>0</v>
      </c>
      <c r="G2">
        <v>0</v>
      </c>
    </row>
    <row r="3" spans="1:7" x14ac:dyDescent="0.25">
      <c r="B3">
        <v>4.7</v>
      </c>
      <c r="C3">
        <v>9.59</v>
      </c>
      <c r="D3">
        <v>2.0569999999999999</v>
      </c>
      <c r="E3" s="1">
        <f>C3/B3</f>
        <v>2.0404255319148934</v>
      </c>
      <c r="F3" s="1">
        <f>C3*D3</f>
        <v>19.72663</v>
      </c>
      <c r="G3" s="1">
        <f>C3*E3</f>
        <v>19.567680851063827</v>
      </c>
    </row>
    <row r="4" spans="1:7" x14ac:dyDescent="0.25">
      <c r="B4">
        <v>9.31</v>
      </c>
      <c r="C4">
        <v>16.45</v>
      </c>
      <c r="D4">
        <v>1.788</v>
      </c>
      <c r="E4" s="1">
        <f t="shared" ref="E4:E8" si="0">C4/B4</f>
        <v>1.7669172932330826</v>
      </c>
      <c r="F4" s="1">
        <f t="shared" ref="F4:F9" si="1">C4*D4</f>
        <v>29.412599999999998</v>
      </c>
      <c r="G4" s="1">
        <f t="shared" ref="G4:G8" si="2">C4*E4</f>
        <v>29.065789473684205</v>
      </c>
    </row>
    <row r="5" spans="1:7" x14ac:dyDescent="0.25">
      <c r="B5">
        <v>19.600000000000001</v>
      </c>
      <c r="C5">
        <v>18.888999999999999</v>
      </c>
      <c r="D5">
        <v>0.96199999999999997</v>
      </c>
      <c r="E5" s="1">
        <f t="shared" si="0"/>
        <v>0.96372448979591829</v>
      </c>
      <c r="F5" s="1">
        <f t="shared" si="1"/>
        <v>18.171218</v>
      </c>
      <c r="G5" s="1">
        <f t="shared" si="2"/>
        <v>18.203791887755099</v>
      </c>
    </row>
    <row r="6" spans="1:7" x14ac:dyDescent="0.25">
      <c r="B6">
        <v>34.799999999999997</v>
      </c>
      <c r="C6">
        <v>19.489999999999998</v>
      </c>
      <c r="D6">
        <v>0.56000000000000005</v>
      </c>
      <c r="E6" s="1">
        <f t="shared" si="0"/>
        <v>0.56005747126436778</v>
      </c>
      <c r="F6" s="1">
        <f t="shared" si="1"/>
        <v>10.914400000000001</v>
      </c>
      <c r="G6" s="1">
        <f t="shared" si="2"/>
        <v>10.915520114942527</v>
      </c>
    </row>
    <row r="7" spans="1:7" x14ac:dyDescent="0.25">
      <c r="B7">
        <v>50</v>
      </c>
      <c r="C7">
        <v>19.75</v>
      </c>
      <c r="D7">
        <v>0.39600000000000002</v>
      </c>
      <c r="E7" s="1">
        <f t="shared" si="0"/>
        <v>0.39500000000000002</v>
      </c>
      <c r="F7" s="1">
        <f t="shared" si="1"/>
        <v>7.8210000000000006</v>
      </c>
      <c r="G7" s="1">
        <f t="shared" si="2"/>
        <v>7.8012500000000005</v>
      </c>
    </row>
    <row r="8" spans="1:7" x14ac:dyDescent="0.25">
      <c r="B8">
        <v>60.4</v>
      </c>
      <c r="C8">
        <v>19.8</v>
      </c>
      <c r="D8">
        <v>0.32400000000000001</v>
      </c>
      <c r="E8" s="1">
        <f t="shared" si="0"/>
        <v>0.32781456953642385</v>
      </c>
      <c r="F8" s="1">
        <f t="shared" si="1"/>
        <v>6.4152000000000005</v>
      </c>
      <c r="G8" s="1">
        <f t="shared" si="2"/>
        <v>6.4907284768211921</v>
      </c>
    </row>
    <row r="9" spans="1:7" x14ac:dyDescent="0.25">
      <c r="B9" t="s">
        <v>6</v>
      </c>
      <c r="C9">
        <v>21.53</v>
      </c>
      <c r="D9">
        <v>0</v>
      </c>
      <c r="E9">
        <v>0</v>
      </c>
      <c r="F9" s="1">
        <f t="shared" si="1"/>
        <v>0</v>
      </c>
      <c r="G9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40 Watt panel 002569</vt:lpstr>
      <vt:lpstr>40 Watt panel 002780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2017-06-16T18:36:23Z</dcterms:modified>
</cp:coreProperties>
</file>