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2" windowWidth="19008" windowHeight="909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6" i="1" l="1"/>
  <c r="F8" i="1"/>
  <c r="F9" i="1"/>
  <c r="F10" i="1"/>
  <c r="F11" i="1"/>
  <c r="F12" i="1"/>
  <c r="F13" i="1"/>
  <c r="F4" i="1"/>
  <c r="N6" i="1" l="1"/>
  <c r="N8" i="1"/>
  <c r="N9" i="1"/>
  <c r="N10" i="1"/>
  <c r="N11" i="1"/>
  <c r="N12" i="1"/>
  <c r="N13" i="1"/>
  <c r="N4" i="1"/>
</calcChain>
</file>

<file path=xl/sharedStrings.xml><?xml version="1.0" encoding="utf-8"?>
<sst xmlns="http://schemas.openxmlformats.org/spreadsheetml/2006/main" count="12" uniqueCount="12">
  <si>
    <t>Wrap Angle (+/-)</t>
  </si>
  <si>
    <t>n=</t>
  </si>
  <si>
    <t>1st. Ply Failure Press (psi)</t>
  </si>
  <si>
    <t>at 4343psi = xxxm.</t>
  </si>
  <si>
    <t>Axial strain (in/in)</t>
  </si>
  <si>
    <t>Axial Disp. Total (in.)</t>
  </si>
  <si>
    <t>1st Layer Radial Disp. (in.)</t>
  </si>
  <si>
    <t>1st. Layer Hoop Stress (psi)</t>
  </si>
  <si>
    <t>10 th Layer Hoop Stress (psi)</t>
  </si>
  <si>
    <t>Ten Layers - 7.0 I.D. x 21.0 Long</t>
  </si>
  <si>
    <t>K.D.F. 0.75 Buckling Press. (psi)</t>
  </si>
  <si>
    <t>Calculated Buckling Press. (psi.)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</si>
</sst>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Buckling - 21 Long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K.D.F. 0.75 Buckling Press. (psi)</c:v>
                </c:pt>
              </c:strCache>
            </c:strRef>
          </c:tx>
          <c:cat>
            <c:numRef>
              <c:f>Sheet1!$A$4:$A$13</c:f>
              <c:numCache>
                <c:formatCode>General</c:formatCode>
                <c:ptCount val="10"/>
                <c:pt idx="0">
                  <c:v>80</c:v>
                </c:pt>
                <c:pt idx="2">
                  <c:v>70</c:v>
                </c:pt>
                <c:pt idx="4">
                  <c:v>60</c:v>
                </c:pt>
                <c:pt idx="5">
                  <c:v>55</c:v>
                </c:pt>
                <c:pt idx="6">
                  <c:v>50</c:v>
                </c:pt>
                <c:pt idx="7">
                  <c:v>45</c:v>
                </c:pt>
                <c:pt idx="8">
                  <c:v>40</c:v>
                </c:pt>
                <c:pt idx="9">
                  <c:v>35</c:v>
                </c:pt>
              </c:numCache>
            </c:numRef>
          </c:cat>
          <c:val>
            <c:numRef>
              <c:f>Sheet1!$C$4:$C$13</c:f>
              <c:numCache>
                <c:formatCode>General</c:formatCode>
                <c:ptCount val="10"/>
                <c:pt idx="0">
                  <c:v>3130</c:v>
                </c:pt>
                <c:pt idx="2">
                  <c:v>2781</c:v>
                </c:pt>
                <c:pt idx="4">
                  <c:v>2296</c:v>
                </c:pt>
                <c:pt idx="5">
                  <c:v>2042</c:v>
                </c:pt>
                <c:pt idx="6">
                  <c:v>1805</c:v>
                </c:pt>
                <c:pt idx="7">
                  <c:v>1603</c:v>
                </c:pt>
                <c:pt idx="8">
                  <c:v>1458</c:v>
                </c:pt>
                <c:pt idx="9">
                  <c:v>1388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Sheet1!$F$3</c:f>
              <c:strCache>
                <c:ptCount val="1"/>
                <c:pt idx="0">
                  <c:v>Calculated Buckling Press. (psi.)</c:v>
                </c:pt>
              </c:strCache>
            </c:strRef>
          </c:tx>
          <c:val>
            <c:numRef>
              <c:f>Sheet1!$F$4:$F$13</c:f>
              <c:numCache>
                <c:formatCode>0</c:formatCode>
                <c:ptCount val="10"/>
                <c:pt idx="0">
                  <c:v>4173.333333333333</c:v>
                </c:pt>
                <c:pt idx="2">
                  <c:v>3708</c:v>
                </c:pt>
                <c:pt idx="4">
                  <c:v>3061.3333333333335</c:v>
                </c:pt>
                <c:pt idx="5">
                  <c:v>2722.6666666666665</c:v>
                </c:pt>
                <c:pt idx="6">
                  <c:v>2406.6666666666665</c:v>
                </c:pt>
                <c:pt idx="7">
                  <c:v>2137.3333333333335</c:v>
                </c:pt>
                <c:pt idx="8">
                  <c:v>1944</c:v>
                </c:pt>
                <c:pt idx="9">
                  <c:v>1850.6666666666667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432192"/>
        <c:axId val="125433728"/>
      </c:lineChart>
      <c:catAx>
        <c:axId val="12543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5433728"/>
        <c:crosses val="autoZero"/>
        <c:auto val="1"/>
        <c:lblAlgn val="ctr"/>
        <c:lblOffset val="100"/>
        <c:noMultiLvlLbl val="0"/>
      </c:catAx>
      <c:valAx>
        <c:axId val="125433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5432192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1st Ply Failure - 21 Long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1st Ply Failure</c:v>
          </c:tx>
          <c:cat>
            <c:numRef>
              <c:f>Sheet1!$A$4:$A$13</c:f>
              <c:numCache>
                <c:formatCode>General</c:formatCode>
                <c:ptCount val="10"/>
                <c:pt idx="0">
                  <c:v>80</c:v>
                </c:pt>
                <c:pt idx="2">
                  <c:v>70</c:v>
                </c:pt>
                <c:pt idx="4">
                  <c:v>60</c:v>
                </c:pt>
                <c:pt idx="5">
                  <c:v>55</c:v>
                </c:pt>
                <c:pt idx="6">
                  <c:v>50</c:v>
                </c:pt>
                <c:pt idx="7">
                  <c:v>45</c:v>
                </c:pt>
                <c:pt idx="8">
                  <c:v>40</c:v>
                </c:pt>
                <c:pt idx="9">
                  <c:v>35</c:v>
                </c:pt>
              </c:numCache>
            </c:numRef>
          </c:cat>
          <c:val>
            <c:numRef>
              <c:f>Sheet1!$H$4:$H$13</c:f>
              <c:numCache>
                <c:formatCode>General</c:formatCode>
                <c:ptCount val="10"/>
                <c:pt idx="0">
                  <c:v>4343</c:v>
                </c:pt>
                <c:pt idx="2">
                  <c:v>5723</c:v>
                </c:pt>
                <c:pt idx="4">
                  <c:v>12570</c:v>
                </c:pt>
                <c:pt idx="5">
                  <c:v>19790</c:v>
                </c:pt>
                <c:pt idx="6">
                  <c:v>8450</c:v>
                </c:pt>
                <c:pt idx="7">
                  <c:v>4696</c:v>
                </c:pt>
                <c:pt idx="8">
                  <c:v>3426</c:v>
                </c:pt>
                <c:pt idx="9">
                  <c:v>2827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450112"/>
        <c:axId val="125451648"/>
      </c:lineChart>
      <c:catAx>
        <c:axId val="12545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5451648"/>
        <c:crosses val="autoZero"/>
        <c:auto val="1"/>
        <c:lblAlgn val="ctr"/>
        <c:lblOffset val="100"/>
        <c:noMultiLvlLbl val="0"/>
      </c:catAx>
      <c:valAx>
        <c:axId val="125451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5450112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Axial Disp. - 21 Long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1109973753280836"/>
          <c:y val="0.18091462525517643"/>
          <c:w val="0.57971916010498692"/>
          <c:h val="0.68921660834062404"/>
        </c:manualLayout>
      </c:layout>
      <c:lineChart>
        <c:grouping val="standard"/>
        <c:varyColors val="0"/>
        <c:ser>
          <c:idx val="0"/>
          <c:order val="0"/>
          <c:cat>
            <c:numRef>
              <c:f>Sheet1!$A$4:$A$13</c:f>
              <c:numCache>
                <c:formatCode>General</c:formatCode>
                <c:ptCount val="10"/>
                <c:pt idx="0">
                  <c:v>80</c:v>
                </c:pt>
                <c:pt idx="2">
                  <c:v>70</c:v>
                </c:pt>
                <c:pt idx="4">
                  <c:v>60</c:v>
                </c:pt>
                <c:pt idx="5">
                  <c:v>55</c:v>
                </c:pt>
                <c:pt idx="6">
                  <c:v>50</c:v>
                </c:pt>
                <c:pt idx="7">
                  <c:v>45</c:v>
                </c:pt>
                <c:pt idx="8">
                  <c:v>40</c:v>
                </c:pt>
                <c:pt idx="9">
                  <c:v>35</c:v>
                </c:pt>
              </c:numCache>
            </c:numRef>
          </c:cat>
          <c:val>
            <c:numRef>
              <c:f>Sheet1!$N$4:$N$13</c:f>
              <c:numCache>
                <c:formatCode>0.000000</c:formatCode>
                <c:ptCount val="10"/>
                <c:pt idx="0">
                  <c:v>0.35910000000000003</c:v>
                </c:pt>
                <c:pt idx="2">
                  <c:v>0.27257999999999999</c:v>
                </c:pt>
                <c:pt idx="4">
                  <c:v>0.12942300000000001</c:v>
                </c:pt>
                <c:pt idx="5">
                  <c:v>4.6473E-2</c:v>
                </c:pt>
                <c:pt idx="6">
                  <c:v>3.1479E-2</c:v>
                </c:pt>
                <c:pt idx="7">
                  <c:v>9.2357999999999996E-2</c:v>
                </c:pt>
                <c:pt idx="8">
                  <c:v>0.127197</c:v>
                </c:pt>
                <c:pt idx="9">
                  <c:v>0.13435800000000001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480320"/>
        <c:axId val="125486208"/>
      </c:lineChart>
      <c:catAx>
        <c:axId val="125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5486208"/>
        <c:crosses val="autoZero"/>
        <c:auto val="1"/>
        <c:lblAlgn val="ctr"/>
        <c:lblOffset val="100"/>
        <c:noMultiLvlLbl val="0"/>
      </c:catAx>
      <c:valAx>
        <c:axId val="125486208"/>
        <c:scaling>
          <c:orientation val="minMax"/>
        </c:scaling>
        <c:delete val="0"/>
        <c:axPos val="l"/>
        <c:majorGridlines/>
        <c:numFmt formatCode="0.000000" sourceLinked="1"/>
        <c:majorTickMark val="none"/>
        <c:minorTickMark val="none"/>
        <c:tickLblPos val="nextTo"/>
        <c:crossAx val="125480320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Radial Disp. - 21 Long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Radial Disp.</c:v>
          </c:tx>
          <c:cat>
            <c:numRef>
              <c:f>Sheet1!$A$4:$A$13</c:f>
              <c:numCache>
                <c:formatCode>General</c:formatCode>
                <c:ptCount val="10"/>
                <c:pt idx="0">
                  <c:v>80</c:v>
                </c:pt>
                <c:pt idx="2">
                  <c:v>70</c:v>
                </c:pt>
                <c:pt idx="4">
                  <c:v>60</c:v>
                </c:pt>
                <c:pt idx="5">
                  <c:v>55</c:v>
                </c:pt>
                <c:pt idx="6">
                  <c:v>50</c:v>
                </c:pt>
                <c:pt idx="7">
                  <c:v>45</c:v>
                </c:pt>
                <c:pt idx="8">
                  <c:v>40</c:v>
                </c:pt>
                <c:pt idx="9">
                  <c:v>35</c:v>
                </c:pt>
              </c:numCache>
            </c:numRef>
          </c:cat>
          <c:val>
            <c:numRef>
              <c:f>Sheet1!$O$4:$O$13</c:f>
              <c:numCache>
                <c:formatCode>0.00000</c:formatCode>
                <c:ptCount val="10"/>
                <c:pt idx="0">
                  <c:v>6.9670000000000001E-3</c:v>
                </c:pt>
                <c:pt idx="2">
                  <c:v>5.2129999999999998E-3</c:v>
                </c:pt>
                <c:pt idx="4">
                  <c:v>8.5789999999999998E-3</c:v>
                </c:pt>
                <c:pt idx="5">
                  <c:v>1.5049999999999999E-2</c:v>
                </c:pt>
                <c:pt idx="6" formatCode="General">
                  <c:v>2.597E-2</c:v>
                </c:pt>
                <c:pt idx="7" formatCode="General">
                  <c:v>4.1160000000000002E-2</c:v>
                </c:pt>
                <c:pt idx="8" formatCode="General">
                  <c:v>5.9180000000000003E-2</c:v>
                </c:pt>
                <c:pt idx="9" formatCode="General">
                  <c:v>7.7780000000000002E-2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275584"/>
        <c:axId val="128277120"/>
      </c:lineChart>
      <c:catAx>
        <c:axId val="12827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8277120"/>
        <c:crosses val="autoZero"/>
        <c:auto val="1"/>
        <c:lblAlgn val="ctr"/>
        <c:lblOffset val="100"/>
        <c:noMultiLvlLbl val="0"/>
      </c:catAx>
      <c:valAx>
        <c:axId val="128277120"/>
        <c:scaling>
          <c:orientation val="minMax"/>
        </c:scaling>
        <c:delete val="0"/>
        <c:axPos val="l"/>
        <c:majorGridlines/>
        <c:numFmt formatCode="0.00000" sourceLinked="1"/>
        <c:majorTickMark val="out"/>
        <c:minorTickMark val="none"/>
        <c:tickLblPos val="nextTo"/>
        <c:crossAx val="128275584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29210</xdr:colOff>
      <xdr:row>15</xdr:row>
      <xdr:rowOff>116840</xdr:rowOff>
    </xdr:from>
    <xdr:to>
      <xdr:col>9</xdr:col>
      <xdr:colOff>670560</xdr:colOff>
      <xdr:row>30</xdr:row>
      <xdr:rowOff>162560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435610</xdr:colOff>
      <xdr:row>15</xdr:row>
      <xdr:rowOff>104140</xdr:rowOff>
    </xdr:from>
    <xdr:to>
      <xdr:col>14</xdr:col>
      <xdr:colOff>1342390</xdr:colOff>
      <xdr:row>30</xdr:row>
      <xdr:rowOff>104140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45720</xdr:colOff>
      <xdr:row>15</xdr:row>
      <xdr:rowOff>91440</xdr:rowOff>
    </xdr:from>
    <xdr:to>
      <xdr:col>22</xdr:col>
      <xdr:colOff>350520</xdr:colOff>
      <xdr:row>30</xdr:row>
      <xdr:rowOff>91440</xdr:rowOff>
    </xdr:to>
    <xdr:graphicFrame macro="">
      <xdr:nvGraphicFramePr>
        <xdr:cNvPr id="4" name="Chart 3" title="Axial Disp.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238760</xdr:colOff>
      <xdr:row>1</xdr:row>
      <xdr:rowOff>10160</xdr:rowOff>
    </xdr:from>
    <xdr:to>
      <xdr:col>22</xdr:col>
      <xdr:colOff>304800</xdr:colOff>
      <xdr:row>14</xdr:row>
      <xdr:rowOff>111760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75" zoomScaleNormal="75" workbookViewId="0">
      <selection activeCell="M39" sqref="M39"/>
    </sheetView>
  </sheetViews>
  <sheetFormatPr defaultRowHeight="14.4" x14ac:dyDescent="0.3"/>
  <cols>
    <col min="1" max="1" width="15.21875" customWidth="1"/>
    <col min="2" max="2" width="2.44140625" customWidth="1"/>
    <col min="3" max="3" width="13.77734375" customWidth="1"/>
    <col min="4" max="4" width="6.77734375" customWidth="1"/>
    <col min="5" max="5" width="2.77734375" customWidth="1"/>
    <col min="6" max="6" width="13.109375" customWidth="1"/>
    <col min="7" max="7" width="3.21875" customWidth="1"/>
    <col min="8" max="8" width="17.88671875" customWidth="1"/>
    <col min="9" max="9" width="3" customWidth="1"/>
    <col min="10" max="10" width="20.21875" customWidth="1"/>
    <col min="11" max="11" width="21.21875" customWidth="1"/>
    <col min="12" max="12" width="2.6640625" customWidth="1"/>
    <col min="13" max="13" width="13.33203125" customWidth="1"/>
    <col min="14" max="14" width="16.21875" customWidth="1"/>
    <col min="15" max="15" width="21.109375" customWidth="1"/>
  </cols>
  <sheetData>
    <row r="1" spans="1:15" x14ac:dyDescent="0.3">
      <c r="A1" t="s">
        <v>9</v>
      </c>
    </row>
    <row r="2" spans="1:15" x14ac:dyDescent="0.3">
      <c r="J2" t="s">
        <v>3</v>
      </c>
    </row>
    <row r="3" spans="1:15" ht="43.2" x14ac:dyDescent="0.3">
      <c r="A3" s="2" t="s">
        <v>0</v>
      </c>
      <c r="B3" s="2"/>
      <c r="C3" s="2" t="s">
        <v>10</v>
      </c>
      <c r="D3" s="2" t="s">
        <v>1</v>
      </c>
      <c r="E3" s="2"/>
      <c r="F3" s="2" t="s">
        <v>11</v>
      </c>
      <c r="G3" s="2"/>
      <c r="H3" s="2" t="s">
        <v>2</v>
      </c>
      <c r="I3" s="2"/>
      <c r="J3" s="2" t="s">
        <v>7</v>
      </c>
      <c r="K3" s="2" t="s">
        <v>8</v>
      </c>
      <c r="L3" s="2"/>
      <c r="M3" s="2" t="s">
        <v>4</v>
      </c>
      <c r="N3" s="2" t="s">
        <v>5</v>
      </c>
      <c r="O3" s="2" t="s">
        <v>6</v>
      </c>
    </row>
    <row r="4" spans="1:15" x14ac:dyDescent="0.3">
      <c r="A4">
        <v>80</v>
      </c>
      <c r="C4">
        <v>3130</v>
      </c>
      <c r="D4" s="1">
        <v>2</v>
      </c>
      <c r="E4" s="1"/>
      <c r="F4" s="5">
        <f>C4/0.75</f>
        <v>4173.333333333333</v>
      </c>
      <c r="H4">
        <v>4343</v>
      </c>
      <c r="J4">
        <v>54930</v>
      </c>
      <c r="K4">
        <v>51820</v>
      </c>
      <c r="M4" s="4">
        <v>1.7100000000000001E-2</v>
      </c>
      <c r="N4" s="4">
        <f>M4*21</f>
        <v>0.35910000000000003</v>
      </c>
      <c r="O4" s="3">
        <v>6.9670000000000001E-3</v>
      </c>
    </row>
    <row r="5" spans="1:15" x14ac:dyDescent="0.3">
      <c r="D5" s="1"/>
      <c r="E5" s="1"/>
      <c r="F5" s="5"/>
      <c r="M5" s="4"/>
      <c r="N5" s="4"/>
      <c r="O5" s="3"/>
    </row>
    <row r="6" spans="1:15" x14ac:dyDescent="0.3">
      <c r="A6">
        <v>70</v>
      </c>
      <c r="C6">
        <v>2781</v>
      </c>
      <c r="D6" s="1">
        <v>2</v>
      </c>
      <c r="E6" s="1"/>
      <c r="F6" s="5">
        <f t="shared" ref="F5:F13" si="0">C6/0.75</f>
        <v>3708</v>
      </c>
      <c r="H6">
        <v>5723</v>
      </c>
      <c r="J6">
        <v>54360</v>
      </c>
      <c r="K6">
        <v>52390</v>
      </c>
      <c r="M6" s="4">
        <v>1.298E-2</v>
      </c>
      <c r="N6" s="4">
        <f t="shared" ref="N6:N13" si="1">M6*21</f>
        <v>0.27257999999999999</v>
      </c>
      <c r="O6" s="3">
        <v>5.2129999999999998E-3</v>
      </c>
    </row>
    <row r="7" spans="1:15" x14ac:dyDescent="0.3">
      <c r="D7" s="1"/>
      <c r="E7" s="1"/>
      <c r="F7" s="5"/>
      <c r="M7" s="4"/>
      <c r="N7" s="4"/>
      <c r="O7" s="3"/>
    </row>
    <row r="8" spans="1:15" x14ac:dyDescent="0.3">
      <c r="A8">
        <v>60</v>
      </c>
      <c r="C8">
        <v>2296</v>
      </c>
      <c r="D8" s="1">
        <v>2</v>
      </c>
      <c r="E8" s="1"/>
      <c r="F8" s="5">
        <f t="shared" si="0"/>
        <v>3061.3333333333335</v>
      </c>
      <c r="H8">
        <v>12570</v>
      </c>
      <c r="J8">
        <v>54600</v>
      </c>
      <c r="K8">
        <v>52160</v>
      </c>
      <c r="M8">
        <v>6.1630000000000001E-3</v>
      </c>
      <c r="N8" s="4">
        <f t="shared" si="1"/>
        <v>0.12942300000000001</v>
      </c>
      <c r="O8" s="3">
        <v>8.5789999999999998E-3</v>
      </c>
    </row>
    <row r="9" spans="1:15" x14ac:dyDescent="0.3">
      <c r="A9">
        <v>55</v>
      </c>
      <c r="C9">
        <v>2042</v>
      </c>
      <c r="D9" s="1">
        <v>2</v>
      </c>
      <c r="E9" s="1"/>
      <c r="F9" s="5">
        <f t="shared" si="0"/>
        <v>2722.6666666666665</v>
      </c>
      <c r="H9">
        <v>19790</v>
      </c>
      <c r="J9">
        <v>55150</v>
      </c>
      <c r="K9">
        <v>51600</v>
      </c>
      <c r="M9" s="4">
        <v>2.2130000000000001E-3</v>
      </c>
      <c r="N9" s="4">
        <f t="shared" si="1"/>
        <v>4.6473E-2</v>
      </c>
      <c r="O9" s="3">
        <v>1.5049999999999999E-2</v>
      </c>
    </row>
    <row r="10" spans="1:15" x14ac:dyDescent="0.3">
      <c r="A10">
        <v>50</v>
      </c>
      <c r="C10">
        <v>1805</v>
      </c>
      <c r="D10" s="1">
        <v>2</v>
      </c>
      <c r="E10" s="1"/>
      <c r="F10" s="5">
        <f t="shared" si="0"/>
        <v>2406.6666666666665</v>
      </c>
      <c r="H10">
        <v>8450</v>
      </c>
      <c r="J10">
        <v>55840</v>
      </c>
      <c r="K10">
        <v>50910</v>
      </c>
      <c r="M10">
        <v>1.4989999999999999E-3</v>
      </c>
      <c r="N10" s="4">
        <f t="shared" si="1"/>
        <v>3.1479E-2</v>
      </c>
      <c r="O10">
        <v>2.597E-2</v>
      </c>
    </row>
    <row r="11" spans="1:15" x14ac:dyDescent="0.3">
      <c r="A11">
        <v>45</v>
      </c>
      <c r="C11">
        <v>1603</v>
      </c>
      <c r="D11" s="1">
        <v>2</v>
      </c>
      <c r="E11" s="1"/>
      <c r="F11" s="5">
        <f t="shared" si="0"/>
        <v>2137.3333333333335</v>
      </c>
      <c r="H11">
        <v>4696</v>
      </c>
      <c r="J11">
        <v>56430</v>
      </c>
      <c r="K11">
        <v>50320</v>
      </c>
      <c r="M11">
        <v>4.398E-3</v>
      </c>
      <c r="N11" s="4">
        <f t="shared" si="1"/>
        <v>9.2357999999999996E-2</v>
      </c>
      <c r="O11">
        <v>4.1160000000000002E-2</v>
      </c>
    </row>
    <row r="12" spans="1:15" x14ac:dyDescent="0.3">
      <c r="A12">
        <v>40</v>
      </c>
      <c r="C12">
        <v>1458</v>
      </c>
      <c r="D12" s="1">
        <v>2</v>
      </c>
      <c r="E12" s="1"/>
      <c r="F12" s="5">
        <f t="shared" si="0"/>
        <v>1944</v>
      </c>
      <c r="H12">
        <v>3426</v>
      </c>
      <c r="J12">
        <v>56730</v>
      </c>
      <c r="K12">
        <v>50020</v>
      </c>
      <c r="M12">
        <v>6.0569999999999999E-3</v>
      </c>
      <c r="N12" s="4">
        <f t="shared" si="1"/>
        <v>0.127197</v>
      </c>
      <c r="O12">
        <v>5.9180000000000003E-2</v>
      </c>
    </row>
    <row r="13" spans="1:15" x14ac:dyDescent="0.3">
      <c r="A13">
        <v>35</v>
      </c>
      <c r="C13">
        <v>1388</v>
      </c>
      <c r="D13" s="1">
        <v>2</v>
      </c>
      <c r="E13" s="1"/>
      <c r="F13" s="5">
        <f t="shared" si="0"/>
        <v>1850.6666666666667</v>
      </c>
      <c r="H13">
        <v>2827</v>
      </c>
      <c r="J13">
        <v>56700</v>
      </c>
      <c r="K13">
        <v>50060</v>
      </c>
      <c r="M13">
        <v>6.398E-3</v>
      </c>
      <c r="N13" s="4">
        <f t="shared" si="1"/>
        <v>0.13435800000000001</v>
      </c>
      <c r="O13">
        <v>7.7780000000000002E-2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meteor</cp:lastModifiedBy>
  <dcterms:created xsi:type="dcterms:W3CDTF">2013-11-12T02:02:37Z</dcterms:created>
  <dcterms:modified xsi:type="dcterms:W3CDTF">2017-07-27T01:09:09Z</dcterms:modified>
</cp:coreProperties>
</file>