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418_CompositePressureCases\"/>
    </mc:Choice>
  </mc:AlternateContent>
  <bookViews>
    <workbookView xWindow="480" yWindow="45" windowWidth="19410" windowHeight="11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Sheet1!$A$1:$AX$97</definedName>
  </definedNames>
  <calcPr calcId="162913"/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8" i="1"/>
  <c r="M5" i="1"/>
  <c r="F41" i="1" l="1"/>
  <c r="I41" i="1"/>
  <c r="J41" i="1"/>
  <c r="D41" i="1"/>
  <c r="H41" i="1"/>
  <c r="K41" i="1"/>
  <c r="E41" i="1"/>
  <c r="G41" i="1"/>
  <c r="K40" i="1"/>
  <c r="D40" i="1"/>
  <c r="G40" i="1"/>
  <c r="H40" i="1"/>
  <c r="E40" i="1"/>
  <c r="F40" i="1"/>
  <c r="I40" i="1"/>
  <c r="J40" i="1"/>
  <c r="K46" i="1"/>
  <c r="F46" i="1"/>
  <c r="G46" i="1"/>
  <c r="J46" i="1"/>
  <c r="D46" i="1"/>
  <c r="E46" i="1"/>
  <c r="H46" i="1"/>
  <c r="I46" i="1"/>
  <c r="K43" i="1"/>
  <c r="D43" i="1"/>
  <c r="E43" i="1"/>
  <c r="F43" i="1"/>
  <c r="I43" i="1"/>
  <c r="G43" i="1"/>
  <c r="H43" i="1"/>
  <c r="J43" i="1"/>
  <c r="K39" i="1"/>
  <c r="E39" i="1"/>
  <c r="H39" i="1"/>
  <c r="I39" i="1"/>
  <c r="J39" i="1"/>
  <c r="D39" i="1"/>
  <c r="F39" i="1"/>
  <c r="G39" i="1"/>
  <c r="K45" i="1"/>
  <c r="F45" i="1"/>
  <c r="J45" i="1"/>
  <c r="E45" i="1"/>
  <c r="G45" i="1"/>
  <c r="H45" i="1"/>
  <c r="D45" i="1"/>
  <c r="I45" i="1"/>
  <c r="K42" i="1"/>
  <c r="D42" i="1"/>
  <c r="I42" i="1"/>
  <c r="F42" i="1"/>
  <c r="G42" i="1"/>
  <c r="E42" i="1"/>
  <c r="H42" i="1"/>
  <c r="J42" i="1"/>
  <c r="E38" i="1"/>
  <c r="K38" i="1"/>
  <c r="F38" i="1"/>
  <c r="G38" i="1"/>
  <c r="H38" i="1"/>
  <c r="J38" i="1"/>
  <c r="D38" i="1"/>
  <c r="I38" i="1"/>
  <c r="D49" i="1"/>
  <c r="K49" i="1"/>
  <c r="E49" i="1"/>
  <c r="G49" i="1"/>
  <c r="H49" i="1"/>
  <c r="I49" i="1"/>
  <c r="F49" i="1"/>
  <c r="J49" i="1"/>
  <c r="E44" i="1"/>
  <c r="G44" i="1"/>
  <c r="D44" i="1"/>
  <c r="F44" i="1"/>
  <c r="H44" i="1"/>
  <c r="I44" i="1"/>
  <c r="J44" i="1"/>
  <c r="K44" i="1"/>
  <c r="K37" i="1"/>
  <c r="E37" i="1"/>
  <c r="I37" i="1"/>
  <c r="D37" i="1"/>
  <c r="F37" i="1"/>
  <c r="G37" i="1"/>
  <c r="H37" i="1"/>
  <c r="J37" i="1"/>
  <c r="N14" i="1"/>
  <c r="M16" i="1"/>
  <c r="N11" i="1"/>
  <c r="N10" i="1"/>
  <c r="N7" i="1"/>
  <c r="N15" i="1"/>
  <c r="N9" i="1"/>
  <c r="M17" i="1"/>
  <c r="N13" i="1"/>
  <c r="N8" i="1"/>
  <c r="N12" i="1"/>
  <c r="N6" i="1"/>
  <c r="E48" i="1" l="1"/>
  <c r="H48" i="1"/>
  <c r="F48" i="1"/>
  <c r="J48" i="1"/>
  <c r="D48" i="1"/>
  <c r="G48" i="1"/>
  <c r="I48" i="1"/>
  <c r="K48" i="1"/>
  <c r="N16" i="1"/>
  <c r="D47" i="1"/>
  <c r="F47" i="1"/>
  <c r="I47" i="1"/>
  <c r="J47" i="1"/>
  <c r="K47" i="1"/>
  <c r="E47" i="1"/>
  <c r="G47" i="1"/>
  <c r="H47" i="1"/>
  <c r="N17" i="1"/>
  <c r="N18" i="1"/>
</calcChain>
</file>

<file path=xl/sharedStrings.xml><?xml version="1.0" encoding="utf-8"?>
<sst xmlns="http://schemas.openxmlformats.org/spreadsheetml/2006/main" count="21" uniqueCount="21">
  <si>
    <t>Item No.</t>
  </si>
  <si>
    <t>Average Hoop Strain</t>
  </si>
  <si>
    <t>Micro Strain 135 deg.   S1-4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</si>
  <si>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</si>
  <si>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</si>
  <si>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</si>
  <si>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</si>
  <si>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</si>
  <si>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Micro Strain 45 deg.      S1-2</t>
  </si>
  <si>
    <t>Micro Strain 0 deg.       S1-1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</si>
  <si>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</si>
  <si>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</si>
  <si>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</si>
  <si>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</si>
  <si>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</si>
  <si>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</si>
  <si>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</si>
  <si>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</si>
  <si>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</si>
  <si>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</si>
  <si>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Test10_7x7.0 Strain Gauge Pressure Test S1-T2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</si>
</sst>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16449083164076"/>
          <c:y val="3.8286058939098769E-2"/>
          <c:w val="0.74251202702746777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Micro Strain 0 deg.       S1-1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Sheet1!$D$5:$D$22</c:f>
              <c:numCache>
                <c:formatCode>General</c:formatCode>
                <c:ptCount val="18"/>
                <c:pt idx="0">
                  <c:v>0</c:v>
                </c:pt>
                <c:pt idx="1">
                  <c:v>-218</c:v>
                </c:pt>
                <c:pt idx="2">
                  <c:v>-428</c:v>
                </c:pt>
                <c:pt idx="3">
                  <c:v>-626</c:v>
                </c:pt>
                <c:pt idx="4">
                  <c:v>-804</c:v>
                </c:pt>
                <c:pt idx="5">
                  <c:v>-950</c:v>
                </c:pt>
                <c:pt idx="6">
                  <c:v>-960</c:v>
                </c:pt>
                <c:pt idx="7">
                  <c:v>-980</c:v>
                </c:pt>
                <c:pt idx="8">
                  <c:v>-962</c:v>
                </c:pt>
                <c:pt idx="9">
                  <c:v>-968</c:v>
                </c:pt>
                <c:pt idx="10">
                  <c:v>-921</c:v>
                </c:pt>
                <c:pt idx="11">
                  <c:v>-697</c:v>
                </c:pt>
                <c:pt idx="12">
                  <c:v>-636</c:v>
                </c:pt>
                <c:pt idx="13">
                  <c:v>-492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B-4C54-86FD-FDA58BD39DBC}"/>
            </c:ext>
          </c:extLst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Micro Strain 45 deg.      S1-2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Sheet1!$E$5:$E$22</c:f>
              <c:numCache>
                <c:formatCode>General</c:formatCode>
                <c:ptCount val="18"/>
                <c:pt idx="0">
                  <c:v>0</c:v>
                </c:pt>
                <c:pt idx="1">
                  <c:v>-257</c:v>
                </c:pt>
                <c:pt idx="2">
                  <c:v>-475</c:v>
                </c:pt>
                <c:pt idx="3">
                  <c:v>-687</c:v>
                </c:pt>
                <c:pt idx="4">
                  <c:v>-892</c:v>
                </c:pt>
                <c:pt idx="5">
                  <c:v>-1067</c:v>
                </c:pt>
                <c:pt idx="6">
                  <c:v>-1105</c:v>
                </c:pt>
                <c:pt idx="7">
                  <c:v>-1143</c:v>
                </c:pt>
                <c:pt idx="8">
                  <c:v>-1142</c:v>
                </c:pt>
                <c:pt idx="9">
                  <c:v>-1176</c:v>
                </c:pt>
                <c:pt idx="10">
                  <c:v>-1163</c:v>
                </c:pt>
                <c:pt idx="11">
                  <c:v>-1047</c:v>
                </c:pt>
                <c:pt idx="12">
                  <c:v>-1037</c:v>
                </c:pt>
                <c:pt idx="13">
                  <c:v>-982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B-4C54-86FD-FDA58BD39DBC}"/>
            </c:ext>
          </c:extLst>
        </c:ser>
        <c:ser>
          <c:idx val="2"/>
          <c:order val="2"/>
          <c:tx>
            <c:strRef>
              <c:f>Sheet1!$F$4</c:f>
              <c:strCache>
                <c:ptCount val="1"/>
                <c:pt idx="0">
                  <c:v>Micro Strain 90 deg.      S1-3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Sheet1!$F$5:$F$22</c:f>
              <c:numCache>
                <c:formatCode>General</c:formatCode>
                <c:ptCount val="18"/>
                <c:pt idx="0">
                  <c:v>0</c:v>
                </c:pt>
                <c:pt idx="1">
                  <c:v>-253</c:v>
                </c:pt>
                <c:pt idx="2">
                  <c:v>-481</c:v>
                </c:pt>
                <c:pt idx="3">
                  <c:v>-704</c:v>
                </c:pt>
                <c:pt idx="4">
                  <c:v>-913</c:v>
                </c:pt>
                <c:pt idx="5">
                  <c:v>-1090</c:v>
                </c:pt>
                <c:pt idx="6">
                  <c:v>-1129</c:v>
                </c:pt>
                <c:pt idx="7">
                  <c:v>-1163</c:v>
                </c:pt>
                <c:pt idx="8">
                  <c:v>-1157</c:v>
                </c:pt>
                <c:pt idx="9">
                  <c:v>-1194</c:v>
                </c:pt>
                <c:pt idx="10">
                  <c:v>-1175</c:v>
                </c:pt>
                <c:pt idx="11">
                  <c:v>-1011</c:v>
                </c:pt>
                <c:pt idx="12">
                  <c:v>-984</c:v>
                </c:pt>
                <c:pt idx="13">
                  <c:v>-894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B-4C54-86FD-FDA58BD39DBC}"/>
            </c:ext>
          </c:extLst>
        </c:ser>
        <c:ser>
          <c:idx val="3"/>
          <c:order val="3"/>
          <c:tx>
            <c:strRef>
              <c:f>Sheet1!$G$4</c:f>
              <c:strCache>
                <c:ptCount val="1"/>
                <c:pt idx="0">
                  <c:v>Micro Strain 135 deg.   S1-4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Sheet1!$G$5:$G$22</c:f>
              <c:numCache>
                <c:formatCode>General</c:formatCode>
                <c:ptCount val="18"/>
                <c:pt idx="0">
                  <c:v>0</c:v>
                </c:pt>
                <c:pt idx="1">
                  <c:v>-195</c:v>
                </c:pt>
                <c:pt idx="2">
                  <c:v>-438</c:v>
                </c:pt>
                <c:pt idx="3">
                  <c:v>-677</c:v>
                </c:pt>
                <c:pt idx="4">
                  <c:v>-894</c:v>
                </c:pt>
                <c:pt idx="5">
                  <c:v>-1096</c:v>
                </c:pt>
                <c:pt idx="6">
                  <c:v>-1152</c:v>
                </c:pt>
                <c:pt idx="7">
                  <c:v>-1203</c:v>
                </c:pt>
                <c:pt idx="8">
                  <c:v>-1206</c:v>
                </c:pt>
                <c:pt idx="9">
                  <c:v>-1258</c:v>
                </c:pt>
                <c:pt idx="10">
                  <c:v>-1247</c:v>
                </c:pt>
                <c:pt idx="11">
                  <c:v>-1133</c:v>
                </c:pt>
                <c:pt idx="12">
                  <c:v>-1022</c:v>
                </c:pt>
                <c:pt idx="13">
                  <c:v>-1060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5B-4C54-86FD-FDA58BD39DBC}"/>
            </c:ext>
          </c:extLst>
        </c:ser>
        <c:ser>
          <c:idx val="4"/>
          <c:order val="4"/>
          <c:tx>
            <c:strRef>
              <c:f>Sheet1!$H$4</c:f>
              <c:strCache>
                <c:ptCount val="1"/>
                <c:pt idx="0">
                  <c:v>Micro Strain 180 deg.     S1-5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Sheet1!$H$5:$H$22</c:f>
              <c:numCache>
                <c:formatCode>General</c:formatCode>
                <c:ptCount val="18"/>
                <c:pt idx="0">
                  <c:v>0</c:v>
                </c:pt>
                <c:pt idx="1">
                  <c:v>-218</c:v>
                </c:pt>
                <c:pt idx="2">
                  <c:v>-440</c:v>
                </c:pt>
                <c:pt idx="3">
                  <c:v>-659</c:v>
                </c:pt>
                <c:pt idx="4">
                  <c:v>-856</c:v>
                </c:pt>
                <c:pt idx="5">
                  <c:v>-1030</c:v>
                </c:pt>
                <c:pt idx="6">
                  <c:v>-1066</c:v>
                </c:pt>
                <c:pt idx="7">
                  <c:v>-1095</c:v>
                </c:pt>
                <c:pt idx="8">
                  <c:v>-1081</c:v>
                </c:pt>
                <c:pt idx="9">
                  <c:v>-1111</c:v>
                </c:pt>
                <c:pt idx="10">
                  <c:v>-1084</c:v>
                </c:pt>
                <c:pt idx="11">
                  <c:v>-929</c:v>
                </c:pt>
                <c:pt idx="12">
                  <c:v>-895</c:v>
                </c:pt>
                <c:pt idx="13">
                  <c:v>-806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5B-4C54-86FD-FDA58BD39DBC}"/>
            </c:ext>
          </c:extLst>
        </c:ser>
        <c:ser>
          <c:idx val="5"/>
          <c:order val="5"/>
          <c:tx>
            <c:strRef>
              <c:f>Sheet1!$I$4</c:f>
              <c:strCache>
                <c:ptCount val="1"/>
                <c:pt idx="0">
                  <c:v>Micro Strain 225 deg.     S1-6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Sheet1!$I$5:$I$22</c:f>
              <c:numCache>
                <c:formatCode>General</c:formatCode>
                <c:ptCount val="18"/>
                <c:pt idx="0">
                  <c:v>0</c:v>
                </c:pt>
                <c:pt idx="1">
                  <c:v>-297</c:v>
                </c:pt>
                <c:pt idx="2">
                  <c:v>-536</c:v>
                </c:pt>
                <c:pt idx="3">
                  <c:v>-776</c:v>
                </c:pt>
                <c:pt idx="4">
                  <c:v>-985</c:v>
                </c:pt>
                <c:pt idx="5">
                  <c:v>-1170</c:v>
                </c:pt>
                <c:pt idx="6">
                  <c:v>-1217</c:v>
                </c:pt>
                <c:pt idx="7">
                  <c:v>-1258</c:v>
                </c:pt>
                <c:pt idx="8">
                  <c:v>-1249</c:v>
                </c:pt>
                <c:pt idx="9">
                  <c:v>-1300</c:v>
                </c:pt>
                <c:pt idx="10">
                  <c:v>-1284</c:v>
                </c:pt>
                <c:pt idx="11">
                  <c:v>-1149</c:v>
                </c:pt>
                <c:pt idx="12">
                  <c:v>-1131</c:v>
                </c:pt>
                <c:pt idx="13">
                  <c:v>-1070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5B-4C54-86FD-FDA58BD39DBC}"/>
            </c:ext>
          </c:extLst>
        </c:ser>
        <c:ser>
          <c:idx val="6"/>
          <c:order val="6"/>
          <c:tx>
            <c:strRef>
              <c:f>Sheet1!$J$4</c:f>
              <c:strCache>
                <c:ptCount val="1"/>
                <c:pt idx="0">
                  <c:v>Micro Strain 270 deg.    S1-7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Sheet1!$J$5:$J$22</c:f>
              <c:numCache>
                <c:formatCode>General</c:formatCode>
                <c:ptCount val="18"/>
                <c:pt idx="0">
                  <c:v>0</c:v>
                </c:pt>
                <c:pt idx="1">
                  <c:v>-208</c:v>
                </c:pt>
                <c:pt idx="2">
                  <c:v>-418</c:v>
                </c:pt>
                <c:pt idx="3">
                  <c:v>-627</c:v>
                </c:pt>
                <c:pt idx="4">
                  <c:v>-807</c:v>
                </c:pt>
                <c:pt idx="5">
                  <c:v>-963</c:v>
                </c:pt>
                <c:pt idx="6">
                  <c:v>-1004</c:v>
                </c:pt>
                <c:pt idx="7">
                  <c:v>-1033</c:v>
                </c:pt>
                <c:pt idx="8">
                  <c:v>-1026</c:v>
                </c:pt>
                <c:pt idx="9">
                  <c:v>-1045</c:v>
                </c:pt>
                <c:pt idx="10">
                  <c:v>-1012</c:v>
                </c:pt>
                <c:pt idx="11">
                  <c:v>-877</c:v>
                </c:pt>
                <c:pt idx="12">
                  <c:v>-836</c:v>
                </c:pt>
                <c:pt idx="13">
                  <c:v>-731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5B-4C54-86FD-FDA58BD39DBC}"/>
            </c:ext>
          </c:extLst>
        </c:ser>
        <c:ser>
          <c:idx val="7"/>
          <c:order val="7"/>
          <c:tx>
            <c:strRef>
              <c:f>Sheet1!$K$4</c:f>
              <c:strCache>
                <c:ptCount val="1"/>
                <c:pt idx="0">
                  <c:v>Micro Strain 315 deg.       S1-8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510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2510</c:v>
                </c:pt>
                <c:pt idx="6">
                  <c:v>2700</c:v>
                </c:pt>
                <c:pt idx="7">
                  <c:v>2910</c:v>
                </c:pt>
                <c:pt idx="8">
                  <c:v>3000</c:v>
                </c:pt>
                <c:pt idx="9">
                  <c:v>3210</c:v>
                </c:pt>
                <c:pt idx="10">
                  <c:v>3310</c:v>
                </c:pt>
                <c:pt idx="11">
                  <c:v>3400</c:v>
                </c:pt>
                <c:pt idx="12">
                  <c:v>3500</c:v>
                </c:pt>
                <c:pt idx="13">
                  <c:v>3610</c:v>
                </c:pt>
                <c:pt idx="14">
                  <c:v>3700</c:v>
                </c:pt>
                <c:pt idx="15">
                  <c:v>3800</c:v>
                </c:pt>
                <c:pt idx="16">
                  <c:v>3900</c:v>
                </c:pt>
                <c:pt idx="17">
                  <c:v>4000</c:v>
                </c:pt>
              </c:numCache>
            </c:numRef>
          </c:cat>
          <c:val>
            <c:numRef>
              <c:f>Sheet1!$K$5:$K$22</c:f>
              <c:numCache>
                <c:formatCode>General</c:formatCode>
                <c:ptCount val="18"/>
                <c:pt idx="0">
                  <c:v>0</c:v>
                </c:pt>
                <c:pt idx="1">
                  <c:v>-234</c:v>
                </c:pt>
                <c:pt idx="2">
                  <c:v>-503</c:v>
                </c:pt>
                <c:pt idx="3">
                  <c:v>-765</c:v>
                </c:pt>
                <c:pt idx="4">
                  <c:v>-1019</c:v>
                </c:pt>
                <c:pt idx="5">
                  <c:v>-1244</c:v>
                </c:pt>
                <c:pt idx="6">
                  <c:v>-1316</c:v>
                </c:pt>
                <c:pt idx="7">
                  <c:v>-1380</c:v>
                </c:pt>
                <c:pt idx="8">
                  <c:v>-1397</c:v>
                </c:pt>
                <c:pt idx="9">
                  <c:v>-1465</c:v>
                </c:pt>
                <c:pt idx="10">
                  <c:v>-1472</c:v>
                </c:pt>
                <c:pt idx="11">
                  <c:v>-1381</c:v>
                </c:pt>
                <c:pt idx="12">
                  <c:v>-1386</c:v>
                </c:pt>
                <c:pt idx="13">
                  <c:v>-1342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5B-4C54-86FD-FDA58BD39DBC}"/>
            </c:ext>
          </c:extLst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sysDash"/>
            </a:ln>
          </c:spPr>
          <c:val>
            <c:numRef>
              <c:f>Sheet1!$M$5:$M$18</c:f>
              <c:numCache>
                <c:formatCode>0.0</c:formatCode>
                <c:ptCount val="14"/>
                <c:pt idx="0">
                  <c:v>0</c:v>
                </c:pt>
                <c:pt idx="1">
                  <c:v>-235</c:v>
                </c:pt>
                <c:pt idx="2">
                  <c:v>-464.875</c:v>
                </c:pt>
                <c:pt idx="3">
                  <c:v>-690.125</c:v>
                </c:pt>
                <c:pt idx="4">
                  <c:v>-896.25</c:v>
                </c:pt>
                <c:pt idx="5">
                  <c:v>-1076.25</c:v>
                </c:pt>
                <c:pt idx="6">
                  <c:v>-1118.625</c:v>
                </c:pt>
                <c:pt idx="7">
                  <c:v>-1156.875</c:v>
                </c:pt>
                <c:pt idx="8">
                  <c:v>-1152.5</c:v>
                </c:pt>
                <c:pt idx="9">
                  <c:v>-1189.625</c:v>
                </c:pt>
                <c:pt idx="10">
                  <c:v>-1169.75</c:v>
                </c:pt>
                <c:pt idx="11">
                  <c:v>-1028</c:v>
                </c:pt>
                <c:pt idx="12">
                  <c:v>-990.875</c:v>
                </c:pt>
                <c:pt idx="13">
                  <c:v>-922.125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5B-4C54-86FD-FDA58BD39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03040"/>
        <c:axId val="134509312"/>
      </c:lineChart>
      <c:catAx>
        <c:axId val="134503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38860114747016838"/>
              <c:y val="0.9165889625391190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34509312"/>
        <c:crosses val="autoZero"/>
        <c:auto val="1"/>
        <c:lblAlgn val="ctr"/>
        <c:lblOffset val="100"/>
        <c:noMultiLvlLbl val="0"/>
      </c:catAx>
      <c:valAx>
        <c:axId val="134509312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/>
                  <a:t>MICRO STRAIN</a:t>
                </a:r>
              </a:p>
            </c:rich>
          </c:tx>
          <c:layout>
            <c:manualLayout>
              <c:xMode val="edge"/>
              <c:yMode val="edge"/>
              <c:x val="3.0591020177305785E-2"/>
              <c:y val="0.2509739714284712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34503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2884327338485"/>
          <c:y val="3.6586898116366735E-2"/>
          <c:w val="0.6854590293291557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Sheet1!$D$36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Sheet1!$D$38:$D$53</c:f>
              <c:numCache>
                <c:formatCode>0.00000</c:formatCode>
                <c:ptCount val="16"/>
                <c:pt idx="0">
                  <c:v>2.7118644067796609E-2</c:v>
                </c:pt>
                <c:pt idx="1">
                  <c:v>1.5594541910331383E-2</c:v>
                </c:pt>
                <c:pt idx="2">
                  <c:v>1.0840108401084011E-2</c:v>
                </c:pt>
                <c:pt idx="3">
                  <c:v>7.9207920792079209E-3</c:v>
                </c:pt>
                <c:pt idx="4">
                  <c:v>6.3041765169424748E-3</c:v>
                </c:pt>
                <c:pt idx="5">
                  <c:v>5.6537102473498231E-3</c:v>
                </c:pt>
                <c:pt idx="6">
                  <c:v>5.2493438320209973E-3</c:v>
                </c:pt>
                <c:pt idx="7">
                  <c:v>4.5121263395375075E-3</c:v>
                </c:pt>
                <c:pt idx="8">
                  <c:v>4.0201005025125632E-3</c:v>
                </c:pt>
                <c:pt idx="9">
                  <c:v>3.0211480362537764E-3</c:v>
                </c:pt>
                <c:pt idx="10">
                  <c:v>2.8178936245156746E-3</c:v>
                </c:pt>
                <c:pt idx="11">
                  <c:v>2.3249055507120024E-3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7-48DD-87DA-1B7DE53CD3F4}"/>
            </c:ext>
          </c:extLst>
        </c:ser>
        <c:ser>
          <c:idx val="1"/>
          <c:order val="1"/>
          <c:tx>
            <c:strRef>
              <c:f>Sheet1!$E$36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Sheet1!$E$38:$E$53</c:f>
              <c:numCache>
                <c:formatCode>0.00000</c:formatCode>
                <c:ptCount val="16"/>
                <c:pt idx="0">
                  <c:v>-9.8765432098765427E-2</c:v>
                </c:pt>
                <c:pt idx="1">
                  <c:v>0.32</c:v>
                </c:pt>
                <c:pt idx="2">
                  <c:v>0.23529411764705882</c:v>
                </c:pt>
                <c:pt idx="3">
                  <c:v>0.10810810810810811</c:v>
                </c:pt>
                <c:pt idx="4">
                  <c:v>7.3394495412844041E-2</c:v>
                </c:pt>
                <c:pt idx="5">
                  <c:v>7.2072072072072071E-2</c:v>
                </c:pt>
                <c:pt idx="6">
                  <c:v>9.5238095238095233E-2</c:v>
                </c:pt>
                <c:pt idx="7">
                  <c:v>7.3394495412844041E-2</c:v>
                </c:pt>
                <c:pt idx="8">
                  <c:v>0.14814814814814814</c:v>
                </c:pt>
                <c:pt idx="9">
                  <c:v>-5.2631578947368418E-2</c:v>
                </c:pt>
                <c:pt idx="10">
                  <c:v>-2.1680216802168022E-2</c:v>
                </c:pt>
                <c:pt idx="11">
                  <c:v>-1.6701461377870562E-2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7-48DD-87DA-1B7DE53CD3F4}"/>
            </c:ext>
          </c:extLst>
        </c:ser>
        <c:ser>
          <c:idx val="2"/>
          <c:order val="2"/>
          <c:tx>
            <c:strRef>
              <c:f>Sheet1!$F$36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Sheet1!$F$38:$F$53</c:f>
              <c:numCache>
                <c:formatCode>0.00000</c:formatCode>
                <c:ptCount val="16"/>
                <c:pt idx="0">
                  <c:v>-6.2015503875968991E-2</c:v>
                </c:pt>
                <c:pt idx="1">
                  <c:v>-7.2072072072072071E-2</c:v>
                </c:pt>
                <c:pt idx="2">
                  <c:v>-5.9701492537313432E-2</c:v>
                </c:pt>
                <c:pt idx="3">
                  <c:v>-7.2727272727272724E-2</c:v>
                </c:pt>
                <c:pt idx="4">
                  <c:v>-9.6385542168674704E-2</c:v>
                </c:pt>
                <c:pt idx="5">
                  <c:v>-0.16326530612244897</c:v>
                </c:pt>
                <c:pt idx="6">
                  <c:v>-0.22222222222222221</c:v>
                </c:pt>
                <c:pt idx="7">
                  <c:v>-0.22857142857142856</c:v>
                </c:pt>
                <c:pt idx="8">
                  <c:v>-0.19047619047619047</c:v>
                </c:pt>
                <c:pt idx="9">
                  <c:v>5.8823529411764705E-2</c:v>
                </c:pt>
                <c:pt idx="10">
                  <c:v>0.14545454545454545</c:v>
                </c:pt>
                <c:pt idx="11">
                  <c:v>3.5555555555555556E-2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7-48DD-87DA-1B7DE53CD3F4}"/>
            </c:ext>
          </c:extLst>
        </c:ser>
        <c:ser>
          <c:idx val="3"/>
          <c:order val="3"/>
          <c:tx>
            <c:strRef>
              <c:f>Sheet1!$G$36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Sheet1!$G$38:$G$53</c:f>
              <c:numCache>
                <c:formatCode>0.00000</c:formatCode>
                <c:ptCount val="16"/>
                <c:pt idx="0">
                  <c:v>3.7209302325581395E-2</c:v>
                </c:pt>
                <c:pt idx="1">
                  <c:v>7.6190476190476197E-2</c:v>
                </c:pt>
                <c:pt idx="2">
                  <c:v>0.44444444444444442</c:v>
                </c:pt>
                <c:pt idx="3">
                  <c:v>-5.0632911392405063E-2</c:v>
                </c:pt>
                <c:pt idx="4">
                  <c:v>-2.9962546816479401E-2</c:v>
                </c:pt>
                <c:pt idx="5">
                  <c:v>-2.1680216802168022E-2</c:v>
                </c:pt>
                <c:pt idx="6">
                  <c:v>-1.8691588785046728E-2</c:v>
                </c:pt>
                <c:pt idx="7">
                  <c:v>-1.4625228519195612E-2</c:v>
                </c:pt>
                <c:pt idx="8">
                  <c:v>-1.2944983818770227E-2</c:v>
                </c:pt>
                <c:pt idx="9">
                  <c:v>-9.5238095238095247E-3</c:v>
                </c:pt>
                <c:pt idx="10">
                  <c:v>-3.2128514056224897E-2</c:v>
                </c:pt>
                <c:pt idx="11">
                  <c:v>-7.2529465095194923E-3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97-48DD-87DA-1B7DE53CD3F4}"/>
            </c:ext>
          </c:extLst>
        </c:ser>
        <c:ser>
          <c:idx val="4"/>
          <c:order val="4"/>
          <c:tx>
            <c:strRef>
              <c:f>Sheet1!$H$36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Sheet1!$H$38:$H$53</c:f>
              <c:numCache>
                <c:formatCode>0.00000</c:formatCode>
                <c:ptCount val="16"/>
                <c:pt idx="0">
                  <c:v>4.0201005025125629E-2</c:v>
                </c:pt>
                <c:pt idx="1">
                  <c:v>3.2128514056224897E-2</c:v>
                </c:pt>
                <c:pt idx="2">
                  <c:v>2.4844720496894408E-2</c:v>
                </c:pt>
                <c:pt idx="3">
                  <c:v>2.1621621621621623E-2</c:v>
                </c:pt>
                <c:pt idx="4">
                  <c:v>1.9002375296912115E-2</c:v>
                </c:pt>
                <c:pt idx="5">
                  <c:v>1.6161616161616162E-2</c:v>
                </c:pt>
                <c:pt idx="6">
                  <c:v>1.3986013986013986E-2</c:v>
                </c:pt>
                <c:pt idx="7">
                  <c:v>1.2718600953895072E-2</c:v>
                </c:pt>
                <c:pt idx="8">
                  <c:v>1.1661807580174927E-2</c:v>
                </c:pt>
                <c:pt idx="9">
                  <c:v>1.0101010101010102E-2</c:v>
                </c:pt>
                <c:pt idx="10">
                  <c:v>1.0430247718383311E-2</c:v>
                </c:pt>
                <c:pt idx="11">
                  <c:v>8.6114101184068884E-3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97-48DD-87DA-1B7DE53CD3F4}"/>
            </c:ext>
          </c:extLst>
        </c:ser>
        <c:ser>
          <c:idx val="5"/>
          <c:order val="5"/>
          <c:tx>
            <c:strRef>
              <c:f>Sheet1!$I$36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Sheet1!$I$38:$I$53</c:f>
              <c:numCache>
                <c:formatCode>0.00000</c:formatCode>
                <c:ptCount val="16"/>
                <c:pt idx="0">
                  <c:v>-1.4059753954305799E-2</c:v>
                </c:pt>
                <c:pt idx="1">
                  <c:v>-1.1644832605531296E-2</c:v>
                </c:pt>
                <c:pt idx="2">
                  <c:v>-1.1267605633802818E-2</c:v>
                </c:pt>
                <c:pt idx="3">
                  <c:v>-1.0666666666666666E-2</c:v>
                </c:pt>
                <c:pt idx="4">
                  <c:v>-1.0165184243964422E-2</c:v>
                </c:pt>
                <c:pt idx="5">
                  <c:v>-9.8887515451174281E-3</c:v>
                </c:pt>
                <c:pt idx="6">
                  <c:v>-1.0362694300518135E-2</c:v>
                </c:pt>
                <c:pt idx="7">
                  <c:v>-9.0600226500566258E-3</c:v>
                </c:pt>
                <c:pt idx="8">
                  <c:v>-8.7527352297592995E-3</c:v>
                </c:pt>
                <c:pt idx="9">
                  <c:v>-8.2644628099173556E-3</c:v>
                </c:pt>
                <c:pt idx="10">
                  <c:v>-7.1364852809991082E-3</c:v>
                </c:pt>
                <c:pt idx="11">
                  <c:v>-6.762468300929839E-3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97-48DD-87DA-1B7DE53CD3F4}"/>
            </c:ext>
          </c:extLst>
        </c:ser>
        <c:ser>
          <c:idx val="6"/>
          <c:order val="6"/>
          <c:tx>
            <c:strRef>
              <c:f>Sheet1!$J$36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Sheet1!$J$38:$J$53</c:f>
              <c:numCache>
                <c:formatCode>0.00000</c:formatCode>
                <c:ptCount val="16"/>
                <c:pt idx="0">
                  <c:v>2.1333333333333333E-2</c:v>
                </c:pt>
                <c:pt idx="1">
                  <c:v>1.5841584158415842E-2</c:v>
                </c:pt>
                <c:pt idx="2">
                  <c:v>1.1204481792717087E-2</c:v>
                </c:pt>
                <c:pt idx="3">
                  <c:v>8.8300220750551876E-3</c:v>
                </c:pt>
                <c:pt idx="4">
                  <c:v>8.7241003271537627E-3</c:v>
                </c:pt>
                <c:pt idx="5">
                  <c:v>8.0726538849646822E-3</c:v>
                </c:pt>
                <c:pt idx="6">
                  <c:v>7.9051383399209481E-3</c:v>
                </c:pt>
                <c:pt idx="7">
                  <c:v>6.9144338807260158E-3</c:v>
                </c:pt>
                <c:pt idx="8">
                  <c:v>6.3391442155309036E-3</c:v>
                </c:pt>
                <c:pt idx="9">
                  <c:v>6.6225165562913907E-3</c:v>
                </c:pt>
                <c:pt idx="10">
                  <c:v>6.4568200161420498E-3</c:v>
                </c:pt>
                <c:pt idx="11">
                  <c:v>5.232177894048398E-3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97-48DD-87DA-1B7DE53CD3F4}"/>
            </c:ext>
          </c:extLst>
        </c:ser>
        <c:ser>
          <c:idx val="7"/>
          <c:order val="7"/>
          <c:tx>
            <c:strRef>
              <c:f>Sheet1!$K$36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Sheet1!$B$38:$B$53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  <c:pt idx="14">
                  <c:v>3900</c:v>
                </c:pt>
                <c:pt idx="15">
                  <c:v>4000</c:v>
                </c:pt>
              </c:numCache>
            </c:numRef>
          </c:cat>
          <c:val>
            <c:numRef>
              <c:f>Sheet1!$K$38:$K$53</c:f>
              <c:numCache>
                <c:formatCode>0.00000</c:formatCode>
                <c:ptCount val="16"/>
                <c:pt idx="0">
                  <c:v>-2.6229508196721311E-2</c:v>
                </c:pt>
                <c:pt idx="1">
                  <c:v>-1.335559265442404E-2</c:v>
                </c:pt>
                <c:pt idx="2">
                  <c:v>-8.1466395112016286E-3</c:v>
                </c:pt>
                <c:pt idx="3">
                  <c:v>-5.9612518628912071E-3</c:v>
                </c:pt>
                <c:pt idx="4">
                  <c:v>-5.0664977834072198E-3</c:v>
                </c:pt>
                <c:pt idx="5">
                  <c:v>-4.4817927170868344E-3</c:v>
                </c:pt>
                <c:pt idx="6">
                  <c:v>-4.0899795501022499E-3</c:v>
                </c:pt>
                <c:pt idx="7">
                  <c:v>-3.631411711302769E-3</c:v>
                </c:pt>
                <c:pt idx="8">
                  <c:v>-3.3085194375516956E-3</c:v>
                </c:pt>
                <c:pt idx="9">
                  <c:v>-2.8328611898016999E-3</c:v>
                </c:pt>
                <c:pt idx="10">
                  <c:v>-2.530844669408415E-3</c:v>
                </c:pt>
                <c:pt idx="11">
                  <c:v>-2.3816612086930635E-3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97-48DD-87DA-1B7DE53CD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88384"/>
        <c:axId val="135094656"/>
      </c:lineChart>
      <c:catAx>
        <c:axId val="13508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41053197196350544"/>
              <c:y val="0.9113870421176726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35094656"/>
        <c:crosses val="autoZero"/>
        <c:auto val="1"/>
        <c:lblAlgn val="ctr"/>
        <c:lblOffset val="100"/>
        <c:noMultiLvlLbl val="0"/>
      </c:catAx>
      <c:valAx>
        <c:axId val="135094656"/>
        <c:scaling>
          <c:orientation val="minMax"/>
          <c:max val="0.1"/>
          <c:min val="-0.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/>
                  <a:t>1/BEENDING STRAIN</a:t>
                </a:r>
              </a:p>
            </c:rich>
          </c:tx>
          <c:layout/>
          <c:overlay val="0"/>
        </c:title>
        <c:numFmt formatCode="0.00000" sourceLinked="1"/>
        <c:majorTickMark val="out"/>
        <c:minorTickMark val="none"/>
        <c:tickLblPos val="nextTo"/>
        <c:crossAx val="135088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52630078438686E-2"/>
          <c:y val="3.2788750280093794E-2"/>
          <c:w val="0.69499542326254438"/>
          <c:h val="0.948422577078161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Sheet1!$D$36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Sheet1!$D$38:$D$51</c:f>
              <c:numCache>
                <c:formatCode>0.00000</c:formatCode>
                <c:ptCount val="14"/>
                <c:pt idx="0">
                  <c:v>2.7118644067796609E-2</c:v>
                </c:pt>
                <c:pt idx="1">
                  <c:v>1.5594541910331383E-2</c:v>
                </c:pt>
                <c:pt idx="2">
                  <c:v>1.0840108401084011E-2</c:v>
                </c:pt>
                <c:pt idx="3">
                  <c:v>7.9207920792079209E-3</c:v>
                </c:pt>
                <c:pt idx="4">
                  <c:v>6.3041765169424748E-3</c:v>
                </c:pt>
                <c:pt idx="5">
                  <c:v>5.6537102473498231E-3</c:v>
                </c:pt>
                <c:pt idx="6">
                  <c:v>5.2493438320209973E-3</c:v>
                </c:pt>
                <c:pt idx="7">
                  <c:v>4.5121263395375075E-3</c:v>
                </c:pt>
                <c:pt idx="8">
                  <c:v>4.0201005025125632E-3</c:v>
                </c:pt>
                <c:pt idx="9">
                  <c:v>3.0211480362537764E-3</c:v>
                </c:pt>
                <c:pt idx="10">
                  <c:v>2.8178936245156746E-3</c:v>
                </c:pt>
                <c:pt idx="11">
                  <c:v>2.3249055507120024E-3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1-4388-8F99-D95EAB10266D}"/>
            </c:ext>
          </c:extLst>
        </c:ser>
        <c:ser>
          <c:idx val="1"/>
          <c:order val="1"/>
          <c:tx>
            <c:strRef>
              <c:f>Sheet1!$E$36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Sheet1!$E$41:$E$53</c:f>
              <c:numCache>
                <c:formatCode>0.00000</c:formatCode>
                <c:ptCount val="13"/>
                <c:pt idx="0">
                  <c:v>0.10810810810810811</c:v>
                </c:pt>
                <c:pt idx="1">
                  <c:v>7.3394495412844041E-2</c:v>
                </c:pt>
                <c:pt idx="2">
                  <c:v>7.2072072072072071E-2</c:v>
                </c:pt>
                <c:pt idx="3">
                  <c:v>9.5238095238095233E-2</c:v>
                </c:pt>
                <c:pt idx="4">
                  <c:v>7.3394495412844041E-2</c:v>
                </c:pt>
                <c:pt idx="5">
                  <c:v>0.14814814814814814</c:v>
                </c:pt>
                <c:pt idx="6">
                  <c:v>-5.2631578947368418E-2</c:v>
                </c:pt>
                <c:pt idx="7">
                  <c:v>-2.1680216802168022E-2</c:v>
                </c:pt>
                <c:pt idx="8">
                  <c:v>-1.6701461377870562E-2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1-4388-8F99-D95EAB10266D}"/>
            </c:ext>
          </c:extLst>
        </c:ser>
        <c:ser>
          <c:idx val="2"/>
          <c:order val="2"/>
          <c:tx>
            <c:strRef>
              <c:f>Sheet1!$F$36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Sheet1!$F$41:$F$53</c:f>
              <c:numCache>
                <c:formatCode>0.00000</c:formatCode>
                <c:ptCount val="13"/>
                <c:pt idx="0">
                  <c:v>-7.2727272727272724E-2</c:v>
                </c:pt>
                <c:pt idx="1">
                  <c:v>-9.6385542168674704E-2</c:v>
                </c:pt>
                <c:pt idx="2">
                  <c:v>-0.16326530612244897</c:v>
                </c:pt>
                <c:pt idx="3">
                  <c:v>-0.22222222222222221</c:v>
                </c:pt>
                <c:pt idx="4">
                  <c:v>-0.22857142857142856</c:v>
                </c:pt>
                <c:pt idx="5">
                  <c:v>-0.19047619047619047</c:v>
                </c:pt>
                <c:pt idx="6">
                  <c:v>5.8823529411764705E-2</c:v>
                </c:pt>
                <c:pt idx="7">
                  <c:v>0.14545454545454545</c:v>
                </c:pt>
                <c:pt idx="8">
                  <c:v>3.5555555555555556E-2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1-4388-8F99-D95EAB10266D}"/>
            </c:ext>
          </c:extLst>
        </c:ser>
        <c:ser>
          <c:idx val="3"/>
          <c:order val="3"/>
          <c:tx>
            <c:strRef>
              <c:f>Sheet1!$G$36</c:f>
              <c:strCache>
                <c:ptCount val="1"/>
                <c:pt idx="0">
                  <c:v>1/Bending Strain         135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Sheet1!$G$41:$G$53</c:f>
              <c:numCache>
                <c:formatCode>0.00000</c:formatCode>
                <c:ptCount val="13"/>
                <c:pt idx="0">
                  <c:v>-5.0632911392405063E-2</c:v>
                </c:pt>
                <c:pt idx="1">
                  <c:v>-2.9962546816479401E-2</c:v>
                </c:pt>
                <c:pt idx="2">
                  <c:v>-2.1680216802168022E-2</c:v>
                </c:pt>
                <c:pt idx="3">
                  <c:v>-1.8691588785046728E-2</c:v>
                </c:pt>
                <c:pt idx="4">
                  <c:v>-1.4625228519195612E-2</c:v>
                </c:pt>
                <c:pt idx="5">
                  <c:v>-1.2944983818770227E-2</c:v>
                </c:pt>
                <c:pt idx="6">
                  <c:v>-9.5238095238095247E-3</c:v>
                </c:pt>
                <c:pt idx="7">
                  <c:v>-3.2128514056224897E-2</c:v>
                </c:pt>
                <c:pt idx="8">
                  <c:v>-7.2529465095194923E-3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A1-4388-8F99-D95EAB10266D}"/>
            </c:ext>
          </c:extLst>
        </c:ser>
        <c:ser>
          <c:idx val="4"/>
          <c:order val="4"/>
          <c:tx>
            <c:strRef>
              <c:f>Sheet1!$H$36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Sheet1!$H$38:$H$51</c:f>
              <c:numCache>
                <c:formatCode>0.00000</c:formatCode>
                <c:ptCount val="14"/>
                <c:pt idx="0">
                  <c:v>4.0201005025125629E-2</c:v>
                </c:pt>
                <c:pt idx="1">
                  <c:v>3.2128514056224897E-2</c:v>
                </c:pt>
                <c:pt idx="2">
                  <c:v>2.4844720496894408E-2</c:v>
                </c:pt>
                <c:pt idx="3">
                  <c:v>2.1621621621621623E-2</c:v>
                </c:pt>
                <c:pt idx="4">
                  <c:v>1.9002375296912115E-2</c:v>
                </c:pt>
                <c:pt idx="5">
                  <c:v>1.6161616161616162E-2</c:v>
                </c:pt>
                <c:pt idx="6">
                  <c:v>1.3986013986013986E-2</c:v>
                </c:pt>
                <c:pt idx="7">
                  <c:v>1.2718600953895072E-2</c:v>
                </c:pt>
                <c:pt idx="8">
                  <c:v>1.1661807580174927E-2</c:v>
                </c:pt>
                <c:pt idx="9">
                  <c:v>1.0101010101010102E-2</c:v>
                </c:pt>
                <c:pt idx="10">
                  <c:v>1.0430247718383311E-2</c:v>
                </c:pt>
                <c:pt idx="11">
                  <c:v>8.6114101184068884E-3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A1-4388-8F99-D95EAB10266D}"/>
            </c:ext>
          </c:extLst>
        </c:ser>
        <c:ser>
          <c:idx val="5"/>
          <c:order val="5"/>
          <c:tx>
            <c:strRef>
              <c:f>Sheet1!$I$36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3"/>
            <c:dispRSqr val="0"/>
            <c:dispEq val="0"/>
          </c:trendline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Sheet1!$I$38:$I$51</c:f>
              <c:numCache>
                <c:formatCode>0.00000</c:formatCode>
                <c:ptCount val="14"/>
                <c:pt idx="0">
                  <c:v>-1.4059753954305799E-2</c:v>
                </c:pt>
                <c:pt idx="1">
                  <c:v>-1.1644832605531296E-2</c:v>
                </c:pt>
                <c:pt idx="2">
                  <c:v>-1.1267605633802818E-2</c:v>
                </c:pt>
                <c:pt idx="3">
                  <c:v>-1.0666666666666666E-2</c:v>
                </c:pt>
                <c:pt idx="4">
                  <c:v>-1.0165184243964422E-2</c:v>
                </c:pt>
                <c:pt idx="5">
                  <c:v>-9.8887515451174281E-3</c:v>
                </c:pt>
                <c:pt idx="6">
                  <c:v>-1.0362694300518135E-2</c:v>
                </c:pt>
                <c:pt idx="7">
                  <c:v>-9.0600226500566258E-3</c:v>
                </c:pt>
                <c:pt idx="8">
                  <c:v>-8.7527352297592995E-3</c:v>
                </c:pt>
                <c:pt idx="9">
                  <c:v>-8.2644628099173556E-3</c:v>
                </c:pt>
                <c:pt idx="10">
                  <c:v>-7.1364852809991082E-3</c:v>
                </c:pt>
                <c:pt idx="11">
                  <c:v>-6.762468300929839E-3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1-4388-8F99-D95EAB10266D}"/>
            </c:ext>
          </c:extLst>
        </c:ser>
        <c:ser>
          <c:idx val="6"/>
          <c:order val="6"/>
          <c:tx>
            <c:strRef>
              <c:f>Sheet1!$J$36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Sheet1!$J$38:$J$51</c:f>
              <c:numCache>
                <c:formatCode>0.00000</c:formatCode>
                <c:ptCount val="14"/>
                <c:pt idx="0">
                  <c:v>2.1333333333333333E-2</c:v>
                </c:pt>
                <c:pt idx="1">
                  <c:v>1.5841584158415842E-2</c:v>
                </c:pt>
                <c:pt idx="2">
                  <c:v>1.1204481792717087E-2</c:v>
                </c:pt>
                <c:pt idx="3">
                  <c:v>8.8300220750551876E-3</c:v>
                </c:pt>
                <c:pt idx="4">
                  <c:v>8.7241003271537627E-3</c:v>
                </c:pt>
                <c:pt idx="5">
                  <c:v>8.0726538849646822E-3</c:v>
                </c:pt>
                <c:pt idx="6">
                  <c:v>7.9051383399209481E-3</c:v>
                </c:pt>
                <c:pt idx="7">
                  <c:v>6.9144338807260158E-3</c:v>
                </c:pt>
                <c:pt idx="8">
                  <c:v>6.3391442155309036E-3</c:v>
                </c:pt>
                <c:pt idx="9">
                  <c:v>6.6225165562913907E-3</c:v>
                </c:pt>
                <c:pt idx="10">
                  <c:v>6.4568200161420498E-3</c:v>
                </c:pt>
                <c:pt idx="11">
                  <c:v>5.232177894048398E-3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A1-4388-8F99-D95EAB10266D}"/>
            </c:ext>
          </c:extLst>
        </c:ser>
        <c:ser>
          <c:idx val="7"/>
          <c:order val="7"/>
          <c:tx>
            <c:strRef>
              <c:f>Sheet1!$K$36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Sheet1!$B$38:$B$51</c:f>
              <c:numCache>
                <c:formatCode>General</c:formatCode>
                <c:ptCount val="14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2510</c:v>
                </c:pt>
                <c:pt idx="4">
                  <c:v>2700</c:v>
                </c:pt>
                <c:pt idx="5">
                  <c:v>2910</c:v>
                </c:pt>
                <c:pt idx="6">
                  <c:v>3000</c:v>
                </c:pt>
                <c:pt idx="7">
                  <c:v>3210</c:v>
                </c:pt>
                <c:pt idx="8">
                  <c:v>3310</c:v>
                </c:pt>
                <c:pt idx="9">
                  <c:v>3400</c:v>
                </c:pt>
                <c:pt idx="10">
                  <c:v>3500</c:v>
                </c:pt>
                <c:pt idx="11">
                  <c:v>3600</c:v>
                </c:pt>
                <c:pt idx="12">
                  <c:v>3700</c:v>
                </c:pt>
                <c:pt idx="13">
                  <c:v>3800</c:v>
                </c:pt>
              </c:numCache>
            </c:numRef>
          </c:cat>
          <c:val>
            <c:numRef>
              <c:f>Sheet1!$K$38:$K$51</c:f>
              <c:numCache>
                <c:formatCode>0.00000</c:formatCode>
                <c:ptCount val="14"/>
                <c:pt idx="0">
                  <c:v>-2.6229508196721311E-2</c:v>
                </c:pt>
                <c:pt idx="1">
                  <c:v>-1.335559265442404E-2</c:v>
                </c:pt>
                <c:pt idx="2">
                  <c:v>-8.1466395112016286E-3</c:v>
                </c:pt>
                <c:pt idx="3">
                  <c:v>-5.9612518628912071E-3</c:v>
                </c:pt>
                <c:pt idx="4">
                  <c:v>-5.0664977834072198E-3</c:v>
                </c:pt>
                <c:pt idx="5">
                  <c:v>-4.4817927170868344E-3</c:v>
                </c:pt>
                <c:pt idx="6">
                  <c:v>-4.0899795501022499E-3</c:v>
                </c:pt>
                <c:pt idx="7">
                  <c:v>-3.631411711302769E-3</c:v>
                </c:pt>
                <c:pt idx="8">
                  <c:v>-3.3085194375516956E-3</c:v>
                </c:pt>
                <c:pt idx="9">
                  <c:v>-2.8328611898016999E-3</c:v>
                </c:pt>
                <c:pt idx="10">
                  <c:v>-2.530844669408415E-3</c:v>
                </c:pt>
                <c:pt idx="11">
                  <c:v>-2.3816612086930635E-3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A1-4388-8F99-D95EAB10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6736"/>
        <c:axId val="134935296"/>
      </c:lineChart>
      <c:catAx>
        <c:axId val="13491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45198894658730121"/>
              <c:y val="0.8994345084012764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34935296"/>
        <c:crosses val="autoZero"/>
        <c:auto val="1"/>
        <c:lblAlgn val="ctr"/>
        <c:lblOffset val="100"/>
        <c:noMultiLvlLbl val="0"/>
      </c:catAx>
      <c:valAx>
        <c:axId val="134935296"/>
        <c:scaling>
          <c:orientation val="minMax"/>
          <c:max val="2.5000000000000005E-2"/>
          <c:min val="-2.5000000000000005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1/BeENDING STRAIN</a:t>
                </a:r>
              </a:p>
            </c:rich>
          </c:tx>
          <c:layout>
            <c:manualLayout>
              <c:xMode val="edge"/>
              <c:yMode val="edge"/>
              <c:x val="1.0506182569960845E-2"/>
              <c:y val="0.19783558119414696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349167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510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Sheet1!$D$6:$K$6</c:f>
              <c:numCache>
                <c:formatCode>General</c:formatCode>
                <c:ptCount val="8"/>
                <c:pt idx="0">
                  <c:v>-218</c:v>
                </c:pt>
                <c:pt idx="1">
                  <c:v>-257</c:v>
                </c:pt>
                <c:pt idx="2">
                  <c:v>-253</c:v>
                </c:pt>
                <c:pt idx="3">
                  <c:v>-195</c:v>
                </c:pt>
                <c:pt idx="4">
                  <c:v>-218</c:v>
                </c:pt>
                <c:pt idx="5">
                  <c:v>-297</c:v>
                </c:pt>
                <c:pt idx="6">
                  <c:v>-208</c:v>
                </c:pt>
                <c:pt idx="7">
                  <c:v>-234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6-4DDB-8230-B404D1E9EB1D}"/>
            </c:ext>
          </c:extLst>
        </c:ser>
        <c:ser>
          <c:idx val="1"/>
          <c:order val="1"/>
          <c:tx>
            <c:strRef>
              <c:f>Sheet1!$B$7</c:f>
              <c:strCache>
                <c:ptCount val="1"/>
                <c:pt idx="0">
                  <c:v>1000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Sheet1!$D$7:$K$7</c:f>
              <c:numCache>
                <c:formatCode>General</c:formatCode>
                <c:ptCount val="8"/>
                <c:pt idx="0">
                  <c:v>-428</c:v>
                </c:pt>
                <c:pt idx="1">
                  <c:v>-475</c:v>
                </c:pt>
                <c:pt idx="2">
                  <c:v>-481</c:v>
                </c:pt>
                <c:pt idx="3">
                  <c:v>-438</c:v>
                </c:pt>
                <c:pt idx="4">
                  <c:v>-440</c:v>
                </c:pt>
                <c:pt idx="5">
                  <c:v>-536</c:v>
                </c:pt>
                <c:pt idx="6">
                  <c:v>-418</c:v>
                </c:pt>
                <c:pt idx="7">
                  <c:v>-503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36-4DDB-8230-B404D1E9EB1D}"/>
            </c:ext>
          </c:extLst>
        </c:ser>
        <c:ser>
          <c:idx val="2"/>
          <c:order val="2"/>
          <c:tx>
            <c:strRef>
              <c:f>Sheet1!$B$8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  <c:pt idx="0">
                  <c:v>-626</c:v>
                </c:pt>
                <c:pt idx="1">
                  <c:v>-687</c:v>
                </c:pt>
                <c:pt idx="2">
                  <c:v>-704</c:v>
                </c:pt>
                <c:pt idx="3">
                  <c:v>-677</c:v>
                </c:pt>
                <c:pt idx="4">
                  <c:v>-659</c:v>
                </c:pt>
                <c:pt idx="5">
                  <c:v>-776</c:v>
                </c:pt>
                <c:pt idx="6">
                  <c:v>-627</c:v>
                </c:pt>
                <c:pt idx="7">
                  <c:v>-765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6-4DDB-8230-B404D1E9EB1D}"/>
            </c:ext>
          </c:extLst>
        </c:ser>
        <c:ser>
          <c:idx val="3"/>
          <c:order val="3"/>
          <c:tx>
            <c:strRef>
              <c:f>Sheet1!$B$9</c:f>
              <c:strCache>
                <c:ptCount val="1"/>
                <c:pt idx="0">
                  <c:v>2000</c:v>
                </c:pt>
              </c:strCache>
            </c:strRef>
          </c:tx>
          <c:marker>
            <c:symbol val="none"/>
          </c:marker>
          <c:val>
            <c:numRef>
              <c:f>Sheet1!$D$9:$K$9</c:f>
              <c:numCache>
                <c:formatCode>General</c:formatCode>
                <c:ptCount val="8"/>
                <c:pt idx="0">
                  <c:v>-804</c:v>
                </c:pt>
                <c:pt idx="1">
                  <c:v>-892</c:v>
                </c:pt>
                <c:pt idx="2">
                  <c:v>-913</c:v>
                </c:pt>
                <c:pt idx="3">
                  <c:v>-894</c:v>
                </c:pt>
                <c:pt idx="4">
                  <c:v>-856</c:v>
                </c:pt>
                <c:pt idx="5">
                  <c:v>-985</c:v>
                </c:pt>
                <c:pt idx="6">
                  <c:v>-807</c:v>
                </c:pt>
                <c:pt idx="7">
                  <c:v>-1019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36-4DDB-8230-B404D1E9EB1D}"/>
            </c:ext>
          </c:extLst>
        </c:ser>
        <c:ser>
          <c:idx val="4"/>
          <c:order val="4"/>
          <c:tx>
            <c:strRef>
              <c:f>Sheet1!$B$10</c:f>
              <c:strCache>
                <c:ptCount val="1"/>
                <c:pt idx="0">
                  <c:v>2510</c:v>
                </c:pt>
              </c:strCache>
            </c:strRef>
          </c:tx>
          <c:marker>
            <c:symbol val="none"/>
          </c:marker>
          <c:val>
            <c:numRef>
              <c:f>Sheet1!$D$10:$K$10</c:f>
              <c:numCache>
                <c:formatCode>General</c:formatCode>
                <c:ptCount val="8"/>
                <c:pt idx="0">
                  <c:v>-950</c:v>
                </c:pt>
                <c:pt idx="1">
                  <c:v>-1067</c:v>
                </c:pt>
                <c:pt idx="2">
                  <c:v>-1090</c:v>
                </c:pt>
                <c:pt idx="3">
                  <c:v>-1096</c:v>
                </c:pt>
                <c:pt idx="4">
                  <c:v>-1030</c:v>
                </c:pt>
                <c:pt idx="5">
                  <c:v>-1170</c:v>
                </c:pt>
                <c:pt idx="6">
                  <c:v>-963</c:v>
                </c:pt>
                <c:pt idx="7">
                  <c:v>-1244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36-4DDB-8230-B404D1E9EB1D}"/>
            </c:ext>
          </c:extLst>
        </c:ser>
        <c:ser>
          <c:idx val="5"/>
          <c:order val="5"/>
          <c:tx>
            <c:strRef>
              <c:f>Sheet1!$B$11</c:f>
              <c:strCache>
                <c:ptCount val="1"/>
                <c:pt idx="0">
                  <c:v>2700</c:v>
                </c:pt>
              </c:strCache>
            </c:strRef>
          </c:tx>
          <c:marker>
            <c:symbol val="none"/>
          </c:marker>
          <c:val>
            <c:numRef>
              <c:f>Sheet1!$D$11:$K$11</c:f>
              <c:numCache>
                <c:formatCode>General</c:formatCode>
                <c:ptCount val="8"/>
                <c:pt idx="0">
                  <c:v>-960</c:v>
                </c:pt>
                <c:pt idx="1">
                  <c:v>-1105</c:v>
                </c:pt>
                <c:pt idx="2">
                  <c:v>-1129</c:v>
                </c:pt>
                <c:pt idx="3">
                  <c:v>-1152</c:v>
                </c:pt>
                <c:pt idx="4">
                  <c:v>-1066</c:v>
                </c:pt>
                <c:pt idx="5">
                  <c:v>-1217</c:v>
                </c:pt>
                <c:pt idx="6">
                  <c:v>-1004</c:v>
                </c:pt>
                <c:pt idx="7">
                  <c:v>-1316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6-4DDB-8230-B404D1E9EB1D}"/>
            </c:ext>
          </c:extLst>
        </c:ser>
        <c:ser>
          <c:idx val="6"/>
          <c:order val="6"/>
          <c:tx>
            <c:strRef>
              <c:f>Sheet1!$B$12</c:f>
              <c:strCache>
                <c:ptCount val="1"/>
                <c:pt idx="0">
                  <c:v>2910</c:v>
                </c:pt>
              </c:strCache>
            </c:strRef>
          </c:tx>
          <c:marker>
            <c:symbol val="none"/>
          </c:marker>
          <c:val>
            <c:numRef>
              <c:f>Sheet1!$D$12:$K$12</c:f>
              <c:numCache>
                <c:formatCode>General</c:formatCode>
                <c:ptCount val="8"/>
                <c:pt idx="0">
                  <c:v>-980</c:v>
                </c:pt>
                <c:pt idx="1">
                  <c:v>-1143</c:v>
                </c:pt>
                <c:pt idx="2">
                  <c:v>-1163</c:v>
                </c:pt>
                <c:pt idx="3">
                  <c:v>-1203</c:v>
                </c:pt>
                <c:pt idx="4">
                  <c:v>-1095</c:v>
                </c:pt>
                <c:pt idx="5">
                  <c:v>-1258</c:v>
                </c:pt>
                <c:pt idx="6">
                  <c:v>-1033</c:v>
                </c:pt>
                <c:pt idx="7">
                  <c:v>-1380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36-4DDB-8230-B404D1E9EB1D}"/>
            </c:ext>
          </c:extLst>
        </c:ser>
        <c:ser>
          <c:idx val="7"/>
          <c:order val="7"/>
          <c:tx>
            <c:strRef>
              <c:f>Sheet1!$B$13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val>
            <c:numRef>
              <c:f>Sheet1!$D$13:$K$13</c:f>
              <c:numCache>
                <c:formatCode>General</c:formatCode>
                <c:ptCount val="8"/>
                <c:pt idx="0">
                  <c:v>-962</c:v>
                </c:pt>
                <c:pt idx="1">
                  <c:v>-1142</c:v>
                </c:pt>
                <c:pt idx="2">
                  <c:v>-1157</c:v>
                </c:pt>
                <c:pt idx="3">
                  <c:v>-1206</c:v>
                </c:pt>
                <c:pt idx="4">
                  <c:v>-1081</c:v>
                </c:pt>
                <c:pt idx="5">
                  <c:v>-1249</c:v>
                </c:pt>
                <c:pt idx="6">
                  <c:v>-1026</c:v>
                </c:pt>
                <c:pt idx="7">
                  <c:v>-1397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36-4DDB-8230-B404D1E9EB1D}"/>
            </c:ext>
          </c:extLst>
        </c:ser>
        <c:ser>
          <c:idx val="8"/>
          <c:order val="8"/>
          <c:tx>
            <c:strRef>
              <c:f>Sheet1!$B$14</c:f>
              <c:strCache>
                <c:ptCount val="1"/>
                <c:pt idx="0">
                  <c:v>3210</c:v>
                </c:pt>
              </c:strCache>
            </c:strRef>
          </c:tx>
          <c:marker>
            <c:symbol val="none"/>
          </c:marker>
          <c:val>
            <c:numRef>
              <c:f>Sheet1!$D$14:$K$14</c:f>
              <c:numCache>
                <c:formatCode>General</c:formatCode>
                <c:ptCount val="8"/>
                <c:pt idx="0">
                  <c:v>-968</c:v>
                </c:pt>
                <c:pt idx="1">
                  <c:v>-1176</c:v>
                </c:pt>
                <c:pt idx="2">
                  <c:v>-1194</c:v>
                </c:pt>
                <c:pt idx="3">
                  <c:v>-1258</c:v>
                </c:pt>
                <c:pt idx="4">
                  <c:v>-1111</c:v>
                </c:pt>
                <c:pt idx="5">
                  <c:v>-1300</c:v>
                </c:pt>
                <c:pt idx="6">
                  <c:v>-1045</c:v>
                </c:pt>
                <c:pt idx="7">
                  <c:v>-1465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6-4DDB-8230-B404D1E9EB1D}"/>
            </c:ext>
          </c:extLst>
        </c:ser>
        <c:ser>
          <c:idx val="9"/>
          <c:order val="9"/>
          <c:tx>
            <c:strRef>
              <c:f>Sheet1!$B$15</c:f>
              <c:strCache>
                <c:ptCount val="1"/>
                <c:pt idx="0">
                  <c:v>3310</c:v>
                </c:pt>
              </c:strCache>
            </c:strRef>
          </c:tx>
          <c:marker>
            <c:symbol val="none"/>
          </c:marker>
          <c:val>
            <c:numRef>
              <c:f>Sheet1!$D$15:$K$15</c:f>
              <c:numCache>
                <c:formatCode>General</c:formatCode>
                <c:ptCount val="8"/>
                <c:pt idx="0">
                  <c:v>-921</c:v>
                </c:pt>
                <c:pt idx="1">
                  <c:v>-1163</c:v>
                </c:pt>
                <c:pt idx="2">
                  <c:v>-1175</c:v>
                </c:pt>
                <c:pt idx="3">
                  <c:v>-1247</c:v>
                </c:pt>
                <c:pt idx="4">
                  <c:v>-1084</c:v>
                </c:pt>
                <c:pt idx="5">
                  <c:v>-1284</c:v>
                </c:pt>
                <c:pt idx="6">
                  <c:v>-1012</c:v>
                </c:pt>
                <c:pt idx="7">
                  <c:v>-1472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536-4DDB-8230-B404D1E9EB1D}"/>
            </c:ext>
          </c:extLst>
        </c:ser>
        <c:ser>
          <c:idx val="10"/>
          <c:order val="10"/>
          <c:tx>
            <c:strRef>
              <c:f>Sheet1!$B$16</c:f>
              <c:strCache>
                <c:ptCount val="1"/>
                <c:pt idx="0">
                  <c:v>3400</c:v>
                </c:pt>
              </c:strCache>
            </c:strRef>
          </c:tx>
          <c:marker>
            <c:symbol val="none"/>
          </c:marker>
          <c:val>
            <c:numRef>
              <c:f>Sheet1!$D$16:$K$16</c:f>
              <c:numCache>
                <c:formatCode>General</c:formatCode>
                <c:ptCount val="8"/>
                <c:pt idx="0">
                  <c:v>-697</c:v>
                </c:pt>
                <c:pt idx="1">
                  <c:v>-1047</c:v>
                </c:pt>
                <c:pt idx="2">
                  <c:v>-1011</c:v>
                </c:pt>
                <c:pt idx="3">
                  <c:v>-1133</c:v>
                </c:pt>
                <c:pt idx="4">
                  <c:v>-929</c:v>
                </c:pt>
                <c:pt idx="5">
                  <c:v>-1149</c:v>
                </c:pt>
                <c:pt idx="6">
                  <c:v>-877</c:v>
                </c:pt>
                <c:pt idx="7">
                  <c:v>-1381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6-4DDB-8230-B404D1E9EB1D}"/>
            </c:ext>
          </c:extLst>
        </c:ser>
        <c:ser>
          <c:idx val="11"/>
          <c:order val="11"/>
          <c:tx>
            <c:strRef>
              <c:f>Sheet1!$B$17</c:f>
              <c:strCache>
                <c:ptCount val="1"/>
                <c:pt idx="0">
                  <c:v>3500</c:v>
                </c:pt>
              </c:strCache>
            </c:strRef>
          </c:tx>
          <c:marker>
            <c:symbol val="none"/>
          </c:marker>
          <c:val>
            <c:numRef>
              <c:f>Sheet1!$D$17:$K$17</c:f>
              <c:numCache>
                <c:formatCode>General</c:formatCode>
                <c:ptCount val="8"/>
                <c:pt idx="0">
                  <c:v>-636</c:v>
                </c:pt>
                <c:pt idx="1">
                  <c:v>-1037</c:v>
                </c:pt>
                <c:pt idx="2">
                  <c:v>-984</c:v>
                </c:pt>
                <c:pt idx="3">
                  <c:v>-1022</c:v>
                </c:pt>
                <c:pt idx="4">
                  <c:v>-895</c:v>
                </c:pt>
                <c:pt idx="5">
                  <c:v>-1131</c:v>
                </c:pt>
                <c:pt idx="6">
                  <c:v>-836</c:v>
                </c:pt>
                <c:pt idx="7">
                  <c:v>-1386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6-4DDB-8230-B404D1E9EB1D}"/>
            </c:ext>
          </c:extLst>
        </c:ser>
        <c:ser>
          <c:idx val="12"/>
          <c:order val="12"/>
          <c:tx>
            <c:strRef>
              <c:f>Sheet1!$B$18</c:f>
              <c:strCache>
                <c:ptCount val="1"/>
                <c:pt idx="0">
                  <c:v>3610</c:v>
                </c:pt>
              </c:strCache>
            </c:strRef>
          </c:tx>
          <c:marker>
            <c:symbol val="none"/>
          </c:marker>
          <c:val>
            <c:numRef>
              <c:f>Sheet1!$D$18:$K$18</c:f>
              <c:numCache>
                <c:formatCode>General</c:formatCode>
                <c:ptCount val="8"/>
                <c:pt idx="0">
                  <c:v>-492</c:v>
                </c:pt>
                <c:pt idx="1">
                  <c:v>-982</c:v>
                </c:pt>
                <c:pt idx="2">
                  <c:v>-894</c:v>
                </c:pt>
                <c:pt idx="3">
                  <c:v>-1060</c:v>
                </c:pt>
                <c:pt idx="4">
                  <c:v>-806</c:v>
                </c:pt>
                <c:pt idx="5">
                  <c:v>-1070</c:v>
                </c:pt>
                <c:pt idx="6">
                  <c:v>-731</c:v>
                </c:pt>
                <c:pt idx="7">
                  <c:v>-1342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536-4DDB-8230-B404D1E9E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194880"/>
        <c:axId val="135200768"/>
      </c:radarChart>
      <c:catAx>
        <c:axId val="1351948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5200768"/>
        <c:crosses val="autoZero"/>
        <c:auto val="1"/>
        <c:lblAlgn val="ctr"/>
        <c:lblOffset val="100"/>
        <c:noMultiLvlLbl val="0"/>
      </c:catAx>
      <c:valAx>
        <c:axId val="135200768"/>
        <c:scaling>
          <c:orientation val="minMax"/>
          <c:max val="-1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135194880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4"/>
          <c:order val="0"/>
          <c:tx>
            <c:strRef>
              <c:f>Sheet1!$B$10</c:f>
              <c:strCache>
                <c:ptCount val="1"/>
                <c:pt idx="0">
                  <c:v>2510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Sheet1!$D$10:$K$10</c:f>
              <c:numCache>
                <c:formatCode>General</c:formatCode>
                <c:ptCount val="8"/>
                <c:pt idx="0">
                  <c:v>-950</c:v>
                </c:pt>
                <c:pt idx="1">
                  <c:v>-1067</c:v>
                </c:pt>
                <c:pt idx="2">
                  <c:v>-1090</c:v>
                </c:pt>
                <c:pt idx="3">
                  <c:v>-1096</c:v>
                </c:pt>
                <c:pt idx="4">
                  <c:v>-1030</c:v>
                </c:pt>
                <c:pt idx="5">
                  <c:v>-1170</c:v>
                </c:pt>
                <c:pt idx="6">
                  <c:v>-963</c:v>
                </c:pt>
                <c:pt idx="7">
                  <c:v>-1244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1-4E81-8B8E-E97A1338B00A}"/>
            </c:ext>
          </c:extLst>
        </c:ser>
        <c:ser>
          <c:idx val="5"/>
          <c:order val="1"/>
          <c:tx>
            <c:strRef>
              <c:f>Sheet1!$B$11</c:f>
              <c:strCache>
                <c:ptCount val="1"/>
                <c:pt idx="0">
                  <c:v>2700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-960</c:v>
                </c:pt>
                <c:pt idx="1">
                  <c:v>-1105</c:v>
                </c:pt>
                <c:pt idx="2">
                  <c:v>-1129</c:v>
                </c:pt>
                <c:pt idx="3">
                  <c:v>-1152</c:v>
                </c:pt>
                <c:pt idx="4">
                  <c:v>-1066</c:v>
                </c:pt>
                <c:pt idx="5">
                  <c:v>-1217</c:v>
                </c:pt>
                <c:pt idx="6">
                  <c:v>-1004</c:v>
                </c:pt>
                <c:pt idx="7">
                  <c:v>-1316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81-4E81-8B8E-E97A1338B00A}"/>
            </c:ext>
          </c:extLst>
        </c:ser>
        <c:ser>
          <c:idx val="0"/>
          <c:order val="2"/>
          <c:tx>
            <c:strRef>
              <c:f>Sheet1!$B$43</c:f>
              <c:strCache>
                <c:ptCount val="1"/>
                <c:pt idx="0">
                  <c:v>2910</c:v>
                </c:pt>
              </c:strCache>
            </c:strRef>
          </c:tx>
          <c:marker>
            <c:symbol val="none"/>
          </c:marker>
          <c:val>
            <c:numRef>
              <c:f>Sheet1!$D$43:$K$43</c:f>
              <c:numCache>
                <c:formatCode>0.00000</c:formatCode>
                <c:ptCount val="8"/>
                <c:pt idx="0">
                  <c:v>5.6537102473498231E-3</c:v>
                </c:pt>
                <c:pt idx="1">
                  <c:v>7.2072072072072071E-2</c:v>
                </c:pt>
                <c:pt idx="2">
                  <c:v>-0.16326530612244897</c:v>
                </c:pt>
                <c:pt idx="3">
                  <c:v>-2.1680216802168022E-2</c:v>
                </c:pt>
                <c:pt idx="4">
                  <c:v>1.6161616161616162E-2</c:v>
                </c:pt>
                <c:pt idx="5">
                  <c:v>-9.8887515451174281E-3</c:v>
                </c:pt>
                <c:pt idx="6">
                  <c:v>8.0726538849646822E-3</c:v>
                </c:pt>
                <c:pt idx="7">
                  <c:v>-4.4817927170868344E-3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81-4E81-8B8E-E97A1338B00A}"/>
            </c:ext>
          </c:extLst>
        </c:ser>
        <c:ser>
          <c:idx val="7"/>
          <c:order val="3"/>
          <c:tx>
            <c:strRef>
              <c:f>Sheet1!$B$13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Sheet1!$D$13:$K$13</c:f>
              <c:numCache>
                <c:formatCode>General</c:formatCode>
                <c:ptCount val="8"/>
                <c:pt idx="0">
                  <c:v>-962</c:v>
                </c:pt>
                <c:pt idx="1">
                  <c:v>-1142</c:v>
                </c:pt>
                <c:pt idx="2">
                  <c:v>-1157</c:v>
                </c:pt>
                <c:pt idx="3">
                  <c:v>-1206</c:v>
                </c:pt>
                <c:pt idx="4">
                  <c:v>-1081</c:v>
                </c:pt>
                <c:pt idx="5">
                  <c:v>-1249</c:v>
                </c:pt>
                <c:pt idx="6">
                  <c:v>-1026</c:v>
                </c:pt>
                <c:pt idx="7">
                  <c:v>-1397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81-4E81-8B8E-E97A1338B00A}"/>
            </c:ext>
          </c:extLst>
        </c:ser>
        <c:ser>
          <c:idx val="8"/>
          <c:order val="4"/>
          <c:tx>
            <c:strRef>
              <c:f>Sheet1!$B$14</c:f>
              <c:strCache>
                <c:ptCount val="1"/>
                <c:pt idx="0">
                  <c:v>3210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-968</c:v>
                </c:pt>
                <c:pt idx="1">
                  <c:v>-1176</c:v>
                </c:pt>
                <c:pt idx="2">
                  <c:v>-1194</c:v>
                </c:pt>
                <c:pt idx="3">
                  <c:v>-1258</c:v>
                </c:pt>
                <c:pt idx="4">
                  <c:v>-1111</c:v>
                </c:pt>
                <c:pt idx="5">
                  <c:v>-1300</c:v>
                </c:pt>
                <c:pt idx="6">
                  <c:v>-1045</c:v>
                </c:pt>
                <c:pt idx="7">
                  <c:v>-1465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81-4E81-8B8E-E97A1338B00A}"/>
            </c:ext>
          </c:extLst>
        </c:ser>
        <c:ser>
          <c:idx val="10"/>
          <c:order val="5"/>
          <c:tx>
            <c:strRef>
              <c:f>Sheet1!$B$16</c:f>
              <c:strCache>
                <c:ptCount val="1"/>
                <c:pt idx="0">
                  <c:v>3400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Sheet1!$D$16:$K$16</c:f>
              <c:numCache>
                <c:formatCode>General</c:formatCode>
                <c:ptCount val="8"/>
                <c:pt idx="0">
                  <c:v>-697</c:v>
                </c:pt>
                <c:pt idx="1">
                  <c:v>-1047</c:v>
                </c:pt>
                <c:pt idx="2">
                  <c:v>-1011</c:v>
                </c:pt>
                <c:pt idx="3">
                  <c:v>-1133</c:v>
                </c:pt>
                <c:pt idx="4">
                  <c:v>-929</c:v>
                </c:pt>
                <c:pt idx="5">
                  <c:v>-1149</c:v>
                </c:pt>
                <c:pt idx="6">
                  <c:v>-877</c:v>
                </c:pt>
                <c:pt idx="7">
                  <c:v>-1381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81-4E81-8B8E-E97A1338B00A}"/>
            </c:ext>
          </c:extLst>
        </c:ser>
        <c:ser>
          <c:idx val="12"/>
          <c:order val="6"/>
          <c:tx>
            <c:strRef>
              <c:f>Sheet1!$B$18</c:f>
              <c:strCache>
                <c:ptCount val="1"/>
                <c:pt idx="0">
                  <c:v>3610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Sheet1!$D$18:$K$18</c:f>
              <c:numCache>
                <c:formatCode>General</c:formatCode>
                <c:ptCount val="8"/>
                <c:pt idx="0">
                  <c:v>-492</c:v>
                </c:pt>
                <c:pt idx="1">
                  <c:v>-982</c:v>
                </c:pt>
                <c:pt idx="2">
                  <c:v>-894</c:v>
                </c:pt>
                <c:pt idx="3">
                  <c:v>-1060</c:v>
                </c:pt>
                <c:pt idx="4">
                  <c:v>-806</c:v>
                </c:pt>
                <c:pt idx="5">
                  <c:v>-1070</c:v>
                </c:pt>
                <c:pt idx="6">
                  <c:v>-731</c:v>
                </c:pt>
                <c:pt idx="7">
                  <c:v>-1342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81-4E81-8B8E-E97A1338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29824"/>
        <c:axId val="135231360"/>
      </c:radarChart>
      <c:catAx>
        <c:axId val="1352298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5231360"/>
        <c:crosses val="autoZero"/>
        <c:auto val="1"/>
        <c:lblAlgn val="ctr"/>
        <c:lblOffset val="100"/>
        <c:noMultiLvlLbl val="0"/>
      </c:catAx>
      <c:valAx>
        <c:axId val="135231360"/>
        <c:scaling>
          <c:orientation val="minMax"/>
          <c:max val="-600"/>
          <c:min val="-1600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crossAx val="135229824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259928</xdr:colOff>
      <xdr:row>0</xdr:row>
      <xdr:rowOff>110836</xdr:rowOff>
    </xdr:from>
    <xdr:to>
      <xdr:col>30</xdr:col>
      <xdr:colOff>595746</xdr:colOff>
      <xdr:row>32</xdr:row>
      <xdr:rowOff>91440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228602</xdr:colOff>
      <xdr:row>33</xdr:row>
      <xdr:rowOff>166255</xdr:rowOff>
    </xdr:from>
    <xdr:to>
      <xdr:col>30</xdr:col>
      <xdr:colOff>595746</xdr:colOff>
      <xdr:row>64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244684</xdr:colOff>
      <xdr:row>66</xdr:row>
      <xdr:rowOff>166254</xdr:rowOff>
    </xdr:from>
    <xdr:to>
      <xdr:col>31</xdr:col>
      <xdr:colOff>0</xdr:colOff>
      <xdr:row>95</xdr:row>
      <xdr:rowOff>91440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311266</xdr:colOff>
      <xdr:row>1</xdr:row>
      <xdr:rowOff>1156</xdr:rowOff>
    </xdr:from>
    <xdr:to>
      <xdr:col>49</xdr:col>
      <xdr:colOff>13854</xdr:colOff>
      <xdr:row>31</xdr:row>
      <xdr:rowOff>110837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296255</xdr:colOff>
      <xdr:row>34</xdr:row>
      <xdr:rowOff>1</xdr:rowOff>
    </xdr:from>
    <xdr:to>
      <xdr:col>48</xdr:col>
      <xdr:colOff>595744</xdr:colOff>
      <xdr:row>64</xdr:row>
      <xdr:rowOff>27709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view="pageBreakPreview" zoomScale="55" zoomScaleNormal="60" zoomScaleSheetLayoutView="55" workbookViewId="0">
      <selection activeCell="A2" sqref="A2"/>
    </sheetView>
  </sheetViews>
  <sheetFormatPr defaultRowHeight="15" x14ac:dyDescent="0.25"/>
  <cols>
    <col min="4" max="4" width="11.42578125" customWidth="1"/>
    <col min="5" max="6" width="12.140625" customWidth="1"/>
    <col min="7" max="7" width="11.7109375" customWidth="1"/>
    <col min="8" max="9" width="12.28515625" customWidth="1"/>
    <col min="10" max="10" width="11.7109375" customWidth="1"/>
    <col min="11" max="11" width="13.28515625" customWidth="1"/>
    <col min="12" max="12" width="3.28515625" customWidth="1"/>
    <col min="13" max="13" width="11.85546875" customWidth="1"/>
  </cols>
  <sheetData>
    <row r="1" spans="1:14" x14ac:dyDescent="0.25">
      <c r="A1" t="s">
        <v>20</v>
      </c>
    </row>
    <row r="4" spans="1:14" ht="49.9" customHeight="1" x14ac:dyDescent="0.25">
      <c r="A4" t="s">
        <v>0</v>
      </c>
      <c r="B4" s="1" t="s">
        <v>10</v>
      </c>
      <c r="D4" s="1" t="s">
        <v>9</v>
      </c>
      <c r="E4" s="1" t="s">
        <v>8</v>
      </c>
      <c r="F4" s="1" t="s">
        <v>7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/>
      <c r="M4" s="1" t="s">
        <v>1</v>
      </c>
      <c r="N4" s="1" t="s">
        <v>11</v>
      </c>
    </row>
    <row r="5" spans="1:14" x14ac:dyDescent="0.25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M5" s="5">
        <f>SUM(D5:K5)/8</f>
        <v>0</v>
      </c>
    </row>
    <row r="6" spans="1:14" x14ac:dyDescent="0.25">
      <c r="A6">
        <v>1</v>
      </c>
      <c r="B6">
        <v>510</v>
      </c>
      <c r="D6" s="6">
        <v>-218</v>
      </c>
      <c r="E6" s="6">
        <v>-257</v>
      </c>
      <c r="F6" s="6">
        <v>-253</v>
      </c>
      <c r="G6" s="6">
        <v>-195</v>
      </c>
      <c r="H6" s="6">
        <v>-218</v>
      </c>
      <c r="I6" s="6">
        <v>-297</v>
      </c>
      <c r="J6" s="6">
        <v>-208</v>
      </c>
      <c r="K6" s="6">
        <v>-234</v>
      </c>
      <c r="M6" s="5">
        <f t="shared" ref="M6:M18" si="0">SUM(D6:K6)/8</f>
        <v>-235</v>
      </c>
      <c r="N6" s="4">
        <f t="shared" ref="N6:N18" si="1">(M6-M5)/(B6-B5)</f>
        <v>-0.46078431372549017</v>
      </c>
    </row>
    <row r="7" spans="1:14" x14ac:dyDescent="0.25">
      <c r="A7">
        <v>2</v>
      </c>
      <c r="B7">
        <v>1000</v>
      </c>
      <c r="D7" s="6">
        <v>-428</v>
      </c>
      <c r="E7" s="6">
        <v>-475</v>
      </c>
      <c r="F7" s="6">
        <v>-481</v>
      </c>
      <c r="G7" s="6">
        <v>-438</v>
      </c>
      <c r="H7" s="6">
        <v>-440</v>
      </c>
      <c r="I7" s="6">
        <v>-536</v>
      </c>
      <c r="J7" s="6">
        <v>-418</v>
      </c>
      <c r="K7" s="6">
        <v>-503</v>
      </c>
      <c r="M7" s="5">
        <f t="shared" si="0"/>
        <v>-464.875</v>
      </c>
      <c r="N7" s="4">
        <f t="shared" si="1"/>
        <v>-0.46913265306122448</v>
      </c>
    </row>
    <row r="8" spans="1:14" x14ac:dyDescent="0.25">
      <c r="A8">
        <v>3</v>
      </c>
      <c r="B8">
        <v>1500</v>
      </c>
      <c r="D8" s="6">
        <v>-626</v>
      </c>
      <c r="E8" s="6">
        <v>-687</v>
      </c>
      <c r="F8" s="6">
        <v>-704</v>
      </c>
      <c r="G8" s="6">
        <v>-677</v>
      </c>
      <c r="H8" s="6">
        <v>-659</v>
      </c>
      <c r="I8" s="6">
        <v>-776</v>
      </c>
      <c r="J8" s="6">
        <v>-627</v>
      </c>
      <c r="K8" s="6">
        <v>-765</v>
      </c>
      <c r="M8" s="5">
        <f t="shared" si="0"/>
        <v>-690.125</v>
      </c>
      <c r="N8" s="4">
        <f t="shared" si="1"/>
        <v>-0.45050000000000001</v>
      </c>
    </row>
    <row r="9" spans="1:14" x14ac:dyDescent="0.25">
      <c r="A9">
        <v>4</v>
      </c>
      <c r="B9">
        <v>2000</v>
      </c>
      <c r="D9" s="6">
        <v>-804</v>
      </c>
      <c r="E9" s="6">
        <v>-892</v>
      </c>
      <c r="F9" s="6">
        <v>-913</v>
      </c>
      <c r="G9" s="6">
        <v>-894</v>
      </c>
      <c r="H9" s="6">
        <v>-856</v>
      </c>
      <c r="I9" s="6">
        <v>-985</v>
      </c>
      <c r="J9" s="6">
        <v>-807</v>
      </c>
      <c r="K9" s="6">
        <v>-1019</v>
      </c>
      <c r="M9" s="5">
        <f t="shared" si="0"/>
        <v>-896.25</v>
      </c>
      <c r="N9" s="4">
        <f t="shared" si="1"/>
        <v>-0.41225000000000001</v>
      </c>
    </row>
    <row r="10" spans="1:14" x14ac:dyDescent="0.25">
      <c r="A10">
        <v>5</v>
      </c>
      <c r="B10">
        <v>2510</v>
      </c>
      <c r="D10" s="6">
        <v>-950</v>
      </c>
      <c r="E10" s="6">
        <v>-1067</v>
      </c>
      <c r="F10" s="6">
        <v>-1090</v>
      </c>
      <c r="G10" s="6">
        <v>-1096</v>
      </c>
      <c r="H10" s="6">
        <v>-1030</v>
      </c>
      <c r="I10" s="6">
        <v>-1170</v>
      </c>
      <c r="J10" s="6">
        <v>-963</v>
      </c>
      <c r="K10" s="6">
        <v>-1244</v>
      </c>
      <c r="M10" s="5">
        <f t="shared" si="0"/>
        <v>-1076.25</v>
      </c>
      <c r="N10" s="4">
        <f t="shared" si="1"/>
        <v>-0.35294117647058826</v>
      </c>
    </row>
    <row r="11" spans="1:14" x14ac:dyDescent="0.25">
      <c r="A11">
        <v>6</v>
      </c>
      <c r="B11">
        <v>2700</v>
      </c>
      <c r="D11" s="6">
        <v>-960</v>
      </c>
      <c r="E11" s="6">
        <v>-1105</v>
      </c>
      <c r="F11" s="6">
        <v>-1129</v>
      </c>
      <c r="G11" s="6">
        <v>-1152</v>
      </c>
      <c r="H11" s="6">
        <v>-1066</v>
      </c>
      <c r="I11" s="6">
        <v>-1217</v>
      </c>
      <c r="J11" s="6">
        <v>-1004</v>
      </c>
      <c r="K11" s="6">
        <v>-1316</v>
      </c>
      <c r="M11" s="5">
        <f t="shared" si="0"/>
        <v>-1118.625</v>
      </c>
      <c r="N11" s="4">
        <f t="shared" si="1"/>
        <v>-0.22302631578947368</v>
      </c>
    </row>
    <row r="12" spans="1:14" x14ac:dyDescent="0.25">
      <c r="A12">
        <v>7</v>
      </c>
      <c r="B12">
        <v>2910</v>
      </c>
      <c r="D12" s="6">
        <v>-980</v>
      </c>
      <c r="E12" s="6">
        <v>-1143</v>
      </c>
      <c r="F12" s="6">
        <v>-1163</v>
      </c>
      <c r="G12" s="6">
        <v>-1203</v>
      </c>
      <c r="H12" s="6">
        <v>-1095</v>
      </c>
      <c r="I12" s="6">
        <v>-1258</v>
      </c>
      <c r="J12" s="6">
        <v>-1033</v>
      </c>
      <c r="K12" s="6">
        <v>-1380</v>
      </c>
      <c r="M12" s="5">
        <f t="shared" si="0"/>
        <v>-1156.875</v>
      </c>
      <c r="N12" s="4">
        <f t="shared" si="1"/>
        <v>-0.18214285714285713</v>
      </c>
    </row>
    <row r="13" spans="1:14" x14ac:dyDescent="0.25">
      <c r="A13">
        <v>8</v>
      </c>
      <c r="B13">
        <v>3000</v>
      </c>
      <c r="D13" s="6">
        <v>-962</v>
      </c>
      <c r="E13" s="6">
        <v>-1142</v>
      </c>
      <c r="F13" s="6">
        <v>-1157</v>
      </c>
      <c r="G13" s="6">
        <v>-1206</v>
      </c>
      <c r="H13" s="6">
        <v>-1081</v>
      </c>
      <c r="I13" s="6">
        <v>-1249</v>
      </c>
      <c r="J13" s="6">
        <v>-1026</v>
      </c>
      <c r="K13" s="6">
        <v>-1397</v>
      </c>
      <c r="M13" s="5">
        <f t="shared" si="0"/>
        <v>-1152.5</v>
      </c>
      <c r="N13" s="4">
        <f t="shared" si="1"/>
        <v>4.8611111111111112E-2</v>
      </c>
    </row>
    <row r="14" spans="1:14" x14ac:dyDescent="0.25">
      <c r="A14">
        <v>9</v>
      </c>
      <c r="B14">
        <v>3210</v>
      </c>
      <c r="D14" s="6">
        <v>-968</v>
      </c>
      <c r="E14" s="6">
        <v>-1176</v>
      </c>
      <c r="F14" s="6">
        <v>-1194</v>
      </c>
      <c r="G14" s="6">
        <v>-1258</v>
      </c>
      <c r="H14" s="6">
        <v>-1111</v>
      </c>
      <c r="I14" s="6">
        <v>-1300</v>
      </c>
      <c r="J14" s="6">
        <v>-1045</v>
      </c>
      <c r="K14" s="6">
        <v>-1465</v>
      </c>
      <c r="M14" s="5">
        <f t="shared" si="0"/>
        <v>-1189.625</v>
      </c>
      <c r="N14" s="4">
        <f t="shared" si="1"/>
        <v>-0.1767857142857143</v>
      </c>
    </row>
    <row r="15" spans="1:14" x14ac:dyDescent="0.25">
      <c r="A15">
        <v>10</v>
      </c>
      <c r="B15">
        <v>3310</v>
      </c>
      <c r="D15" s="6">
        <v>-921</v>
      </c>
      <c r="E15" s="6">
        <v>-1163</v>
      </c>
      <c r="F15" s="6">
        <v>-1175</v>
      </c>
      <c r="G15" s="6">
        <v>-1247</v>
      </c>
      <c r="H15" s="6">
        <v>-1084</v>
      </c>
      <c r="I15" s="6">
        <v>-1284</v>
      </c>
      <c r="J15" s="6">
        <v>-1012</v>
      </c>
      <c r="K15" s="6">
        <v>-1472</v>
      </c>
      <c r="M15" s="5">
        <f t="shared" si="0"/>
        <v>-1169.75</v>
      </c>
      <c r="N15" s="4">
        <f t="shared" si="1"/>
        <v>0.19875000000000001</v>
      </c>
    </row>
    <row r="16" spans="1:14" x14ac:dyDescent="0.25">
      <c r="A16">
        <v>11</v>
      </c>
      <c r="B16">
        <v>3400</v>
      </c>
      <c r="D16" s="6">
        <v>-697</v>
      </c>
      <c r="E16" s="6">
        <v>-1047</v>
      </c>
      <c r="F16" s="6">
        <v>-1011</v>
      </c>
      <c r="G16" s="6">
        <v>-1133</v>
      </c>
      <c r="H16" s="6">
        <v>-929</v>
      </c>
      <c r="I16" s="6">
        <v>-1149</v>
      </c>
      <c r="J16" s="6">
        <v>-877</v>
      </c>
      <c r="K16" s="6">
        <v>-1381</v>
      </c>
      <c r="M16" s="5">
        <f t="shared" si="0"/>
        <v>-1028</v>
      </c>
      <c r="N16" s="4">
        <f t="shared" si="1"/>
        <v>1.575</v>
      </c>
    </row>
    <row r="17" spans="1:14" x14ac:dyDescent="0.25">
      <c r="A17">
        <v>12</v>
      </c>
      <c r="B17">
        <v>3500</v>
      </c>
      <c r="D17" s="6">
        <v>-636</v>
      </c>
      <c r="E17" s="6">
        <v>-1037</v>
      </c>
      <c r="F17" s="6">
        <v>-984</v>
      </c>
      <c r="G17" s="6">
        <v>-1022</v>
      </c>
      <c r="H17" s="6">
        <v>-895</v>
      </c>
      <c r="I17" s="6">
        <v>-1131</v>
      </c>
      <c r="J17" s="6">
        <v>-836</v>
      </c>
      <c r="K17" s="6">
        <v>-1386</v>
      </c>
      <c r="M17" s="5">
        <f t="shared" si="0"/>
        <v>-990.875</v>
      </c>
      <c r="N17" s="4">
        <f t="shared" si="1"/>
        <v>0.37125000000000002</v>
      </c>
    </row>
    <row r="18" spans="1:14" x14ac:dyDescent="0.25">
      <c r="A18">
        <v>13</v>
      </c>
      <c r="B18">
        <v>3610</v>
      </c>
      <c r="D18" s="6">
        <v>-492</v>
      </c>
      <c r="E18" s="6">
        <v>-982</v>
      </c>
      <c r="F18" s="6">
        <v>-894</v>
      </c>
      <c r="G18" s="6">
        <v>-1060</v>
      </c>
      <c r="H18" s="6">
        <v>-806</v>
      </c>
      <c r="I18" s="6">
        <v>-1070</v>
      </c>
      <c r="J18" s="6">
        <v>-731</v>
      </c>
      <c r="K18" s="6">
        <v>-1342</v>
      </c>
      <c r="M18" s="5">
        <f t="shared" si="0"/>
        <v>-922.125</v>
      </c>
      <c r="N18" s="4">
        <f t="shared" si="1"/>
        <v>0.625</v>
      </c>
    </row>
    <row r="19" spans="1:14" x14ac:dyDescent="0.25">
      <c r="A19">
        <v>14</v>
      </c>
      <c r="B19">
        <v>3700</v>
      </c>
      <c r="D19" s="6"/>
      <c r="E19" s="6"/>
      <c r="F19" s="6"/>
      <c r="G19" s="6"/>
      <c r="H19" s="6"/>
      <c r="I19" s="6"/>
      <c r="J19" s="6"/>
      <c r="K19" s="6"/>
      <c r="M19" s="5"/>
      <c r="N19" s="4"/>
    </row>
    <row r="20" spans="1:14" x14ac:dyDescent="0.25">
      <c r="A20">
        <v>15</v>
      </c>
      <c r="B20">
        <v>3800</v>
      </c>
      <c r="D20" s="6"/>
      <c r="E20" s="6"/>
      <c r="F20" s="6"/>
      <c r="G20" s="6"/>
      <c r="H20" s="6"/>
      <c r="I20" s="6"/>
      <c r="J20" s="6"/>
      <c r="K20" s="6"/>
      <c r="M20" s="5"/>
      <c r="N20" s="4"/>
    </row>
    <row r="21" spans="1:14" x14ac:dyDescent="0.25">
      <c r="A21">
        <v>16</v>
      </c>
      <c r="B21">
        <v>3900</v>
      </c>
      <c r="D21" s="6"/>
      <c r="E21" s="6"/>
      <c r="F21" s="6"/>
      <c r="G21" s="6"/>
      <c r="H21" s="6"/>
      <c r="I21" s="6"/>
      <c r="J21" s="6"/>
      <c r="K21" s="6"/>
      <c r="M21" s="5"/>
      <c r="N21" s="4"/>
    </row>
    <row r="22" spans="1:14" x14ac:dyDescent="0.25">
      <c r="A22">
        <v>17</v>
      </c>
      <c r="B22">
        <v>4000</v>
      </c>
      <c r="D22" s="6"/>
      <c r="E22" s="6"/>
      <c r="F22" s="6"/>
      <c r="G22" s="6"/>
      <c r="H22" s="6"/>
      <c r="I22" s="6"/>
      <c r="J22" s="6"/>
      <c r="K22" s="6"/>
      <c r="M22" s="5"/>
      <c r="N22" s="4"/>
    </row>
    <row r="23" spans="1:14" x14ac:dyDescent="0.25">
      <c r="D23" s="8"/>
      <c r="E23" s="8"/>
      <c r="F23" s="8"/>
      <c r="G23" s="8"/>
      <c r="H23" s="8"/>
      <c r="I23" s="8"/>
      <c r="J23" s="8"/>
      <c r="K23" s="8"/>
      <c r="M23" s="5"/>
      <c r="N23" s="4"/>
    </row>
    <row r="24" spans="1:14" x14ac:dyDescent="0.25">
      <c r="A24">
        <v>0</v>
      </c>
      <c r="D24">
        <v>355</v>
      </c>
      <c r="E24">
        <v>177</v>
      </c>
      <c r="F24">
        <v>284</v>
      </c>
      <c r="G24">
        <v>199</v>
      </c>
      <c r="H24">
        <v>284</v>
      </c>
      <c r="I24">
        <v>265</v>
      </c>
      <c r="J24">
        <v>252</v>
      </c>
      <c r="K24">
        <v>214</v>
      </c>
      <c r="M24" s="5"/>
      <c r="N24" s="4"/>
    </row>
    <row r="25" spans="1:14" x14ac:dyDescent="0.25">
      <c r="D25" s="8"/>
      <c r="E25" s="8"/>
      <c r="F25" s="8"/>
      <c r="G25" s="8"/>
      <c r="H25" s="8"/>
      <c r="I25" s="8"/>
      <c r="J25" s="8"/>
      <c r="K25" s="8"/>
      <c r="M25" s="5"/>
      <c r="N25" s="4"/>
    </row>
    <row r="26" spans="1:14" x14ac:dyDescent="0.25">
      <c r="D26" s="8"/>
      <c r="E26" s="8"/>
      <c r="F26" s="8"/>
      <c r="G26" s="8"/>
      <c r="H26" s="8"/>
      <c r="I26" s="8"/>
      <c r="J26" s="8"/>
      <c r="K26" s="8"/>
      <c r="M26" s="5"/>
      <c r="N26" s="4"/>
    </row>
    <row r="27" spans="1:14" x14ac:dyDescent="0.25">
      <c r="D27" s="8"/>
      <c r="E27" s="8"/>
      <c r="F27" s="8"/>
      <c r="G27" s="8"/>
      <c r="H27" s="8"/>
      <c r="I27" s="8"/>
      <c r="J27" s="8"/>
      <c r="K27" s="8"/>
      <c r="M27" s="5"/>
      <c r="N27" s="4"/>
    </row>
    <row r="28" spans="1:14" x14ac:dyDescent="0.25">
      <c r="D28" s="8"/>
      <c r="E28" s="8"/>
      <c r="F28" s="8"/>
      <c r="G28" s="8"/>
      <c r="H28" s="8"/>
      <c r="I28" s="8"/>
      <c r="J28" s="8"/>
      <c r="K28" s="8"/>
      <c r="M28" s="5"/>
      <c r="N28" s="4"/>
    </row>
    <row r="29" spans="1:14" x14ac:dyDescent="0.25">
      <c r="M29" s="5"/>
      <c r="N29" s="4"/>
    </row>
    <row r="31" spans="1:14" s="7" customFormat="1" x14ac:dyDescent="0.25"/>
    <row r="33" spans="1:13" ht="16.899999999999999" customHeight="1" x14ac:dyDescent="0.25"/>
    <row r="36" spans="1:13" ht="45" x14ac:dyDescent="0.25">
      <c r="D36" s="2" t="s">
        <v>19</v>
      </c>
      <c r="E36" s="2" t="s">
        <v>18</v>
      </c>
      <c r="F36" s="2" t="s">
        <v>12</v>
      </c>
      <c r="G36" s="2" t="s">
        <v>13</v>
      </c>
      <c r="H36" s="2" t="s">
        <v>14</v>
      </c>
      <c r="I36" s="2" t="s">
        <v>15</v>
      </c>
      <c r="J36" s="2" t="s">
        <v>16</v>
      </c>
      <c r="K36" s="2" t="s">
        <v>17</v>
      </c>
      <c r="L36" s="2"/>
      <c r="M36" s="2"/>
    </row>
    <row r="37" spans="1:13" x14ac:dyDescent="0.25">
      <c r="A37">
        <v>1</v>
      </c>
      <c r="B37">
        <v>500</v>
      </c>
      <c r="D37" s="3">
        <f t="shared" ref="D37:K49" si="2">1/(D6-$M6)</f>
        <v>5.8823529411764705E-2</v>
      </c>
      <c r="E37" s="3">
        <f t="shared" si="2"/>
        <v>-4.5454545454545456E-2</v>
      </c>
      <c r="F37" s="3">
        <f t="shared" si="2"/>
        <v>-5.5555555555555552E-2</v>
      </c>
      <c r="G37" s="3">
        <f t="shared" si="2"/>
        <v>2.5000000000000001E-2</v>
      </c>
      <c r="H37" s="3">
        <f t="shared" si="2"/>
        <v>5.8823529411764705E-2</v>
      </c>
      <c r="I37" s="3">
        <f t="shared" si="2"/>
        <v>-1.6129032258064516E-2</v>
      </c>
      <c r="J37" s="3">
        <f t="shared" si="2"/>
        <v>3.7037037037037035E-2</v>
      </c>
      <c r="K37" s="3">
        <f t="shared" si="2"/>
        <v>1</v>
      </c>
    </row>
    <row r="38" spans="1:13" x14ac:dyDescent="0.25">
      <c r="A38">
        <v>2</v>
      </c>
      <c r="B38">
        <v>1000</v>
      </c>
      <c r="D38" s="3">
        <f t="shared" si="2"/>
        <v>2.7118644067796609E-2</v>
      </c>
      <c r="E38" s="3">
        <f t="shared" si="2"/>
        <v>-9.8765432098765427E-2</v>
      </c>
      <c r="F38" s="3">
        <f t="shared" si="2"/>
        <v>-6.2015503875968991E-2</v>
      </c>
      <c r="G38" s="3">
        <f t="shared" si="2"/>
        <v>3.7209302325581395E-2</v>
      </c>
      <c r="H38" s="3">
        <f t="shared" si="2"/>
        <v>4.0201005025125629E-2</v>
      </c>
      <c r="I38" s="3">
        <f t="shared" si="2"/>
        <v>-1.4059753954305799E-2</v>
      </c>
      <c r="J38" s="3">
        <f t="shared" si="2"/>
        <v>2.1333333333333333E-2</v>
      </c>
      <c r="K38" s="3">
        <f t="shared" si="2"/>
        <v>-2.6229508196721311E-2</v>
      </c>
    </row>
    <row r="39" spans="1:13" x14ac:dyDescent="0.25">
      <c r="A39">
        <v>3</v>
      </c>
      <c r="B39">
        <v>1500</v>
      </c>
      <c r="D39" s="3">
        <f t="shared" si="2"/>
        <v>1.5594541910331383E-2</v>
      </c>
      <c r="E39" s="3">
        <f t="shared" si="2"/>
        <v>0.32</v>
      </c>
      <c r="F39" s="3">
        <f t="shared" si="2"/>
        <v>-7.2072072072072071E-2</v>
      </c>
      <c r="G39" s="3">
        <f t="shared" si="2"/>
        <v>7.6190476190476197E-2</v>
      </c>
      <c r="H39" s="3">
        <f t="shared" si="2"/>
        <v>3.2128514056224897E-2</v>
      </c>
      <c r="I39" s="3">
        <f t="shared" si="2"/>
        <v>-1.1644832605531296E-2</v>
      </c>
      <c r="J39" s="3">
        <f t="shared" si="2"/>
        <v>1.5841584158415842E-2</v>
      </c>
      <c r="K39" s="3">
        <f t="shared" si="2"/>
        <v>-1.335559265442404E-2</v>
      </c>
    </row>
    <row r="40" spans="1:13" x14ac:dyDescent="0.25">
      <c r="A40">
        <v>4</v>
      </c>
      <c r="B40">
        <v>2000</v>
      </c>
      <c r="D40" s="3">
        <f t="shared" si="2"/>
        <v>1.0840108401084011E-2</v>
      </c>
      <c r="E40" s="3">
        <f t="shared" si="2"/>
        <v>0.23529411764705882</v>
      </c>
      <c r="F40" s="3">
        <f t="shared" si="2"/>
        <v>-5.9701492537313432E-2</v>
      </c>
      <c r="G40" s="3">
        <f t="shared" si="2"/>
        <v>0.44444444444444442</v>
      </c>
      <c r="H40" s="3">
        <f t="shared" si="2"/>
        <v>2.4844720496894408E-2</v>
      </c>
      <c r="I40" s="3">
        <f t="shared" si="2"/>
        <v>-1.1267605633802818E-2</v>
      </c>
      <c r="J40" s="3">
        <f t="shared" si="2"/>
        <v>1.1204481792717087E-2</v>
      </c>
      <c r="K40" s="3">
        <f t="shared" si="2"/>
        <v>-8.1466395112016286E-3</v>
      </c>
    </row>
    <row r="41" spans="1:13" x14ac:dyDescent="0.25">
      <c r="A41">
        <v>5</v>
      </c>
      <c r="B41">
        <v>2510</v>
      </c>
      <c r="D41" s="3">
        <f t="shared" si="2"/>
        <v>7.9207920792079209E-3</v>
      </c>
      <c r="E41" s="3">
        <f t="shared" si="2"/>
        <v>0.10810810810810811</v>
      </c>
      <c r="F41" s="3">
        <f t="shared" si="2"/>
        <v>-7.2727272727272724E-2</v>
      </c>
      <c r="G41" s="3">
        <f t="shared" si="2"/>
        <v>-5.0632911392405063E-2</v>
      </c>
      <c r="H41" s="3">
        <f t="shared" si="2"/>
        <v>2.1621621621621623E-2</v>
      </c>
      <c r="I41" s="3">
        <f t="shared" si="2"/>
        <v>-1.0666666666666666E-2</v>
      </c>
      <c r="J41" s="3">
        <f t="shared" si="2"/>
        <v>8.8300220750551876E-3</v>
      </c>
      <c r="K41" s="3">
        <f t="shared" si="2"/>
        <v>-5.9612518628912071E-3</v>
      </c>
    </row>
    <row r="42" spans="1:13" x14ac:dyDescent="0.25">
      <c r="A42">
        <v>6</v>
      </c>
      <c r="B42">
        <v>2700</v>
      </c>
      <c r="D42" s="3">
        <f t="shared" si="2"/>
        <v>6.3041765169424748E-3</v>
      </c>
      <c r="E42" s="3">
        <f t="shared" si="2"/>
        <v>7.3394495412844041E-2</v>
      </c>
      <c r="F42" s="3">
        <f t="shared" si="2"/>
        <v>-9.6385542168674704E-2</v>
      </c>
      <c r="G42" s="3">
        <f t="shared" si="2"/>
        <v>-2.9962546816479401E-2</v>
      </c>
      <c r="H42" s="3">
        <f t="shared" si="2"/>
        <v>1.9002375296912115E-2</v>
      </c>
      <c r="I42" s="3">
        <f t="shared" si="2"/>
        <v>-1.0165184243964422E-2</v>
      </c>
      <c r="J42" s="3">
        <f t="shared" si="2"/>
        <v>8.7241003271537627E-3</v>
      </c>
      <c r="K42" s="3">
        <f t="shared" si="2"/>
        <v>-5.0664977834072198E-3</v>
      </c>
    </row>
    <row r="43" spans="1:13" x14ac:dyDescent="0.25">
      <c r="A43">
        <v>7</v>
      </c>
      <c r="B43">
        <v>2910</v>
      </c>
      <c r="D43" s="3">
        <f t="shared" si="2"/>
        <v>5.6537102473498231E-3</v>
      </c>
      <c r="E43" s="3">
        <f t="shared" si="2"/>
        <v>7.2072072072072071E-2</v>
      </c>
      <c r="F43" s="3">
        <f t="shared" si="2"/>
        <v>-0.16326530612244897</v>
      </c>
      <c r="G43" s="3">
        <f t="shared" si="2"/>
        <v>-2.1680216802168022E-2</v>
      </c>
      <c r="H43" s="3">
        <f t="shared" si="2"/>
        <v>1.6161616161616162E-2</v>
      </c>
      <c r="I43" s="3">
        <f t="shared" si="2"/>
        <v>-9.8887515451174281E-3</v>
      </c>
      <c r="J43" s="3">
        <f t="shared" si="2"/>
        <v>8.0726538849646822E-3</v>
      </c>
      <c r="K43" s="3">
        <f t="shared" si="2"/>
        <v>-4.4817927170868344E-3</v>
      </c>
    </row>
    <row r="44" spans="1:13" x14ac:dyDescent="0.25">
      <c r="A44">
        <v>8</v>
      </c>
      <c r="B44">
        <v>3000</v>
      </c>
      <c r="D44" s="3">
        <f t="shared" si="2"/>
        <v>5.2493438320209973E-3</v>
      </c>
      <c r="E44" s="3">
        <f t="shared" si="2"/>
        <v>9.5238095238095233E-2</v>
      </c>
      <c r="F44" s="3">
        <f t="shared" si="2"/>
        <v>-0.22222222222222221</v>
      </c>
      <c r="G44" s="3">
        <f t="shared" si="2"/>
        <v>-1.8691588785046728E-2</v>
      </c>
      <c r="H44" s="3">
        <f t="shared" si="2"/>
        <v>1.3986013986013986E-2</v>
      </c>
      <c r="I44" s="3">
        <f t="shared" si="2"/>
        <v>-1.0362694300518135E-2</v>
      </c>
      <c r="J44" s="3">
        <f t="shared" si="2"/>
        <v>7.9051383399209481E-3</v>
      </c>
      <c r="K44" s="3">
        <f t="shared" si="2"/>
        <v>-4.0899795501022499E-3</v>
      </c>
    </row>
    <row r="45" spans="1:13" x14ac:dyDescent="0.25">
      <c r="A45">
        <v>9</v>
      </c>
      <c r="B45">
        <v>3210</v>
      </c>
      <c r="D45" s="3">
        <f t="shared" si="2"/>
        <v>4.5121263395375075E-3</v>
      </c>
      <c r="E45" s="3">
        <f t="shared" si="2"/>
        <v>7.3394495412844041E-2</v>
      </c>
      <c r="F45" s="3">
        <f t="shared" si="2"/>
        <v>-0.22857142857142856</v>
      </c>
      <c r="G45" s="3">
        <f t="shared" si="2"/>
        <v>-1.4625228519195612E-2</v>
      </c>
      <c r="H45" s="3">
        <f t="shared" si="2"/>
        <v>1.2718600953895072E-2</v>
      </c>
      <c r="I45" s="3">
        <f t="shared" si="2"/>
        <v>-9.0600226500566258E-3</v>
      </c>
      <c r="J45" s="3">
        <f t="shared" si="2"/>
        <v>6.9144338807260158E-3</v>
      </c>
      <c r="K45" s="3">
        <f t="shared" si="2"/>
        <v>-3.631411711302769E-3</v>
      </c>
    </row>
    <row r="46" spans="1:13" x14ac:dyDescent="0.25">
      <c r="A46">
        <v>10</v>
      </c>
      <c r="B46">
        <v>3310</v>
      </c>
      <c r="D46" s="3">
        <f t="shared" si="2"/>
        <v>4.0201005025125632E-3</v>
      </c>
      <c r="E46" s="3">
        <f t="shared" si="2"/>
        <v>0.14814814814814814</v>
      </c>
      <c r="F46" s="3">
        <f t="shared" si="2"/>
        <v>-0.19047619047619047</v>
      </c>
      <c r="G46" s="3">
        <f t="shared" si="2"/>
        <v>-1.2944983818770227E-2</v>
      </c>
      <c r="H46" s="3">
        <f t="shared" si="2"/>
        <v>1.1661807580174927E-2</v>
      </c>
      <c r="I46" s="3">
        <f t="shared" si="2"/>
        <v>-8.7527352297592995E-3</v>
      </c>
      <c r="J46" s="3">
        <f t="shared" si="2"/>
        <v>6.3391442155309036E-3</v>
      </c>
      <c r="K46" s="3">
        <f t="shared" si="2"/>
        <v>-3.3085194375516956E-3</v>
      </c>
    </row>
    <row r="47" spans="1:13" x14ac:dyDescent="0.25">
      <c r="A47">
        <v>11</v>
      </c>
      <c r="B47">
        <v>3400</v>
      </c>
      <c r="D47" s="3">
        <f t="shared" si="2"/>
        <v>3.0211480362537764E-3</v>
      </c>
      <c r="E47" s="3">
        <f t="shared" si="2"/>
        <v>-5.2631578947368418E-2</v>
      </c>
      <c r="F47" s="3">
        <f t="shared" si="2"/>
        <v>5.8823529411764705E-2</v>
      </c>
      <c r="G47" s="3">
        <f t="shared" si="2"/>
        <v>-9.5238095238095247E-3</v>
      </c>
      <c r="H47" s="3">
        <f t="shared" si="2"/>
        <v>1.0101010101010102E-2</v>
      </c>
      <c r="I47" s="3">
        <f t="shared" si="2"/>
        <v>-8.2644628099173556E-3</v>
      </c>
      <c r="J47" s="3">
        <f t="shared" si="2"/>
        <v>6.6225165562913907E-3</v>
      </c>
      <c r="K47" s="3">
        <f t="shared" si="2"/>
        <v>-2.8328611898016999E-3</v>
      </c>
      <c r="M47" s="5"/>
    </row>
    <row r="48" spans="1:13" x14ac:dyDescent="0.25">
      <c r="A48">
        <v>12</v>
      </c>
      <c r="B48">
        <v>3500</v>
      </c>
      <c r="D48" s="3">
        <f t="shared" si="2"/>
        <v>2.8178936245156746E-3</v>
      </c>
      <c r="E48" s="3">
        <f t="shared" si="2"/>
        <v>-2.1680216802168022E-2</v>
      </c>
      <c r="F48" s="3">
        <f t="shared" si="2"/>
        <v>0.14545454545454545</v>
      </c>
      <c r="G48" s="3">
        <f t="shared" si="2"/>
        <v>-3.2128514056224897E-2</v>
      </c>
      <c r="H48" s="3">
        <f t="shared" si="2"/>
        <v>1.0430247718383311E-2</v>
      </c>
      <c r="I48" s="3">
        <f t="shared" si="2"/>
        <v>-7.1364852809991082E-3</v>
      </c>
      <c r="J48" s="3">
        <f t="shared" si="2"/>
        <v>6.4568200161420498E-3</v>
      </c>
      <c r="K48" s="3">
        <f t="shared" si="2"/>
        <v>-2.530844669408415E-3</v>
      </c>
    </row>
    <row r="49" spans="1:11" x14ac:dyDescent="0.25">
      <c r="A49">
        <v>13</v>
      </c>
      <c r="B49">
        <v>3600</v>
      </c>
      <c r="D49" s="3">
        <f t="shared" si="2"/>
        <v>2.3249055507120024E-3</v>
      </c>
      <c r="E49" s="3">
        <f t="shared" si="2"/>
        <v>-1.6701461377870562E-2</v>
      </c>
      <c r="F49" s="3">
        <f t="shared" si="2"/>
        <v>3.5555555555555556E-2</v>
      </c>
      <c r="G49" s="3">
        <f t="shared" si="2"/>
        <v>-7.2529465095194923E-3</v>
      </c>
      <c r="H49" s="3">
        <f t="shared" si="2"/>
        <v>8.6114101184068884E-3</v>
      </c>
      <c r="I49" s="3">
        <f t="shared" si="2"/>
        <v>-6.762468300929839E-3</v>
      </c>
      <c r="J49" s="3">
        <f t="shared" si="2"/>
        <v>5.232177894048398E-3</v>
      </c>
      <c r="K49" s="3">
        <f t="shared" si="2"/>
        <v>-2.3816612086930635E-3</v>
      </c>
    </row>
    <row r="50" spans="1:11" x14ac:dyDescent="0.25">
      <c r="A50">
        <v>14</v>
      </c>
      <c r="B50">
        <v>3700</v>
      </c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>
        <v>15</v>
      </c>
      <c r="B51">
        <v>3800</v>
      </c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>
        <v>16</v>
      </c>
      <c r="B52">
        <v>3900</v>
      </c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>
        <v>17</v>
      </c>
      <c r="B53">
        <v>4000</v>
      </c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>
        <v>18</v>
      </c>
      <c r="B54">
        <v>4100</v>
      </c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>
        <v>19</v>
      </c>
      <c r="B55">
        <v>4200</v>
      </c>
    </row>
  </sheetData>
  <pageMargins left="0.7" right="0.7" top="0.75" bottom="0.75" header="0.3" footer="0.3"/>
  <pageSetup scale="75" orientation="landscape" r:id="rId1"/>
  <rowBreaks count="3" manualBreakCount="3">
    <brk id="33" max="49" man="1"/>
    <brk id="66" max="49" man="1"/>
    <brk id="102" max="54" man="1"/>
  </rowBreaks>
  <colBreaks count="3" manualBreakCount="3">
    <brk id="14" max="96" man="1"/>
    <brk id="32" max="96" man="1"/>
    <brk id="50" max="9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2016-09-09T00:30:41Z</cp:lastPrinted>
  <dcterms:created xsi:type="dcterms:W3CDTF">2015-09-01T23:09:56Z</dcterms:created>
  <dcterms:modified xsi:type="dcterms:W3CDTF">2020-02-21T16:48:12Z</dcterms:modified>
</cp:coreProperties>
</file>