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9416" windowHeight="1101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Sheet1!$A$1:$AV$99</definedName>
  </definedNames>
  <calcPr calcId="145621"/>
</workbook>
</file>

<file path=xl/calcChain.xml><?xml version="1.0" encoding="utf-8"?>
<calcChain xmlns="http://schemas.openxmlformats.org/spreadsheetml/2006/main">
  <c r="K35" i="1" l="1"/>
  <c r="K36" i="1"/>
  <c r="K37" i="1"/>
  <c r="K38" i="1"/>
  <c r="K39" i="1"/>
  <c r="K40" i="1"/>
  <c r="K34" i="1"/>
  <c r="J35" i="1"/>
  <c r="J36" i="1"/>
  <c r="J37" i="1"/>
  <c r="J38" i="1"/>
  <c r="J39" i="1"/>
  <c r="J40" i="1"/>
  <c r="J34" i="1"/>
  <c r="I35" i="1"/>
  <c r="I36" i="1"/>
  <c r="I37" i="1"/>
  <c r="I38" i="1"/>
  <c r="I39" i="1"/>
  <c r="I40" i="1"/>
  <c r="I34" i="1"/>
  <c r="H35" i="1"/>
  <c r="H36" i="1"/>
  <c r="H37" i="1"/>
  <c r="H38" i="1"/>
  <c r="H39" i="1"/>
  <c r="H40" i="1"/>
  <c r="H34" i="1"/>
  <c r="G35" i="1"/>
  <c r="G36" i="1"/>
  <c r="G37" i="1"/>
  <c r="G38" i="1"/>
  <c r="G39" i="1"/>
  <c r="G40" i="1"/>
  <c r="G34" i="1"/>
  <c r="F35" i="1"/>
  <c r="F36" i="1"/>
  <c r="F37" i="1"/>
  <c r="F38" i="1"/>
  <c r="F39" i="1"/>
  <c r="F40" i="1"/>
  <c r="F34" i="1"/>
  <c r="E35" i="1"/>
  <c r="E36" i="1"/>
  <c r="E37" i="1"/>
  <c r="E38" i="1"/>
  <c r="E39" i="1"/>
  <c r="E40" i="1"/>
  <c r="E34" i="1"/>
  <c r="D35" i="1"/>
  <c r="D36" i="1"/>
  <c r="D37" i="1"/>
  <c r="D38" i="1"/>
  <c r="D39" i="1"/>
  <c r="D40" i="1"/>
  <c r="D34" i="1"/>
  <c r="B35" i="1" l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34" i="1"/>
  <c r="M22" i="1" l="1"/>
  <c r="M21" i="1"/>
  <c r="N21" i="1" s="1"/>
  <c r="M20" i="1"/>
  <c r="N22" i="1" l="1"/>
  <c r="M6" i="1"/>
  <c r="M7" i="1"/>
  <c r="M8" i="1"/>
  <c r="M9" i="1"/>
  <c r="M10" i="1"/>
  <c r="M11" i="1"/>
  <c r="M12" i="1"/>
  <c r="M13" i="1"/>
  <c r="M14" i="1"/>
  <c r="M15" i="1"/>
  <c r="M18" i="1"/>
  <c r="M19" i="1"/>
  <c r="M5" i="1"/>
  <c r="N19" i="1" l="1"/>
  <c r="N20" i="1"/>
  <c r="N14" i="1"/>
  <c r="M16" i="1"/>
  <c r="N16" i="1" s="1"/>
  <c r="N11" i="1"/>
  <c r="N10" i="1"/>
  <c r="N7" i="1"/>
  <c r="N15" i="1"/>
  <c r="N9" i="1"/>
  <c r="M17" i="1"/>
  <c r="N13" i="1"/>
  <c r="N8" i="1"/>
  <c r="N12" i="1"/>
  <c r="N6" i="1"/>
  <c r="N17" i="1" l="1"/>
  <c r="N18" i="1"/>
</calcChain>
</file>

<file path=xl/sharedStrings.xml><?xml version="1.0" encoding="utf-8"?>
<sst xmlns="http://schemas.openxmlformats.org/spreadsheetml/2006/main" count="22" uniqueCount="21">
  <si>
    <t>Item No.</t>
  </si>
  <si>
    <t>Average Hoop Strain</t>
  </si>
  <si>
    <t>Micro Strain 135 deg.   S1-4</t>
  </si>
  <si>
    <t>Micro Strain 180 deg.     S1-5</t>
  </si>
  <si>
    <t>Micro Strain 225 deg.     S1-6</t>
  </si>
  <si>
    <t>Micro Strain 270 deg.    S1-7</t>
  </si>
  <si>
    <t>Micro Strain 315 deg.       S1-8</t>
  </si>
  <si>
    <t>Micro Strain 90 deg.      S1-3</t>
  </si>
  <si>
    <t>Micro Strain 45 deg.      S1-2</t>
  </si>
  <si>
    <t>Micro Strain 0 deg.       S1-1</t>
  </si>
  <si>
    <t>Pressure (psi.)</t>
  </si>
  <si>
    <t>slope</t>
  </si>
  <si>
    <t>1/Bending Strain         90 deg.</t>
  </si>
  <si>
    <t>1/Bending Strain         135 deg.</t>
  </si>
  <si>
    <t>1/Bending Strain         180 deg.</t>
  </si>
  <si>
    <t>1/Bending Strain         225 deg.</t>
  </si>
  <si>
    <t>1/Bending Strain         270 deg.</t>
  </si>
  <si>
    <t>1/Bending Strain         315 deg.</t>
  </si>
  <si>
    <t>1/Bending Strain         45 deg.</t>
  </si>
  <si>
    <t>1/Bending Strain           0 deg.</t>
  </si>
  <si>
    <t>Test10_7x7.0S2_Strain Gauge Pressure Test_6.14.16_T1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</si>
</sst>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2" borderId="1" xfId="0" applyFill="1" applyBorder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066892237218113E-2"/>
          <c:y val="3.5497862997101254E-2"/>
          <c:w val="0.74251202702746777"/>
          <c:h val="0.92932340670738733"/>
        </c:manualLayout>
      </c:layout>
      <c:lineChart>
        <c:grouping val="standard"/>
        <c:varyColors val="0"/>
        <c:ser>
          <c:idx val="0"/>
          <c:order val="0"/>
          <c:tx>
            <c:v>0 deg. S1-1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2500</c:v>
                </c:pt>
                <c:pt idx="6">
                  <c:v>2810</c:v>
                </c:pt>
                <c:pt idx="7">
                  <c:v>3000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3600</c:v>
                </c:pt>
              </c:numCache>
            </c:numRef>
          </c:cat>
          <c:val>
            <c:numRef>
              <c:f>Sheet1!$D$5:$D$17</c:f>
              <c:numCache>
                <c:formatCode>General</c:formatCode>
                <c:ptCount val="13"/>
                <c:pt idx="0">
                  <c:v>0</c:v>
                </c:pt>
                <c:pt idx="1">
                  <c:v>-204</c:v>
                </c:pt>
                <c:pt idx="2">
                  <c:v>-402</c:v>
                </c:pt>
                <c:pt idx="3">
                  <c:v>-592</c:v>
                </c:pt>
                <c:pt idx="4">
                  <c:v>-745</c:v>
                </c:pt>
                <c:pt idx="5">
                  <c:v>-854</c:v>
                </c:pt>
                <c:pt idx="6">
                  <c:v>-866</c:v>
                </c:pt>
                <c:pt idx="7">
                  <c:v>-815</c:v>
                </c:pt>
              </c:numCache>
            </c:numRef>
          </c:val>
          <c:smooth val="0"/>
        </c:ser>
        <c:ser>
          <c:idx val="1"/>
          <c:order val="1"/>
          <c:tx>
            <c:v>45 deg. S1-2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2500</c:v>
                </c:pt>
                <c:pt idx="6">
                  <c:v>2810</c:v>
                </c:pt>
                <c:pt idx="7">
                  <c:v>3000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3600</c:v>
                </c:pt>
              </c:numCache>
            </c:numRef>
          </c:cat>
          <c:val>
            <c:numRef>
              <c:f>Sheet1!$E$5:$E$17</c:f>
              <c:numCache>
                <c:formatCode>General</c:formatCode>
                <c:ptCount val="13"/>
                <c:pt idx="0">
                  <c:v>0</c:v>
                </c:pt>
                <c:pt idx="1">
                  <c:v>-275</c:v>
                </c:pt>
                <c:pt idx="2">
                  <c:v>-505</c:v>
                </c:pt>
                <c:pt idx="3">
                  <c:v>-720</c:v>
                </c:pt>
                <c:pt idx="4">
                  <c:v>-919</c:v>
                </c:pt>
                <c:pt idx="5">
                  <c:v>-1113</c:v>
                </c:pt>
                <c:pt idx="6">
                  <c:v>-1197</c:v>
                </c:pt>
                <c:pt idx="7">
                  <c:v>-1231</c:v>
                </c:pt>
              </c:numCache>
            </c:numRef>
          </c:val>
          <c:smooth val="0"/>
        </c:ser>
        <c:ser>
          <c:idx val="2"/>
          <c:order val="2"/>
          <c:tx>
            <c:v>90 deg. S1-3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2500</c:v>
                </c:pt>
                <c:pt idx="6">
                  <c:v>2810</c:v>
                </c:pt>
                <c:pt idx="7">
                  <c:v>3000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3600</c:v>
                </c:pt>
              </c:numCache>
            </c:numRef>
          </c:cat>
          <c: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">
                  <c:v>-194</c:v>
                </c:pt>
                <c:pt idx="2">
                  <c:v>-425</c:v>
                </c:pt>
                <c:pt idx="3">
                  <c:v>-651</c:v>
                </c:pt>
                <c:pt idx="4">
                  <c:v>-845</c:v>
                </c:pt>
                <c:pt idx="5">
                  <c:v>-1001</c:v>
                </c:pt>
                <c:pt idx="6">
                  <c:v>-1057</c:v>
                </c:pt>
                <c:pt idx="7">
                  <c:v>-1061</c:v>
                </c:pt>
              </c:numCache>
            </c:numRef>
          </c:val>
          <c:smooth val="0"/>
        </c:ser>
        <c:ser>
          <c:idx val="3"/>
          <c:order val="3"/>
          <c:tx>
            <c:v>135 deg. S1-4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2500</c:v>
                </c:pt>
                <c:pt idx="6">
                  <c:v>2810</c:v>
                </c:pt>
                <c:pt idx="7">
                  <c:v>3000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3600</c:v>
                </c:pt>
              </c:numCache>
            </c:numRef>
          </c:cat>
          <c:val>
            <c:numRef>
              <c:f>Sheet1!$G$5:$G$17</c:f>
              <c:numCache>
                <c:formatCode>General</c:formatCode>
                <c:ptCount val="13"/>
                <c:pt idx="0">
                  <c:v>0</c:v>
                </c:pt>
                <c:pt idx="1">
                  <c:v>-228</c:v>
                </c:pt>
                <c:pt idx="2">
                  <c:v>-493</c:v>
                </c:pt>
                <c:pt idx="3">
                  <c:v>-749</c:v>
                </c:pt>
                <c:pt idx="4">
                  <c:v>-970</c:v>
                </c:pt>
                <c:pt idx="5">
                  <c:v>-1161</c:v>
                </c:pt>
                <c:pt idx="6">
                  <c:v>-1245</c:v>
                </c:pt>
                <c:pt idx="7">
                  <c:v>-1273</c:v>
                </c:pt>
              </c:numCache>
            </c:numRef>
          </c:val>
          <c:smooth val="0"/>
        </c:ser>
        <c:ser>
          <c:idx val="4"/>
          <c:order val="4"/>
          <c:tx>
            <c:v>180 deg. S1-5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2500</c:v>
                </c:pt>
                <c:pt idx="6">
                  <c:v>2810</c:v>
                </c:pt>
                <c:pt idx="7">
                  <c:v>3000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3600</c:v>
                </c:pt>
              </c:numCache>
            </c:numRef>
          </c:cat>
          <c:val>
            <c:numRef>
              <c:f>Sheet1!$H$5:$H$17</c:f>
              <c:numCache>
                <c:formatCode>General</c:formatCode>
                <c:ptCount val="13"/>
                <c:pt idx="0">
                  <c:v>0</c:v>
                </c:pt>
                <c:pt idx="1">
                  <c:v>-317</c:v>
                </c:pt>
                <c:pt idx="2">
                  <c:v>-577</c:v>
                </c:pt>
                <c:pt idx="3">
                  <c:v>-818</c:v>
                </c:pt>
                <c:pt idx="4">
                  <c:v>-1051</c:v>
                </c:pt>
                <c:pt idx="5">
                  <c:v>-1265</c:v>
                </c:pt>
                <c:pt idx="6">
                  <c:v>-1368</c:v>
                </c:pt>
                <c:pt idx="7">
                  <c:v>-1422</c:v>
                </c:pt>
              </c:numCache>
            </c:numRef>
          </c:val>
          <c:smooth val="0"/>
        </c:ser>
        <c:ser>
          <c:idx val="5"/>
          <c:order val="5"/>
          <c:tx>
            <c:v>225 deg. S1-6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2500</c:v>
                </c:pt>
                <c:pt idx="6">
                  <c:v>2810</c:v>
                </c:pt>
                <c:pt idx="7">
                  <c:v>3000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3600</c:v>
                </c:pt>
              </c:numCache>
            </c:numRef>
          </c:cat>
          <c:val>
            <c:numRef>
              <c:f>Sheet1!$I$5:$I$17</c:f>
              <c:numCache>
                <c:formatCode>General</c:formatCode>
                <c:ptCount val="13"/>
                <c:pt idx="0">
                  <c:v>0</c:v>
                </c:pt>
                <c:pt idx="1">
                  <c:v>-200</c:v>
                </c:pt>
                <c:pt idx="2">
                  <c:v>-407</c:v>
                </c:pt>
                <c:pt idx="3">
                  <c:v>-603</c:v>
                </c:pt>
                <c:pt idx="4">
                  <c:v>-766</c:v>
                </c:pt>
                <c:pt idx="5">
                  <c:v>-881</c:v>
                </c:pt>
                <c:pt idx="6">
                  <c:v>-908</c:v>
                </c:pt>
                <c:pt idx="7">
                  <c:v>-894</c:v>
                </c:pt>
              </c:numCache>
            </c:numRef>
          </c:val>
          <c:smooth val="0"/>
        </c:ser>
        <c:ser>
          <c:idx val="6"/>
          <c:order val="6"/>
          <c:tx>
            <c:v>270 deg. S1-7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2500</c:v>
                </c:pt>
                <c:pt idx="6">
                  <c:v>2810</c:v>
                </c:pt>
                <c:pt idx="7">
                  <c:v>3000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3600</c:v>
                </c:pt>
              </c:numCache>
            </c:numRef>
          </c:cat>
          <c:val>
            <c:numRef>
              <c:f>Sheet1!$J$5:$J$17</c:f>
              <c:numCache>
                <c:formatCode>General</c:formatCode>
                <c:ptCount val="13"/>
                <c:pt idx="0">
                  <c:v>0</c:v>
                </c:pt>
                <c:pt idx="1">
                  <c:v>-239</c:v>
                </c:pt>
                <c:pt idx="2">
                  <c:v>-490</c:v>
                </c:pt>
                <c:pt idx="3">
                  <c:v>-730</c:v>
                </c:pt>
                <c:pt idx="4">
                  <c:v>-941</c:v>
                </c:pt>
                <c:pt idx="5">
                  <c:v>-1117</c:v>
                </c:pt>
                <c:pt idx="6">
                  <c:v>-1194</c:v>
                </c:pt>
                <c:pt idx="7">
                  <c:v>-1224</c:v>
                </c:pt>
              </c:numCache>
            </c:numRef>
          </c:val>
          <c:smooth val="0"/>
        </c:ser>
        <c:ser>
          <c:idx val="7"/>
          <c:order val="7"/>
          <c:tx>
            <c:v>315 deg. S1-8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2500</c:v>
                </c:pt>
                <c:pt idx="6">
                  <c:v>2810</c:v>
                </c:pt>
                <c:pt idx="7">
                  <c:v>3000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3600</c:v>
                </c:pt>
              </c:numCache>
            </c:numRef>
          </c:cat>
          <c:val>
            <c:numRef>
              <c:f>Sheet1!$K$5:$K$17</c:f>
              <c:numCache>
                <c:formatCode>General</c:formatCode>
                <c:ptCount val="13"/>
                <c:pt idx="0">
                  <c:v>0</c:v>
                </c:pt>
                <c:pt idx="1">
                  <c:v>-219</c:v>
                </c:pt>
                <c:pt idx="2">
                  <c:v>-433</c:v>
                </c:pt>
                <c:pt idx="3">
                  <c:v>-630</c:v>
                </c:pt>
                <c:pt idx="4">
                  <c:v>-806</c:v>
                </c:pt>
                <c:pt idx="5">
                  <c:v>-937</c:v>
                </c:pt>
                <c:pt idx="6">
                  <c:v>-983</c:v>
                </c:pt>
                <c:pt idx="7">
                  <c:v>-986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Sheet1!$M$4</c:f>
              <c:strCache>
                <c:ptCount val="1"/>
                <c:pt idx="0">
                  <c:v>Average Hoop Strain</c:v>
                </c:pt>
              </c:strCache>
            </c:strRef>
          </c:tx>
          <c:spPr>
            <a:ln>
              <a:prstDash val="dash"/>
            </a:ln>
          </c:spPr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515</c:v>
                </c:pt>
                <c:pt idx="2">
                  <c:v>1000</c:v>
                </c:pt>
                <c:pt idx="3">
                  <c:v>1510</c:v>
                </c:pt>
                <c:pt idx="4">
                  <c:v>2010</c:v>
                </c:pt>
                <c:pt idx="5">
                  <c:v>2500</c:v>
                </c:pt>
                <c:pt idx="6">
                  <c:v>2810</c:v>
                </c:pt>
                <c:pt idx="7">
                  <c:v>3000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3600</c:v>
                </c:pt>
              </c:numCache>
            </c:numRef>
          </c:cat>
          <c:val>
            <c:numRef>
              <c:f>Sheet1!$M$5:$M$12</c:f>
              <c:numCache>
                <c:formatCode>0.0</c:formatCode>
                <c:ptCount val="8"/>
                <c:pt idx="0">
                  <c:v>0</c:v>
                </c:pt>
                <c:pt idx="1">
                  <c:v>-234.5</c:v>
                </c:pt>
                <c:pt idx="2">
                  <c:v>-466.5</c:v>
                </c:pt>
                <c:pt idx="3">
                  <c:v>-686.625</c:v>
                </c:pt>
                <c:pt idx="4">
                  <c:v>-880.375</c:v>
                </c:pt>
                <c:pt idx="5">
                  <c:v>-1041.125</c:v>
                </c:pt>
                <c:pt idx="6">
                  <c:v>-1102.25</c:v>
                </c:pt>
                <c:pt idx="7">
                  <c:v>-1113.25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590144"/>
        <c:axId val="125596416"/>
      </c:lineChart>
      <c:catAx>
        <c:axId val="12559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5596416"/>
        <c:crosses val="autoZero"/>
        <c:auto val="1"/>
        <c:lblAlgn val="ctr"/>
        <c:lblOffset val="100"/>
        <c:noMultiLvlLbl val="0"/>
      </c:catAx>
      <c:valAx>
        <c:axId val="125596416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400"/>
                  <a:t>MICRO STRAIN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55901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56179181870559"/>
          <c:y val="2.901244108008991E-2"/>
          <c:w val="0.6854590293291557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Sheet1!$D$33</c:f>
              <c:strCache>
                <c:ptCount val="1"/>
                <c:pt idx="0">
                  <c:v>1/Bending Strain           0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515</c:v>
                </c:pt>
                <c:pt idx="1">
                  <c:v>1000</c:v>
                </c:pt>
                <c:pt idx="2">
                  <c:v>1510</c:v>
                </c:pt>
                <c:pt idx="3">
                  <c:v>2010</c:v>
                </c:pt>
                <c:pt idx="4">
                  <c:v>2500</c:v>
                </c:pt>
                <c:pt idx="5">
                  <c:v>2810</c:v>
                </c:pt>
                <c:pt idx="6">
                  <c:v>3000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  <c:pt idx="16">
                  <c:v>4100</c:v>
                </c:pt>
              </c:numCache>
            </c:numRef>
          </c:cat>
          <c:val>
            <c:numRef>
              <c:f>Sheet1!$D$34:$D$40</c:f>
              <c:numCache>
                <c:formatCode>0.00000</c:formatCode>
                <c:ptCount val="7"/>
                <c:pt idx="0">
                  <c:v>3.2786885245901641E-2</c:v>
                </c:pt>
                <c:pt idx="1">
                  <c:v>1.5503875968992248E-2</c:v>
                </c:pt>
                <c:pt idx="2">
                  <c:v>1.0568031704095112E-2</c:v>
                </c:pt>
                <c:pt idx="3">
                  <c:v>7.3868882733148658E-3</c:v>
                </c:pt>
                <c:pt idx="4">
                  <c:v>5.3440213760855048E-3</c:v>
                </c:pt>
                <c:pt idx="5">
                  <c:v>4.2328042328042331E-3</c:v>
                </c:pt>
                <c:pt idx="6">
                  <c:v>3.3528918692372171E-3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Sheet1!$E$33</c:f>
              <c:strCache>
                <c:ptCount val="1"/>
                <c:pt idx="0">
                  <c:v>1/Bending Strain         45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515</c:v>
                </c:pt>
                <c:pt idx="1">
                  <c:v>1000</c:v>
                </c:pt>
                <c:pt idx="2">
                  <c:v>1510</c:v>
                </c:pt>
                <c:pt idx="3">
                  <c:v>2010</c:v>
                </c:pt>
                <c:pt idx="4">
                  <c:v>2500</c:v>
                </c:pt>
                <c:pt idx="5">
                  <c:v>2810</c:v>
                </c:pt>
                <c:pt idx="6">
                  <c:v>3000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  <c:pt idx="16">
                  <c:v>4100</c:v>
                </c:pt>
              </c:numCache>
            </c:numRef>
          </c:cat>
          <c:val>
            <c:numRef>
              <c:f>Sheet1!$E$34:$E$40</c:f>
              <c:numCache>
                <c:formatCode>0.00000</c:formatCode>
                <c:ptCount val="7"/>
                <c:pt idx="0">
                  <c:v>-2.4691358024691357E-2</c:v>
                </c:pt>
                <c:pt idx="1">
                  <c:v>-2.5974025974025976E-2</c:v>
                </c:pt>
                <c:pt idx="2">
                  <c:v>-2.9962546816479401E-2</c:v>
                </c:pt>
                <c:pt idx="3">
                  <c:v>-2.5889967637540454E-2</c:v>
                </c:pt>
                <c:pt idx="4">
                  <c:v>-1.391304347826087E-2</c:v>
                </c:pt>
                <c:pt idx="5">
                  <c:v>-1.0554089709762533E-2</c:v>
                </c:pt>
                <c:pt idx="6">
                  <c:v>-8.4925690021231421E-3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Sheet1!$F$33</c:f>
              <c:strCache>
                <c:ptCount val="1"/>
                <c:pt idx="0">
                  <c:v>1/Bending Strain         90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515</c:v>
                </c:pt>
                <c:pt idx="1">
                  <c:v>1000</c:v>
                </c:pt>
                <c:pt idx="2">
                  <c:v>1510</c:v>
                </c:pt>
                <c:pt idx="3">
                  <c:v>2010</c:v>
                </c:pt>
                <c:pt idx="4">
                  <c:v>2500</c:v>
                </c:pt>
                <c:pt idx="5">
                  <c:v>2810</c:v>
                </c:pt>
                <c:pt idx="6">
                  <c:v>3000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  <c:pt idx="16">
                  <c:v>4100</c:v>
                </c:pt>
              </c:numCache>
            </c:numRef>
          </c:cat>
          <c:val>
            <c:numRef>
              <c:f>Sheet1!$F$34:$F$40</c:f>
              <c:numCache>
                <c:formatCode>0.00000</c:formatCode>
                <c:ptCount val="7"/>
                <c:pt idx="0">
                  <c:v>2.4691358024691357E-2</c:v>
                </c:pt>
                <c:pt idx="1">
                  <c:v>2.4096385542168676E-2</c:v>
                </c:pt>
                <c:pt idx="2">
                  <c:v>2.8070175438596492E-2</c:v>
                </c:pt>
                <c:pt idx="3">
                  <c:v>2.8268551236749116E-2</c:v>
                </c:pt>
                <c:pt idx="4">
                  <c:v>2.4922118380062305E-2</c:v>
                </c:pt>
                <c:pt idx="5">
                  <c:v>2.2099447513812154E-2</c:v>
                </c:pt>
                <c:pt idx="6">
                  <c:v>1.9138755980861243E-2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Sheet1!$G$33</c:f>
              <c:strCache>
                <c:ptCount val="1"/>
                <c:pt idx="0">
                  <c:v>1/Bending Strain         135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515</c:v>
                </c:pt>
                <c:pt idx="1">
                  <c:v>1000</c:v>
                </c:pt>
                <c:pt idx="2">
                  <c:v>1510</c:v>
                </c:pt>
                <c:pt idx="3">
                  <c:v>2010</c:v>
                </c:pt>
                <c:pt idx="4">
                  <c:v>2500</c:v>
                </c:pt>
                <c:pt idx="5">
                  <c:v>2810</c:v>
                </c:pt>
                <c:pt idx="6">
                  <c:v>3000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  <c:pt idx="16">
                  <c:v>4100</c:v>
                </c:pt>
              </c:numCache>
            </c:numRef>
          </c:cat>
          <c:val>
            <c:numRef>
              <c:f>Sheet1!$G$34:$G$40</c:f>
              <c:numCache>
                <c:formatCode>0.00000</c:formatCode>
                <c:ptCount val="7"/>
                <c:pt idx="0">
                  <c:v>0.15384615384615385</c:v>
                </c:pt>
                <c:pt idx="1">
                  <c:v>-3.7735849056603772E-2</c:v>
                </c:pt>
                <c:pt idx="2">
                  <c:v>-1.6032064128256512E-2</c:v>
                </c:pt>
                <c:pt idx="3">
                  <c:v>-1.1157601115760111E-2</c:v>
                </c:pt>
                <c:pt idx="4">
                  <c:v>-8.3420229405630868E-3</c:v>
                </c:pt>
                <c:pt idx="5">
                  <c:v>-7.0052539404553416E-3</c:v>
                </c:pt>
                <c:pt idx="6">
                  <c:v>-6.2597809076682318E-3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Sheet1!$H$33</c:f>
              <c:strCache>
                <c:ptCount val="1"/>
                <c:pt idx="0">
                  <c:v>1/Bending Strain         180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515</c:v>
                </c:pt>
                <c:pt idx="1">
                  <c:v>1000</c:v>
                </c:pt>
                <c:pt idx="2">
                  <c:v>1510</c:v>
                </c:pt>
                <c:pt idx="3">
                  <c:v>2010</c:v>
                </c:pt>
                <c:pt idx="4">
                  <c:v>2500</c:v>
                </c:pt>
                <c:pt idx="5">
                  <c:v>2810</c:v>
                </c:pt>
                <c:pt idx="6">
                  <c:v>3000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  <c:pt idx="16">
                  <c:v>4100</c:v>
                </c:pt>
              </c:numCache>
            </c:numRef>
          </c:cat>
          <c:val>
            <c:numRef>
              <c:f>Sheet1!$H$34:$H$40</c:f>
              <c:numCache>
                <c:formatCode>0.00000</c:formatCode>
                <c:ptCount val="7"/>
                <c:pt idx="0">
                  <c:v>-1.2121212121212121E-2</c:v>
                </c:pt>
                <c:pt idx="1">
                  <c:v>-9.0497737556561094E-3</c:v>
                </c:pt>
                <c:pt idx="2">
                  <c:v>-7.6117982873453857E-3</c:v>
                </c:pt>
                <c:pt idx="3">
                  <c:v>-5.8608058608058608E-3</c:v>
                </c:pt>
                <c:pt idx="4">
                  <c:v>-4.4667783361250699E-3</c:v>
                </c:pt>
                <c:pt idx="5">
                  <c:v>-3.7629350893697085E-3</c:v>
                </c:pt>
                <c:pt idx="6">
                  <c:v>-3.2388663967611335E-3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Sheet1!$I$33</c:f>
              <c:strCache>
                <c:ptCount val="1"/>
                <c:pt idx="0">
                  <c:v>1/Bending Strain         225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515</c:v>
                </c:pt>
                <c:pt idx="1">
                  <c:v>1000</c:v>
                </c:pt>
                <c:pt idx="2">
                  <c:v>1510</c:v>
                </c:pt>
                <c:pt idx="3">
                  <c:v>2010</c:v>
                </c:pt>
                <c:pt idx="4">
                  <c:v>2500</c:v>
                </c:pt>
                <c:pt idx="5">
                  <c:v>2810</c:v>
                </c:pt>
                <c:pt idx="6">
                  <c:v>3000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  <c:pt idx="16">
                  <c:v>4100</c:v>
                </c:pt>
              </c:numCache>
            </c:numRef>
          </c:cat>
          <c:val>
            <c:numRef>
              <c:f>Sheet1!$I$34:$I$40</c:f>
              <c:numCache>
                <c:formatCode>0.00000</c:formatCode>
                <c:ptCount val="7"/>
                <c:pt idx="0">
                  <c:v>2.8985507246376812E-2</c:v>
                </c:pt>
                <c:pt idx="1">
                  <c:v>1.680672268907563E-2</c:v>
                </c:pt>
                <c:pt idx="2">
                  <c:v>1.195814648729447E-2</c:v>
                </c:pt>
                <c:pt idx="3">
                  <c:v>8.7431693989071038E-3</c:v>
                </c:pt>
                <c:pt idx="4">
                  <c:v>6.2451209992193599E-3</c:v>
                </c:pt>
                <c:pt idx="5">
                  <c:v>5.1480051480051478E-3</c:v>
                </c:pt>
                <c:pt idx="6">
                  <c:v>4.5610034207525657E-3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Sheet1!$J$33</c:f>
              <c:strCache>
                <c:ptCount val="1"/>
                <c:pt idx="0">
                  <c:v>1/Bending Strain         270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515</c:v>
                </c:pt>
                <c:pt idx="1">
                  <c:v>1000</c:v>
                </c:pt>
                <c:pt idx="2">
                  <c:v>1510</c:v>
                </c:pt>
                <c:pt idx="3">
                  <c:v>2010</c:v>
                </c:pt>
                <c:pt idx="4">
                  <c:v>2500</c:v>
                </c:pt>
                <c:pt idx="5">
                  <c:v>2810</c:v>
                </c:pt>
                <c:pt idx="6">
                  <c:v>3000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  <c:pt idx="16">
                  <c:v>4100</c:v>
                </c:pt>
              </c:numCache>
            </c:numRef>
          </c:cat>
          <c:val>
            <c:numRef>
              <c:f>Sheet1!$J$34:$J$40</c:f>
              <c:numCache>
                <c:formatCode>0.00000</c:formatCode>
                <c:ptCount val="7"/>
                <c:pt idx="0">
                  <c:v>-0.22222222222222221</c:v>
                </c:pt>
                <c:pt idx="1">
                  <c:v>-4.2553191489361701E-2</c:v>
                </c:pt>
                <c:pt idx="2">
                  <c:v>-2.3054755043227664E-2</c:v>
                </c:pt>
                <c:pt idx="3">
                  <c:v>-1.6494845360824743E-2</c:v>
                </c:pt>
                <c:pt idx="4">
                  <c:v>-1.3179571663920923E-2</c:v>
                </c:pt>
                <c:pt idx="5">
                  <c:v>-1.0899182561307902E-2</c:v>
                </c:pt>
                <c:pt idx="6">
                  <c:v>-9.0293453724604959E-3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Sheet1!$K$33</c:f>
              <c:strCache>
                <c:ptCount val="1"/>
                <c:pt idx="0">
                  <c:v>1/Bending Strain         315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515</c:v>
                </c:pt>
                <c:pt idx="1">
                  <c:v>1000</c:v>
                </c:pt>
                <c:pt idx="2">
                  <c:v>1510</c:v>
                </c:pt>
                <c:pt idx="3">
                  <c:v>2010</c:v>
                </c:pt>
                <c:pt idx="4">
                  <c:v>2500</c:v>
                </c:pt>
                <c:pt idx="5">
                  <c:v>2810</c:v>
                </c:pt>
                <c:pt idx="6">
                  <c:v>3000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  <c:pt idx="16">
                  <c:v>4100</c:v>
                </c:pt>
              </c:numCache>
            </c:numRef>
          </c:cat>
          <c:val>
            <c:numRef>
              <c:f>Sheet1!$K$34:$K$40</c:f>
              <c:numCache>
                <c:formatCode>0.00000</c:formatCode>
                <c:ptCount val="7"/>
                <c:pt idx="0">
                  <c:v>6.4516129032258063E-2</c:v>
                </c:pt>
                <c:pt idx="1">
                  <c:v>2.9850746268656716E-2</c:v>
                </c:pt>
                <c:pt idx="2">
                  <c:v>1.7660044150110375E-2</c:v>
                </c:pt>
                <c:pt idx="3">
                  <c:v>1.3445378151260505E-2</c:v>
                </c:pt>
                <c:pt idx="4">
                  <c:v>9.6038415366146452E-3</c:v>
                </c:pt>
                <c:pt idx="5">
                  <c:v>8.385744234800839E-3</c:v>
                </c:pt>
                <c:pt idx="6">
                  <c:v>7.8585461689587421E-3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167296"/>
        <c:axId val="126173568"/>
      </c:lineChart>
      <c:catAx>
        <c:axId val="12616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6534360796363868"/>
              <c:y val="0.8871734802963194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26173568"/>
        <c:crosses val="autoZero"/>
        <c:auto val="1"/>
        <c:lblAlgn val="ctr"/>
        <c:lblOffset val="100"/>
        <c:noMultiLvlLbl val="0"/>
      </c:catAx>
      <c:valAx>
        <c:axId val="126173568"/>
        <c:scaling>
          <c:orientation val="minMax"/>
          <c:max val="8.0000000000000016E-2"/>
          <c:min val="-8.0000000000000016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400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2.8403351257922028E-2"/>
              <c:y val="0.1402027846166137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26167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214939117158989E-2"/>
          <c:y val="3.8105595503983958E-2"/>
          <c:w val="0.72177393234985754"/>
          <c:h val="0.88374040466210546"/>
        </c:manualLayout>
      </c:layout>
      <c:lineChart>
        <c:grouping val="standard"/>
        <c:varyColors val="0"/>
        <c:ser>
          <c:idx val="0"/>
          <c:order val="0"/>
          <c:tx>
            <c:strRef>
              <c:f>Sheet1!$D$33</c:f>
              <c:strCache>
                <c:ptCount val="1"/>
                <c:pt idx="0">
                  <c:v>1/Bending Strain           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1510</c:v>
                </c:pt>
                <c:pt idx="1">
                  <c:v>2010</c:v>
                </c:pt>
                <c:pt idx="2">
                  <c:v>2500</c:v>
                </c:pt>
                <c:pt idx="3">
                  <c:v>2810</c:v>
                </c:pt>
                <c:pt idx="4">
                  <c:v>3000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Sheet1!$D$36:$D$42</c:f>
              <c:numCache>
                <c:formatCode>0.00000</c:formatCode>
                <c:ptCount val="7"/>
                <c:pt idx="0">
                  <c:v>1.0568031704095112E-2</c:v>
                </c:pt>
                <c:pt idx="1">
                  <c:v>7.3868882733148658E-3</c:v>
                </c:pt>
                <c:pt idx="2">
                  <c:v>5.3440213760855048E-3</c:v>
                </c:pt>
                <c:pt idx="3">
                  <c:v>4.2328042328042331E-3</c:v>
                </c:pt>
                <c:pt idx="4">
                  <c:v>3.3528918692372171E-3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Sheet1!$E$33</c:f>
              <c:strCache>
                <c:ptCount val="1"/>
                <c:pt idx="0">
                  <c:v>1/Bending Strain         45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1510</c:v>
                </c:pt>
                <c:pt idx="1">
                  <c:v>2010</c:v>
                </c:pt>
                <c:pt idx="2">
                  <c:v>2500</c:v>
                </c:pt>
                <c:pt idx="3">
                  <c:v>2810</c:v>
                </c:pt>
                <c:pt idx="4">
                  <c:v>3000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Sheet1!$E$36:$E$42</c:f>
              <c:numCache>
                <c:formatCode>0.00000</c:formatCode>
                <c:ptCount val="7"/>
                <c:pt idx="0">
                  <c:v>-2.9962546816479401E-2</c:v>
                </c:pt>
                <c:pt idx="1">
                  <c:v>-2.5889967637540454E-2</c:v>
                </c:pt>
                <c:pt idx="2">
                  <c:v>-1.391304347826087E-2</c:v>
                </c:pt>
                <c:pt idx="3">
                  <c:v>-1.0554089709762533E-2</c:v>
                </c:pt>
                <c:pt idx="4">
                  <c:v>-8.4925690021231421E-3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Sheet1!$F$33</c:f>
              <c:strCache>
                <c:ptCount val="1"/>
                <c:pt idx="0">
                  <c:v>1/Bending Strain         90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1510</c:v>
                </c:pt>
                <c:pt idx="1">
                  <c:v>2010</c:v>
                </c:pt>
                <c:pt idx="2">
                  <c:v>2500</c:v>
                </c:pt>
                <c:pt idx="3">
                  <c:v>2810</c:v>
                </c:pt>
                <c:pt idx="4">
                  <c:v>3000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Sheet1!$F$36:$F$42</c:f>
              <c:numCache>
                <c:formatCode>0.00000</c:formatCode>
                <c:ptCount val="7"/>
                <c:pt idx="0">
                  <c:v>2.8070175438596492E-2</c:v>
                </c:pt>
                <c:pt idx="1">
                  <c:v>2.8268551236749116E-2</c:v>
                </c:pt>
                <c:pt idx="2">
                  <c:v>2.4922118380062305E-2</c:v>
                </c:pt>
                <c:pt idx="3">
                  <c:v>2.2099447513812154E-2</c:v>
                </c:pt>
                <c:pt idx="4">
                  <c:v>1.9138755980861243E-2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Sheet1!$G$33</c:f>
              <c:strCache>
                <c:ptCount val="1"/>
                <c:pt idx="0">
                  <c:v>1/Bending Strain         135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1510</c:v>
                </c:pt>
                <c:pt idx="1">
                  <c:v>2010</c:v>
                </c:pt>
                <c:pt idx="2">
                  <c:v>2500</c:v>
                </c:pt>
                <c:pt idx="3">
                  <c:v>2810</c:v>
                </c:pt>
                <c:pt idx="4">
                  <c:v>3000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Sheet1!$G$36:$G$42</c:f>
              <c:numCache>
                <c:formatCode>0.00000</c:formatCode>
                <c:ptCount val="7"/>
                <c:pt idx="0">
                  <c:v>-1.6032064128256512E-2</c:v>
                </c:pt>
                <c:pt idx="1">
                  <c:v>-1.1157601115760111E-2</c:v>
                </c:pt>
                <c:pt idx="2">
                  <c:v>-8.3420229405630868E-3</c:v>
                </c:pt>
                <c:pt idx="3">
                  <c:v>-7.0052539404553416E-3</c:v>
                </c:pt>
                <c:pt idx="4">
                  <c:v>-6.2597809076682318E-3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Sheet1!$H$33</c:f>
              <c:strCache>
                <c:ptCount val="1"/>
                <c:pt idx="0">
                  <c:v>1/Bending Strain         180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1510</c:v>
                </c:pt>
                <c:pt idx="1">
                  <c:v>2010</c:v>
                </c:pt>
                <c:pt idx="2">
                  <c:v>2500</c:v>
                </c:pt>
                <c:pt idx="3">
                  <c:v>2810</c:v>
                </c:pt>
                <c:pt idx="4">
                  <c:v>3000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Sheet1!$H$36:$H$42</c:f>
              <c:numCache>
                <c:formatCode>0.00000</c:formatCode>
                <c:ptCount val="7"/>
                <c:pt idx="0">
                  <c:v>-7.6117982873453857E-3</c:v>
                </c:pt>
                <c:pt idx="1">
                  <c:v>-5.8608058608058608E-3</c:v>
                </c:pt>
                <c:pt idx="2">
                  <c:v>-4.4667783361250699E-3</c:v>
                </c:pt>
                <c:pt idx="3">
                  <c:v>-3.7629350893697085E-3</c:v>
                </c:pt>
                <c:pt idx="4">
                  <c:v>-3.2388663967611335E-3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Sheet1!$I$33</c:f>
              <c:strCache>
                <c:ptCount val="1"/>
                <c:pt idx="0">
                  <c:v>1/Bending Strain         225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1510</c:v>
                </c:pt>
                <c:pt idx="1">
                  <c:v>2010</c:v>
                </c:pt>
                <c:pt idx="2">
                  <c:v>2500</c:v>
                </c:pt>
                <c:pt idx="3">
                  <c:v>2810</c:v>
                </c:pt>
                <c:pt idx="4">
                  <c:v>3000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Sheet1!$I$36:$I$42</c:f>
              <c:numCache>
                <c:formatCode>0.00000</c:formatCode>
                <c:ptCount val="7"/>
                <c:pt idx="0">
                  <c:v>1.195814648729447E-2</c:v>
                </c:pt>
                <c:pt idx="1">
                  <c:v>8.7431693989071038E-3</c:v>
                </c:pt>
                <c:pt idx="2">
                  <c:v>6.2451209992193599E-3</c:v>
                </c:pt>
                <c:pt idx="3">
                  <c:v>5.1480051480051478E-3</c:v>
                </c:pt>
                <c:pt idx="4">
                  <c:v>4.5610034207525657E-3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Sheet1!$J$33</c:f>
              <c:strCache>
                <c:ptCount val="1"/>
                <c:pt idx="0">
                  <c:v>1/Bending Strain         270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1510</c:v>
                </c:pt>
                <c:pt idx="1">
                  <c:v>2010</c:v>
                </c:pt>
                <c:pt idx="2">
                  <c:v>2500</c:v>
                </c:pt>
                <c:pt idx="3">
                  <c:v>2810</c:v>
                </c:pt>
                <c:pt idx="4">
                  <c:v>3000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Sheet1!$J$36:$J$42</c:f>
              <c:numCache>
                <c:formatCode>0.00000</c:formatCode>
                <c:ptCount val="7"/>
                <c:pt idx="0">
                  <c:v>-2.3054755043227664E-2</c:v>
                </c:pt>
                <c:pt idx="1">
                  <c:v>-1.6494845360824743E-2</c:v>
                </c:pt>
                <c:pt idx="2">
                  <c:v>-1.3179571663920923E-2</c:v>
                </c:pt>
                <c:pt idx="3">
                  <c:v>-1.0899182561307902E-2</c:v>
                </c:pt>
                <c:pt idx="4">
                  <c:v>-9.0293453724604959E-3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Sheet1!$K$33</c:f>
              <c:strCache>
                <c:ptCount val="1"/>
                <c:pt idx="0">
                  <c:v>1/Bending Strain         315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1510</c:v>
                </c:pt>
                <c:pt idx="1">
                  <c:v>2010</c:v>
                </c:pt>
                <c:pt idx="2">
                  <c:v>2500</c:v>
                </c:pt>
                <c:pt idx="3">
                  <c:v>2810</c:v>
                </c:pt>
                <c:pt idx="4">
                  <c:v>3000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Sheet1!$K$36:$K$42</c:f>
              <c:numCache>
                <c:formatCode>0.00000</c:formatCode>
                <c:ptCount val="7"/>
                <c:pt idx="0">
                  <c:v>1.7660044150110375E-2</c:v>
                </c:pt>
                <c:pt idx="1">
                  <c:v>1.3445378151260505E-2</c:v>
                </c:pt>
                <c:pt idx="2">
                  <c:v>9.6038415366146452E-3</c:v>
                </c:pt>
                <c:pt idx="3">
                  <c:v>8.385744234800839E-3</c:v>
                </c:pt>
                <c:pt idx="4">
                  <c:v>7.8585461689587421E-3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745280"/>
        <c:axId val="129747200"/>
      </c:lineChart>
      <c:catAx>
        <c:axId val="12974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35815684668012587"/>
              <c:y val="0.8385827647685456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29747200"/>
        <c:crosses val="autoZero"/>
        <c:auto val="1"/>
        <c:lblAlgn val="ctr"/>
        <c:lblOffset val="100"/>
        <c:noMultiLvlLbl val="0"/>
      </c:catAx>
      <c:valAx>
        <c:axId val="129747200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200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1.5696104094484908E-2"/>
              <c:y val="0.17036897672642573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297452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515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Sheet1!$D$6:$K$6</c:f>
              <c:numCache>
                <c:formatCode>General</c:formatCode>
                <c:ptCount val="8"/>
                <c:pt idx="0">
                  <c:v>-204</c:v>
                </c:pt>
                <c:pt idx="1">
                  <c:v>-275</c:v>
                </c:pt>
                <c:pt idx="2">
                  <c:v>-194</c:v>
                </c:pt>
                <c:pt idx="3">
                  <c:v>-228</c:v>
                </c:pt>
                <c:pt idx="4">
                  <c:v>-317</c:v>
                </c:pt>
                <c:pt idx="5">
                  <c:v>-200</c:v>
                </c:pt>
                <c:pt idx="6">
                  <c:v>-239</c:v>
                </c:pt>
                <c:pt idx="7">
                  <c:v>-219</c:v>
                </c:pt>
              </c:numCache>
            </c:numRef>
          </c:val>
        </c:ser>
        <c:ser>
          <c:idx val="1"/>
          <c:order val="1"/>
          <c:tx>
            <c:strRef>
              <c:f>Sheet1!$B$7</c:f>
              <c:strCache>
                <c:ptCount val="1"/>
                <c:pt idx="0">
                  <c:v>1000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Sheet1!$D$7:$K$7</c:f>
              <c:numCache>
                <c:formatCode>General</c:formatCode>
                <c:ptCount val="8"/>
                <c:pt idx="0">
                  <c:v>-402</c:v>
                </c:pt>
                <c:pt idx="1">
                  <c:v>-505</c:v>
                </c:pt>
                <c:pt idx="2">
                  <c:v>-425</c:v>
                </c:pt>
                <c:pt idx="3">
                  <c:v>-493</c:v>
                </c:pt>
                <c:pt idx="4">
                  <c:v>-577</c:v>
                </c:pt>
                <c:pt idx="5">
                  <c:v>-407</c:v>
                </c:pt>
                <c:pt idx="6">
                  <c:v>-490</c:v>
                </c:pt>
                <c:pt idx="7">
                  <c:v>-433</c:v>
                </c:pt>
              </c:numCache>
            </c:numRef>
          </c:val>
        </c:ser>
        <c:ser>
          <c:idx val="2"/>
          <c:order val="2"/>
          <c:tx>
            <c:strRef>
              <c:f>Sheet1!$B$8</c:f>
              <c:strCache>
                <c:ptCount val="1"/>
                <c:pt idx="0">
                  <c:v>1510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Sheet1!$D$8:$K$8</c:f>
              <c:numCache>
                <c:formatCode>General</c:formatCode>
                <c:ptCount val="8"/>
                <c:pt idx="0">
                  <c:v>-592</c:v>
                </c:pt>
                <c:pt idx="1">
                  <c:v>-720</c:v>
                </c:pt>
                <c:pt idx="2">
                  <c:v>-651</c:v>
                </c:pt>
                <c:pt idx="3">
                  <c:v>-749</c:v>
                </c:pt>
                <c:pt idx="4">
                  <c:v>-818</c:v>
                </c:pt>
                <c:pt idx="5">
                  <c:v>-603</c:v>
                </c:pt>
                <c:pt idx="6">
                  <c:v>-730</c:v>
                </c:pt>
                <c:pt idx="7">
                  <c:v>-630</c:v>
                </c:pt>
              </c:numCache>
            </c:numRef>
          </c:val>
        </c:ser>
        <c:ser>
          <c:idx val="3"/>
          <c:order val="3"/>
          <c:tx>
            <c:strRef>
              <c:f>Sheet1!$B$9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Sheet1!$D$9:$K$9</c:f>
              <c:numCache>
                <c:formatCode>General</c:formatCode>
                <c:ptCount val="8"/>
                <c:pt idx="0">
                  <c:v>-745</c:v>
                </c:pt>
                <c:pt idx="1">
                  <c:v>-919</c:v>
                </c:pt>
                <c:pt idx="2">
                  <c:v>-845</c:v>
                </c:pt>
                <c:pt idx="3">
                  <c:v>-970</c:v>
                </c:pt>
                <c:pt idx="4">
                  <c:v>-1051</c:v>
                </c:pt>
                <c:pt idx="5">
                  <c:v>-766</c:v>
                </c:pt>
                <c:pt idx="6">
                  <c:v>-941</c:v>
                </c:pt>
                <c:pt idx="7">
                  <c:v>-806</c:v>
                </c:pt>
              </c:numCache>
            </c:numRef>
          </c:val>
        </c:ser>
        <c:ser>
          <c:idx val="4"/>
          <c:order val="4"/>
          <c:tx>
            <c:strRef>
              <c:f>Sheet1!$B$10</c:f>
              <c:strCache>
                <c:ptCount val="1"/>
                <c:pt idx="0">
                  <c:v>2500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Sheet1!$D$10:$K$10</c:f>
              <c:numCache>
                <c:formatCode>General</c:formatCode>
                <c:ptCount val="8"/>
                <c:pt idx="0">
                  <c:v>-854</c:v>
                </c:pt>
                <c:pt idx="1">
                  <c:v>-1113</c:v>
                </c:pt>
                <c:pt idx="2">
                  <c:v>-1001</c:v>
                </c:pt>
                <c:pt idx="3">
                  <c:v>-1161</c:v>
                </c:pt>
                <c:pt idx="4">
                  <c:v>-1265</c:v>
                </c:pt>
                <c:pt idx="5">
                  <c:v>-881</c:v>
                </c:pt>
                <c:pt idx="6">
                  <c:v>-1117</c:v>
                </c:pt>
                <c:pt idx="7">
                  <c:v>-937</c:v>
                </c:pt>
              </c:numCache>
            </c:numRef>
          </c:val>
        </c:ser>
        <c:ser>
          <c:idx val="5"/>
          <c:order val="5"/>
          <c:tx>
            <c:strRef>
              <c:f>Sheet1!$B$11</c:f>
              <c:strCache>
                <c:ptCount val="1"/>
                <c:pt idx="0">
                  <c:v>2810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Sheet1!$D$11:$K$11</c:f>
              <c:numCache>
                <c:formatCode>General</c:formatCode>
                <c:ptCount val="8"/>
                <c:pt idx="0">
                  <c:v>-866</c:v>
                </c:pt>
                <c:pt idx="1">
                  <c:v>-1197</c:v>
                </c:pt>
                <c:pt idx="2">
                  <c:v>-1057</c:v>
                </c:pt>
                <c:pt idx="3">
                  <c:v>-1245</c:v>
                </c:pt>
                <c:pt idx="4">
                  <c:v>-1368</c:v>
                </c:pt>
                <c:pt idx="5">
                  <c:v>-908</c:v>
                </c:pt>
                <c:pt idx="6">
                  <c:v>-1194</c:v>
                </c:pt>
                <c:pt idx="7">
                  <c:v>-983</c:v>
                </c:pt>
              </c:numCache>
            </c:numRef>
          </c:val>
        </c:ser>
        <c:ser>
          <c:idx val="6"/>
          <c:order val="6"/>
          <c:tx>
            <c:strRef>
              <c:f>Sheet1!$B$12</c:f>
              <c:strCache>
                <c:ptCount val="1"/>
                <c:pt idx="0">
                  <c:v>3000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Sheet1!$D$12:$K$12</c:f>
              <c:numCache>
                <c:formatCode>General</c:formatCode>
                <c:ptCount val="8"/>
                <c:pt idx="0">
                  <c:v>-815</c:v>
                </c:pt>
                <c:pt idx="1">
                  <c:v>-1231</c:v>
                </c:pt>
                <c:pt idx="2">
                  <c:v>-1061</c:v>
                </c:pt>
                <c:pt idx="3">
                  <c:v>-1273</c:v>
                </c:pt>
                <c:pt idx="4">
                  <c:v>-1422</c:v>
                </c:pt>
                <c:pt idx="5">
                  <c:v>-894</c:v>
                </c:pt>
                <c:pt idx="6">
                  <c:v>-1224</c:v>
                </c:pt>
                <c:pt idx="7">
                  <c:v>-986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920000"/>
        <c:axId val="129929984"/>
      </c:radarChart>
      <c:catAx>
        <c:axId val="1299200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29929984"/>
        <c:crosses val="autoZero"/>
        <c:auto val="1"/>
        <c:lblAlgn val="ctr"/>
        <c:lblOffset val="100"/>
        <c:noMultiLvlLbl val="0"/>
      </c:catAx>
      <c:valAx>
        <c:axId val="129929984"/>
        <c:scaling>
          <c:orientation val="minMax"/>
          <c:max val="-100"/>
          <c:min val="-16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129920000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Sheet1!$B$9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val>
            <c:numRef>
              <c:f>Sheet1!$D$9:$K$9</c:f>
              <c:numCache>
                <c:formatCode>General</c:formatCode>
                <c:ptCount val="8"/>
                <c:pt idx="0">
                  <c:v>-745</c:v>
                </c:pt>
                <c:pt idx="1">
                  <c:v>-919</c:v>
                </c:pt>
                <c:pt idx="2">
                  <c:v>-845</c:v>
                </c:pt>
                <c:pt idx="3">
                  <c:v>-970</c:v>
                </c:pt>
                <c:pt idx="4">
                  <c:v>-1051</c:v>
                </c:pt>
                <c:pt idx="5">
                  <c:v>-766</c:v>
                </c:pt>
                <c:pt idx="6">
                  <c:v>-941</c:v>
                </c:pt>
                <c:pt idx="7">
                  <c:v>-806</c:v>
                </c:pt>
              </c:numCache>
            </c:numRef>
          </c:val>
        </c:ser>
        <c:ser>
          <c:idx val="1"/>
          <c:order val="1"/>
          <c:tx>
            <c:strRef>
              <c:f>Sheet1!$B$10</c:f>
              <c:strCache>
                <c:ptCount val="1"/>
                <c:pt idx="0">
                  <c:v>2500</c:v>
                </c:pt>
              </c:strCache>
            </c:strRef>
          </c:tx>
          <c:marker>
            <c:symbol val="none"/>
          </c:marker>
          <c:val>
            <c:numRef>
              <c:f>Sheet1!$D$10:$K$10</c:f>
              <c:numCache>
                <c:formatCode>General</c:formatCode>
                <c:ptCount val="8"/>
                <c:pt idx="0">
                  <c:v>-854</c:v>
                </c:pt>
                <c:pt idx="1">
                  <c:v>-1113</c:v>
                </c:pt>
                <c:pt idx="2">
                  <c:v>-1001</c:v>
                </c:pt>
                <c:pt idx="3">
                  <c:v>-1161</c:v>
                </c:pt>
                <c:pt idx="4">
                  <c:v>-1265</c:v>
                </c:pt>
                <c:pt idx="5">
                  <c:v>-881</c:v>
                </c:pt>
                <c:pt idx="6">
                  <c:v>-1117</c:v>
                </c:pt>
                <c:pt idx="7">
                  <c:v>-937</c:v>
                </c:pt>
              </c:numCache>
            </c:numRef>
          </c:val>
        </c:ser>
        <c:ser>
          <c:idx val="3"/>
          <c:order val="2"/>
          <c:tx>
            <c:strRef>
              <c:f>Sheet1!$B$11</c:f>
              <c:strCache>
                <c:ptCount val="1"/>
                <c:pt idx="0">
                  <c:v>2810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Sheet1!$D$11:$K$11</c:f>
              <c:numCache>
                <c:formatCode>General</c:formatCode>
                <c:ptCount val="8"/>
                <c:pt idx="0">
                  <c:v>-866</c:v>
                </c:pt>
                <c:pt idx="1">
                  <c:v>-1197</c:v>
                </c:pt>
                <c:pt idx="2">
                  <c:v>-1057</c:v>
                </c:pt>
                <c:pt idx="3">
                  <c:v>-1245</c:v>
                </c:pt>
                <c:pt idx="4">
                  <c:v>-1368</c:v>
                </c:pt>
                <c:pt idx="5">
                  <c:v>-908</c:v>
                </c:pt>
                <c:pt idx="6">
                  <c:v>-1194</c:v>
                </c:pt>
                <c:pt idx="7">
                  <c:v>-983</c:v>
                </c:pt>
              </c:numCache>
            </c:numRef>
          </c:val>
        </c:ser>
        <c:ser>
          <c:idx val="4"/>
          <c:order val="3"/>
          <c:tx>
            <c:strRef>
              <c:f>Sheet1!$B$12</c:f>
              <c:strCache>
                <c:ptCount val="1"/>
                <c:pt idx="0">
                  <c:v>3000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Sheet1!$D$12:$K$12</c:f>
              <c:numCache>
                <c:formatCode>General</c:formatCode>
                <c:ptCount val="8"/>
                <c:pt idx="0">
                  <c:v>-815</c:v>
                </c:pt>
                <c:pt idx="1">
                  <c:v>-1231</c:v>
                </c:pt>
                <c:pt idx="2">
                  <c:v>-1061</c:v>
                </c:pt>
                <c:pt idx="3">
                  <c:v>-1273</c:v>
                </c:pt>
                <c:pt idx="4">
                  <c:v>-1422</c:v>
                </c:pt>
                <c:pt idx="5">
                  <c:v>-894</c:v>
                </c:pt>
                <c:pt idx="6">
                  <c:v>-1224</c:v>
                </c:pt>
                <c:pt idx="7">
                  <c:v>-986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958272"/>
        <c:axId val="129959808"/>
      </c:radarChart>
      <c:catAx>
        <c:axId val="12995827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29959808"/>
        <c:crosses val="autoZero"/>
        <c:auto val="1"/>
        <c:lblAlgn val="ctr"/>
        <c:lblOffset val="100"/>
        <c:noMultiLvlLbl val="0"/>
      </c:catAx>
      <c:valAx>
        <c:axId val="129959808"/>
        <c:scaling>
          <c:orientation val="minMax"/>
          <c:max val="-600"/>
          <c:min val="-16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129958272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765469873331051"/>
          <c:y val="1.8073879157962398E-2"/>
          <c:w val="0.55157921345897332"/>
          <c:h val="0.93072914992768763"/>
        </c:manualLayout>
      </c:layout>
      <c:lineChart>
        <c:grouping val="standard"/>
        <c:varyColors val="0"/>
        <c:ser>
          <c:idx val="0"/>
          <c:order val="0"/>
          <c:tx>
            <c:strRef>
              <c:f>Sheet1!$D$33</c:f>
              <c:strCache>
                <c:ptCount val="1"/>
                <c:pt idx="0">
                  <c:v>1/Bending Strain           0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2500</c:v>
                </c:pt>
                <c:pt idx="4">
                  <c:v>2810</c:v>
                </c:pt>
                <c:pt idx="5">
                  <c:v>3000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3600</c:v>
                </c:pt>
                <c:pt idx="11">
                  <c:v>3700</c:v>
                </c:pt>
                <c:pt idx="12">
                  <c:v>3800</c:v>
                </c:pt>
                <c:pt idx="13">
                  <c:v>3900</c:v>
                </c:pt>
                <c:pt idx="14">
                  <c:v>4000</c:v>
                </c:pt>
                <c:pt idx="15">
                  <c:v>4100</c:v>
                </c:pt>
              </c:numCache>
            </c:numRef>
          </c:cat>
          <c:val>
            <c:numRef>
              <c:f>Sheet1!$D$35:$D$40</c:f>
              <c:numCache>
                <c:formatCode>0.00000</c:formatCode>
                <c:ptCount val="6"/>
                <c:pt idx="0">
                  <c:v>1.5503875968992248E-2</c:v>
                </c:pt>
                <c:pt idx="1">
                  <c:v>1.0568031704095112E-2</c:v>
                </c:pt>
                <c:pt idx="2">
                  <c:v>7.3868882733148658E-3</c:v>
                </c:pt>
                <c:pt idx="3">
                  <c:v>5.3440213760855048E-3</c:v>
                </c:pt>
                <c:pt idx="4">
                  <c:v>4.2328042328042331E-3</c:v>
                </c:pt>
                <c:pt idx="5">
                  <c:v>3.3528918692372171E-3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Sheet1!$E$33</c:f>
              <c:strCache>
                <c:ptCount val="1"/>
                <c:pt idx="0">
                  <c:v>1/Bending Strain         45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2500</c:v>
                </c:pt>
                <c:pt idx="4">
                  <c:v>2810</c:v>
                </c:pt>
                <c:pt idx="5">
                  <c:v>3000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3600</c:v>
                </c:pt>
                <c:pt idx="11">
                  <c:v>3700</c:v>
                </c:pt>
                <c:pt idx="12">
                  <c:v>3800</c:v>
                </c:pt>
                <c:pt idx="13">
                  <c:v>3900</c:v>
                </c:pt>
                <c:pt idx="14">
                  <c:v>4000</c:v>
                </c:pt>
                <c:pt idx="15">
                  <c:v>4100</c:v>
                </c:pt>
              </c:numCache>
            </c:numRef>
          </c:cat>
          <c:val>
            <c:numRef>
              <c:f>Sheet1!$E$35:$E$40</c:f>
              <c:numCache>
                <c:formatCode>0.00000</c:formatCode>
                <c:ptCount val="6"/>
                <c:pt idx="0">
                  <c:v>-2.5974025974025976E-2</c:v>
                </c:pt>
                <c:pt idx="1">
                  <c:v>-2.9962546816479401E-2</c:v>
                </c:pt>
                <c:pt idx="2">
                  <c:v>-2.5889967637540454E-2</c:v>
                </c:pt>
                <c:pt idx="3">
                  <c:v>-1.391304347826087E-2</c:v>
                </c:pt>
                <c:pt idx="4">
                  <c:v>-1.0554089709762533E-2</c:v>
                </c:pt>
                <c:pt idx="5">
                  <c:v>-8.4925690021231421E-3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Sheet1!$F$33</c:f>
              <c:strCache>
                <c:ptCount val="1"/>
                <c:pt idx="0">
                  <c:v>1/Bending Strain         90 deg.</c:v>
                </c:pt>
              </c:strCache>
            </c:strRef>
          </c:tx>
          <c:trendline>
            <c:trendlineType val="linear"/>
            <c:forward val="3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2500</c:v>
                </c:pt>
                <c:pt idx="4">
                  <c:v>2810</c:v>
                </c:pt>
                <c:pt idx="5">
                  <c:v>3000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3600</c:v>
                </c:pt>
                <c:pt idx="11">
                  <c:v>3700</c:v>
                </c:pt>
                <c:pt idx="12">
                  <c:v>3800</c:v>
                </c:pt>
                <c:pt idx="13">
                  <c:v>3900</c:v>
                </c:pt>
                <c:pt idx="14">
                  <c:v>4000</c:v>
                </c:pt>
                <c:pt idx="15">
                  <c:v>4100</c:v>
                </c:pt>
              </c:numCache>
            </c:numRef>
          </c:cat>
          <c:val>
            <c:numRef>
              <c:f>Sheet1!$F$35:$F$40</c:f>
              <c:numCache>
                <c:formatCode>0.00000</c:formatCode>
                <c:ptCount val="6"/>
                <c:pt idx="0">
                  <c:v>2.4096385542168676E-2</c:v>
                </c:pt>
                <c:pt idx="1">
                  <c:v>2.8070175438596492E-2</c:v>
                </c:pt>
                <c:pt idx="2">
                  <c:v>2.8268551236749116E-2</c:v>
                </c:pt>
                <c:pt idx="3">
                  <c:v>2.4922118380062305E-2</c:v>
                </c:pt>
                <c:pt idx="4">
                  <c:v>2.2099447513812154E-2</c:v>
                </c:pt>
                <c:pt idx="5">
                  <c:v>1.9138755980861243E-2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Sheet1!$G$33</c:f>
              <c:strCache>
                <c:ptCount val="1"/>
                <c:pt idx="0">
                  <c:v>1/Bending Strain         135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2500</c:v>
                </c:pt>
                <c:pt idx="4">
                  <c:v>2810</c:v>
                </c:pt>
                <c:pt idx="5">
                  <c:v>3000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3600</c:v>
                </c:pt>
                <c:pt idx="11">
                  <c:v>3700</c:v>
                </c:pt>
                <c:pt idx="12">
                  <c:v>3800</c:v>
                </c:pt>
                <c:pt idx="13">
                  <c:v>3900</c:v>
                </c:pt>
                <c:pt idx="14">
                  <c:v>4000</c:v>
                </c:pt>
                <c:pt idx="15">
                  <c:v>4100</c:v>
                </c:pt>
              </c:numCache>
            </c:numRef>
          </c:cat>
          <c:val>
            <c:numRef>
              <c:f>Sheet1!$G$35:$G$40</c:f>
              <c:numCache>
                <c:formatCode>0.00000</c:formatCode>
                <c:ptCount val="6"/>
                <c:pt idx="0">
                  <c:v>-3.7735849056603772E-2</c:v>
                </c:pt>
                <c:pt idx="1">
                  <c:v>-1.6032064128256512E-2</c:v>
                </c:pt>
                <c:pt idx="2">
                  <c:v>-1.1157601115760111E-2</c:v>
                </c:pt>
                <c:pt idx="3">
                  <c:v>-8.3420229405630868E-3</c:v>
                </c:pt>
                <c:pt idx="4">
                  <c:v>-7.0052539404553416E-3</c:v>
                </c:pt>
                <c:pt idx="5">
                  <c:v>-6.2597809076682318E-3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Sheet1!$H$33</c:f>
              <c:strCache>
                <c:ptCount val="1"/>
                <c:pt idx="0">
                  <c:v>1/Bending Strain         180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2500</c:v>
                </c:pt>
                <c:pt idx="4">
                  <c:v>2810</c:v>
                </c:pt>
                <c:pt idx="5">
                  <c:v>3000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3600</c:v>
                </c:pt>
                <c:pt idx="11">
                  <c:v>3700</c:v>
                </c:pt>
                <c:pt idx="12">
                  <c:v>3800</c:v>
                </c:pt>
                <c:pt idx="13">
                  <c:v>3900</c:v>
                </c:pt>
                <c:pt idx="14">
                  <c:v>4000</c:v>
                </c:pt>
                <c:pt idx="15">
                  <c:v>4100</c:v>
                </c:pt>
              </c:numCache>
            </c:numRef>
          </c:cat>
          <c:val>
            <c:numRef>
              <c:f>Sheet1!$H$35:$H$40</c:f>
              <c:numCache>
                <c:formatCode>0.00000</c:formatCode>
                <c:ptCount val="6"/>
                <c:pt idx="0">
                  <c:v>-9.0497737556561094E-3</c:v>
                </c:pt>
                <c:pt idx="1">
                  <c:v>-7.6117982873453857E-3</c:v>
                </c:pt>
                <c:pt idx="2">
                  <c:v>-5.8608058608058608E-3</c:v>
                </c:pt>
                <c:pt idx="3">
                  <c:v>-4.4667783361250699E-3</c:v>
                </c:pt>
                <c:pt idx="4">
                  <c:v>-3.7629350893697085E-3</c:v>
                </c:pt>
                <c:pt idx="5">
                  <c:v>-3.2388663967611335E-3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Sheet1!$I$33</c:f>
              <c:strCache>
                <c:ptCount val="1"/>
                <c:pt idx="0">
                  <c:v>1/Bending Strain         225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2500</c:v>
                </c:pt>
                <c:pt idx="4">
                  <c:v>2810</c:v>
                </c:pt>
                <c:pt idx="5">
                  <c:v>3000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3600</c:v>
                </c:pt>
                <c:pt idx="11">
                  <c:v>3700</c:v>
                </c:pt>
                <c:pt idx="12">
                  <c:v>3800</c:v>
                </c:pt>
                <c:pt idx="13">
                  <c:v>3900</c:v>
                </c:pt>
                <c:pt idx="14">
                  <c:v>4000</c:v>
                </c:pt>
                <c:pt idx="15">
                  <c:v>4100</c:v>
                </c:pt>
              </c:numCache>
            </c:numRef>
          </c:cat>
          <c:val>
            <c:numRef>
              <c:f>Sheet1!$I$35:$I$40</c:f>
              <c:numCache>
                <c:formatCode>0.00000</c:formatCode>
                <c:ptCount val="6"/>
                <c:pt idx="0">
                  <c:v>1.680672268907563E-2</c:v>
                </c:pt>
                <c:pt idx="1">
                  <c:v>1.195814648729447E-2</c:v>
                </c:pt>
                <c:pt idx="2">
                  <c:v>8.7431693989071038E-3</c:v>
                </c:pt>
                <c:pt idx="3">
                  <c:v>6.2451209992193599E-3</c:v>
                </c:pt>
                <c:pt idx="4">
                  <c:v>5.1480051480051478E-3</c:v>
                </c:pt>
                <c:pt idx="5">
                  <c:v>4.5610034207525657E-3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Sheet1!$J$33</c:f>
              <c:strCache>
                <c:ptCount val="1"/>
                <c:pt idx="0">
                  <c:v>1/Bending Strain         270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2500</c:v>
                </c:pt>
                <c:pt idx="4">
                  <c:v>2810</c:v>
                </c:pt>
                <c:pt idx="5">
                  <c:v>3000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3600</c:v>
                </c:pt>
                <c:pt idx="11">
                  <c:v>3700</c:v>
                </c:pt>
                <c:pt idx="12">
                  <c:v>3800</c:v>
                </c:pt>
                <c:pt idx="13">
                  <c:v>3900</c:v>
                </c:pt>
                <c:pt idx="14">
                  <c:v>4000</c:v>
                </c:pt>
                <c:pt idx="15">
                  <c:v>4100</c:v>
                </c:pt>
              </c:numCache>
            </c:numRef>
          </c:cat>
          <c:val>
            <c:numRef>
              <c:f>Sheet1!$J$35:$J$40</c:f>
              <c:numCache>
                <c:formatCode>0.00000</c:formatCode>
                <c:ptCount val="6"/>
                <c:pt idx="0">
                  <c:v>-4.2553191489361701E-2</c:v>
                </c:pt>
                <c:pt idx="1">
                  <c:v>-2.3054755043227664E-2</c:v>
                </c:pt>
                <c:pt idx="2">
                  <c:v>-1.6494845360824743E-2</c:v>
                </c:pt>
                <c:pt idx="3">
                  <c:v>-1.3179571663920923E-2</c:v>
                </c:pt>
                <c:pt idx="4">
                  <c:v>-1.0899182561307902E-2</c:v>
                </c:pt>
                <c:pt idx="5">
                  <c:v>-9.0293453724604959E-3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Sheet1!$K$33</c:f>
              <c:strCache>
                <c:ptCount val="1"/>
                <c:pt idx="0">
                  <c:v>1/Bending Strain         315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1510</c:v>
                </c:pt>
                <c:pt idx="2">
                  <c:v>2010</c:v>
                </c:pt>
                <c:pt idx="3">
                  <c:v>2500</c:v>
                </c:pt>
                <c:pt idx="4">
                  <c:v>2810</c:v>
                </c:pt>
                <c:pt idx="5">
                  <c:v>3000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3600</c:v>
                </c:pt>
                <c:pt idx="11">
                  <c:v>3700</c:v>
                </c:pt>
                <c:pt idx="12">
                  <c:v>3800</c:v>
                </c:pt>
                <c:pt idx="13">
                  <c:v>3900</c:v>
                </c:pt>
                <c:pt idx="14">
                  <c:v>4000</c:v>
                </c:pt>
                <c:pt idx="15">
                  <c:v>4100</c:v>
                </c:pt>
              </c:numCache>
            </c:numRef>
          </c:cat>
          <c:val>
            <c:numRef>
              <c:f>Sheet1!$K$35:$K$40</c:f>
              <c:numCache>
                <c:formatCode>0.00000</c:formatCode>
                <c:ptCount val="6"/>
                <c:pt idx="0">
                  <c:v>2.9850746268656716E-2</c:v>
                </c:pt>
                <c:pt idx="1">
                  <c:v>1.7660044150110375E-2</c:v>
                </c:pt>
                <c:pt idx="2">
                  <c:v>1.3445378151260505E-2</c:v>
                </c:pt>
                <c:pt idx="3">
                  <c:v>9.6038415366146452E-3</c:v>
                </c:pt>
                <c:pt idx="4">
                  <c:v>8.385744234800839E-3</c:v>
                </c:pt>
                <c:pt idx="5">
                  <c:v>7.8585461689587421E-3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125824"/>
        <c:axId val="130127744"/>
      </c:lineChart>
      <c:catAx>
        <c:axId val="13012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6534360796363868"/>
              <c:y val="0.8871734802963194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30127744"/>
        <c:crosses val="autoZero"/>
        <c:auto val="1"/>
        <c:lblAlgn val="ctr"/>
        <c:lblOffset val="100"/>
        <c:noMultiLvlLbl val="0"/>
      </c:catAx>
      <c:valAx>
        <c:axId val="130127744"/>
        <c:scaling>
          <c:orientation val="minMax"/>
          <c:max val="4.0000000000000008E-2"/>
          <c:min val="-4.0000000000000008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200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2.8403351257922028E-2"/>
              <c:y val="0.1402027846166137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301258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259927</xdr:colOff>
      <xdr:row>0</xdr:row>
      <xdr:rowOff>127002</xdr:rowOff>
    </xdr:from>
    <xdr:to>
      <xdr:col>31</xdr:col>
      <xdr:colOff>30480</xdr:colOff>
      <xdr:row>28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198120</xdr:colOff>
      <xdr:row>32</xdr:row>
      <xdr:rowOff>88898</xdr:rowOff>
    </xdr:from>
    <xdr:to>
      <xdr:col>31</xdr:col>
      <xdr:colOff>167640</xdr:colOff>
      <xdr:row>60</xdr:row>
      <xdr:rowOff>106680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254844</xdr:colOff>
      <xdr:row>64</xdr:row>
      <xdr:rowOff>110066</xdr:rowOff>
    </xdr:from>
    <xdr:to>
      <xdr:col>31</xdr:col>
      <xdr:colOff>45720</xdr:colOff>
      <xdr:row>96</xdr:row>
      <xdr:rowOff>15240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350520</xdr:colOff>
      <xdr:row>1</xdr:row>
      <xdr:rowOff>15240</xdr:rowOff>
    </xdr:from>
    <xdr:to>
      <xdr:col>46</xdr:col>
      <xdr:colOff>365760</xdr:colOff>
      <xdr:row>28</xdr:row>
      <xdr:rowOff>121920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350520</xdr:colOff>
      <xdr:row>32</xdr:row>
      <xdr:rowOff>60960</xdr:rowOff>
    </xdr:from>
    <xdr:to>
      <xdr:col>46</xdr:col>
      <xdr:colOff>457200</xdr:colOff>
      <xdr:row>62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304800</xdr:colOff>
      <xdr:row>64</xdr:row>
      <xdr:rowOff>152400</xdr:rowOff>
    </xdr:from>
    <xdr:to>
      <xdr:col>13</xdr:col>
      <xdr:colOff>381000</xdr:colOff>
      <xdr:row>96</xdr:row>
      <xdr:rowOff>15240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zoomScale="50" zoomScaleNormal="50" zoomScaleSheetLayoutView="50" workbookViewId="0">
      <selection activeCell="M51" sqref="M51"/>
    </sheetView>
  </sheetViews>
  <sheetFormatPr defaultRowHeight="14.4" x14ac:dyDescent="0.3"/>
  <cols>
    <col min="2" max="2" width="10" customWidth="1"/>
    <col min="3" max="3" width="4" customWidth="1"/>
    <col min="4" max="4" width="11.44140625" customWidth="1"/>
    <col min="5" max="6" width="12.109375" customWidth="1"/>
    <col min="7" max="7" width="11.6640625" customWidth="1"/>
    <col min="8" max="9" width="12.33203125" customWidth="1"/>
    <col min="10" max="10" width="11.6640625" customWidth="1"/>
    <col min="11" max="11" width="13.33203125" customWidth="1"/>
    <col min="12" max="12" width="3.33203125" customWidth="1"/>
    <col min="13" max="13" width="11.88671875" customWidth="1"/>
  </cols>
  <sheetData>
    <row r="1" spans="1:14" x14ac:dyDescent="0.3">
      <c r="A1" t="s">
        <v>20</v>
      </c>
    </row>
    <row r="4" spans="1:14" ht="49.8" customHeight="1" x14ac:dyDescent="0.3">
      <c r="A4" t="s">
        <v>0</v>
      </c>
      <c r="B4" s="1" t="s">
        <v>10</v>
      </c>
      <c r="D4" s="1" t="s">
        <v>9</v>
      </c>
      <c r="E4" s="1" t="s">
        <v>8</v>
      </c>
      <c r="F4" s="1" t="s">
        <v>7</v>
      </c>
      <c r="G4" s="1" t="s">
        <v>2</v>
      </c>
      <c r="H4" s="1" t="s">
        <v>3</v>
      </c>
      <c r="I4" s="1" t="s">
        <v>4</v>
      </c>
      <c r="J4" s="1" t="s">
        <v>5</v>
      </c>
      <c r="K4" s="1" t="s">
        <v>6</v>
      </c>
      <c r="L4" s="1"/>
      <c r="M4" s="1" t="s">
        <v>1</v>
      </c>
      <c r="N4" s="1" t="s">
        <v>11</v>
      </c>
    </row>
    <row r="5" spans="1:14" x14ac:dyDescent="0.3">
      <c r="B5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M5" s="6">
        <f>SUM(D5:K5)/8</f>
        <v>0</v>
      </c>
    </row>
    <row r="6" spans="1:14" ht="14.55" x14ac:dyDescent="0.35">
      <c r="A6">
        <v>1</v>
      </c>
      <c r="B6">
        <v>515</v>
      </c>
      <c r="D6" s="7">
        <v>-204</v>
      </c>
      <c r="E6" s="7">
        <v>-275</v>
      </c>
      <c r="F6" s="7">
        <v>-194</v>
      </c>
      <c r="G6" s="7">
        <v>-228</v>
      </c>
      <c r="H6" s="7">
        <v>-317</v>
      </c>
      <c r="I6" s="7">
        <v>-200</v>
      </c>
      <c r="J6" s="7">
        <v>-239</v>
      </c>
      <c r="K6" s="7">
        <v>-219</v>
      </c>
      <c r="M6" s="6">
        <f t="shared" ref="M6:M22" si="0">SUM(D6:K6)/8</f>
        <v>-234.5</v>
      </c>
      <c r="N6" s="5">
        <f t="shared" ref="N6:N21" si="1">(M6-M5)/(B6-B5)</f>
        <v>-0.45533980582524269</v>
      </c>
    </row>
    <row r="7" spans="1:14" ht="14.55" x14ac:dyDescent="0.35">
      <c r="A7">
        <v>2</v>
      </c>
      <c r="B7">
        <v>1000</v>
      </c>
      <c r="D7" s="7">
        <v>-402</v>
      </c>
      <c r="E7" s="7">
        <v>-505</v>
      </c>
      <c r="F7" s="7">
        <v>-425</v>
      </c>
      <c r="G7" s="7">
        <v>-493</v>
      </c>
      <c r="H7" s="7">
        <v>-577</v>
      </c>
      <c r="I7" s="7">
        <v>-407</v>
      </c>
      <c r="J7" s="7">
        <v>-490</v>
      </c>
      <c r="K7" s="7">
        <v>-433</v>
      </c>
      <c r="M7" s="6">
        <f t="shared" si="0"/>
        <v>-466.5</v>
      </c>
      <c r="N7" s="5">
        <f t="shared" si="1"/>
        <v>-0.47835051546391755</v>
      </c>
    </row>
    <row r="8" spans="1:14" ht="14.55" x14ac:dyDescent="0.35">
      <c r="A8">
        <v>3</v>
      </c>
      <c r="B8">
        <v>1510</v>
      </c>
      <c r="D8" s="7">
        <v>-592</v>
      </c>
      <c r="E8" s="7">
        <v>-720</v>
      </c>
      <c r="F8" s="7">
        <v>-651</v>
      </c>
      <c r="G8" s="7">
        <v>-749</v>
      </c>
      <c r="H8" s="7">
        <v>-818</v>
      </c>
      <c r="I8" s="7">
        <v>-603</v>
      </c>
      <c r="J8" s="7">
        <v>-730</v>
      </c>
      <c r="K8" s="7">
        <v>-630</v>
      </c>
      <c r="M8" s="6">
        <f t="shared" si="0"/>
        <v>-686.625</v>
      </c>
      <c r="N8" s="5">
        <f t="shared" si="1"/>
        <v>-0.43161764705882355</v>
      </c>
    </row>
    <row r="9" spans="1:14" ht="14.55" x14ac:dyDescent="0.35">
      <c r="A9">
        <v>4</v>
      </c>
      <c r="B9">
        <v>2010</v>
      </c>
      <c r="D9" s="7">
        <v>-745</v>
      </c>
      <c r="E9" s="7">
        <v>-919</v>
      </c>
      <c r="F9" s="7">
        <v>-845</v>
      </c>
      <c r="G9" s="7">
        <v>-970</v>
      </c>
      <c r="H9" s="7">
        <v>-1051</v>
      </c>
      <c r="I9" s="7">
        <v>-766</v>
      </c>
      <c r="J9" s="7">
        <v>-941</v>
      </c>
      <c r="K9" s="7">
        <v>-806</v>
      </c>
      <c r="M9" s="6">
        <f t="shared" si="0"/>
        <v>-880.375</v>
      </c>
      <c r="N9" s="5">
        <f t="shared" si="1"/>
        <v>-0.38750000000000001</v>
      </c>
    </row>
    <row r="10" spans="1:14" ht="14.55" x14ac:dyDescent="0.35">
      <c r="A10">
        <v>5</v>
      </c>
      <c r="B10">
        <v>2500</v>
      </c>
      <c r="D10" s="7">
        <v>-854</v>
      </c>
      <c r="E10" s="7">
        <v>-1113</v>
      </c>
      <c r="F10" s="7">
        <v>-1001</v>
      </c>
      <c r="G10" s="7">
        <v>-1161</v>
      </c>
      <c r="H10" s="7">
        <v>-1265</v>
      </c>
      <c r="I10" s="7">
        <v>-881</v>
      </c>
      <c r="J10" s="7">
        <v>-1117</v>
      </c>
      <c r="K10" s="7">
        <v>-937</v>
      </c>
      <c r="M10" s="6">
        <f t="shared" si="0"/>
        <v>-1041.125</v>
      </c>
      <c r="N10" s="5">
        <f t="shared" si="1"/>
        <v>-0.32806122448979591</v>
      </c>
    </row>
    <row r="11" spans="1:14" ht="14.55" x14ac:dyDescent="0.35">
      <c r="A11">
        <v>6</v>
      </c>
      <c r="B11">
        <v>2810</v>
      </c>
      <c r="D11" s="7">
        <v>-866</v>
      </c>
      <c r="E11" s="7">
        <v>-1197</v>
      </c>
      <c r="F11" s="7">
        <v>-1057</v>
      </c>
      <c r="G11" s="7">
        <v>-1245</v>
      </c>
      <c r="H11" s="7">
        <v>-1368</v>
      </c>
      <c r="I11" s="7">
        <v>-908</v>
      </c>
      <c r="J11" s="7">
        <v>-1194</v>
      </c>
      <c r="K11" s="7">
        <v>-983</v>
      </c>
      <c r="M11" s="6">
        <f t="shared" si="0"/>
        <v>-1102.25</v>
      </c>
      <c r="N11" s="5">
        <f t="shared" si="1"/>
        <v>-0.19717741935483871</v>
      </c>
    </row>
    <row r="12" spans="1:14" ht="14.55" x14ac:dyDescent="0.35">
      <c r="A12">
        <v>7</v>
      </c>
      <c r="B12">
        <v>3000</v>
      </c>
      <c r="D12" s="7">
        <v>-815</v>
      </c>
      <c r="E12" s="7">
        <v>-1231</v>
      </c>
      <c r="F12" s="7">
        <v>-1061</v>
      </c>
      <c r="G12" s="7">
        <v>-1273</v>
      </c>
      <c r="H12" s="7">
        <v>-1422</v>
      </c>
      <c r="I12" s="7">
        <v>-894</v>
      </c>
      <c r="J12" s="7">
        <v>-1224</v>
      </c>
      <c r="K12" s="7">
        <v>-986</v>
      </c>
      <c r="M12" s="6">
        <f t="shared" si="0"/>
        <v>-1113.25</v>
      </c>
      <c r="N12" s="5">
        <f t="shared" si="1"/>
        <v>-5.7894736842105263E-2</v>
      </c>
    </row>
    <row r="13" spans="1:14" ht="14.55" x14ac:dyDescent="0.35">
      <c r="A13">
        <v>8</v>
      </c>
      <c r="B13">
        <v>3200</v>
      </c>
      <c r="D13" s="7"/>
      <c r="E13" s="7"/>
      <c r="F13" s="7"/>
      <c r="G13" s="7"/>
      <c r="H13" s="7"/>
      <c r="I13" s="7"/>
      <c r="J13" s="7"/>
      <c r="K13" s="7"/>
      <c r="M13" s="6">
        <f t="shared" si="0"/>
        <v>0</v>
      </c>
      <c r="N13" s="5">
        <f t="shared" si="1"/>
        <v>5.5662500000000001</v>
      </c>
    </row>
    <row r="14" spans="1:14" ht="14.55" x14ac:dyDescent="0.35">
      <c r="A14">
        <v>9</v>
      </c>
      <c r="B14">
        <v>3300</v>
      </c>
      <c r="D14" s="7"/>
      <c r="E14" s="7"/>
      <c r="F14" s="7"/>
      <c r="G14" s="7"/>
      <c r="H14" s="7"/>
      <c r="I14" s="7"/>
      <c r="J14" s="7"/>
      <c r="K14" s="7"/>
      <c r="M14" s="6">
        <f t="shared" si="0"/>
        <v>0</v>
      </c>
      <c r="N14" s="5">
        <f t="shared" si="1"/>
        <v>0</v>
      </c>
    </row>
    <row r="15" spans="1:14" ht="14.55" x14ac:dyDescent="0.35">
      <c r="A15">
        <v>10</v>
      </c>
      <c r="B15">
        <v>3400</v>
      </c>
      <c r="D15" s="7"/>
      <c r="E15" s="7"/>
      <c r="F15" s="7"/>
      <c r="G15" s="7"/>
      <c r="H15" s="7"/>
      <c r="I15" s="7"/>
      <c r="J15" s="7"/>
      <c r="K15" s="7"/>
      <c r="M15" s="6">
        <f t="shared" si="0"/>
        <v>0</v>
      </c>
      <c r="N15" s="5">
        <f t="shared" si="1"/>
        <v>0</v>
      </c>
    </row>
    <row r="16" spans="1:14" ht="14.55" x14ac:dyDescent="0.35">
      <c r="A16">
        <v>11</v>
      </c>
      <c r="B16">
        <v>3500</v>
      </c>
      <c r="D16" s="7"/>
      <c r="E16" s="7"/>
      <c r="F16" s="7"/>
      <c r="G16" s="7"/>
      <c r="H16" s="7"/>
      <c r="I16" s="7"/>
      <c r="J16" s="7"/>
      <c r="K16" s="7"/>
      <c r="M16" s="6">
        <f t="shared" si="0"/>
        <v>0</v>
      </c>
      <c r="N16" s="5">
        <f t="shared" si="1"/>
        <v>0</v>
      </c>
    </row>
    <row r="17" spans="1:14" ht="14.55" x14ac:dyDescent="0.35">
      <c r="A17">
        <v>12</v>
      </c>
      <c r="B17">
        <v>3600</v>
      </c>
      <c r="D17" s="7"/>
      <c r="E17" s="7"/>
      <c r="F17" s="7"/>
      <c r="G17" s="7"/>
      <c r="H17" s="7"/>
      <c r="I17" s="7"/>
      <c r="J17" s="7"/>
      <c r="K17" s="7"/>
      <c r="M17" s="6">
        <f t="shared" si="0"/>
        <v>0</v>
      </c>
      <c r="N17" s="5">
        <f t="shared" si="1"/>
        <v>0</v>
      </c>
    </row>
    <row r="18" spans="1:14" ht="14.55" x14ac:dyDescent="0.35">
      <c r="A18">
        <v>13</v>
      </c>
      <c r="B18">
        <v>3700</v>
      </c>
      <c r="D18" s="7"/>
      <c r="E18" s="7"/>
      <c r="F18" s="7"/>
      <c r="G18" s="7"/>
      <c r="H18" s="7"/>
      <c r="I18" s="7"/>
      <c r="J18" s="7"/>
      <c r="K18" s="7"/>
      <c r="M18" s="6">
        <f t="shared" si="0"/>
        <v>0</v>
      </c>
      <c r="N18" s="5">
        <f t="shared" si="1"/>
        <v>0</v>
      </c>
    </row>
    <row r="19" spans="1:14" x14ac:dyDescent="0.3">
      <c r="A19">
        <v>14</v>
      </c>
      <c r="B19">
        <v>3800</v>
      </c>
      <c r="D19" s="7"/>
      <c r="E19" s="7"/>
      <c r="F19" s="7"/>
      <c r="G19" s="7"/>
      <c r="H19" s="7"/>
      <c r="I19" s="7"/>
      <c r="J19" s="7"/>
      <c r="K19" s="7"/>
      <c r="M19" s="6">
        <f t="shared" si="0"/>
        <v>0</v>
      </c>
      <c r="N19" s="5">
        <f t="shared" si="1"/>
        <v>0</v>
      </c>
    </row>
    <row r="20" spans="1:14" x14ac:dyDescent="0.3">
      <c r="A20">
        <v>15</v>
      </c>
      <c r="B20">
        <v>3900</v>
      </c>
      <c r="D20" s="7"/>
      <c r="E20" s="7"/>
      <c r="F20" s="7"/>
      <c r="G20" s="7"/>
      <c r="H20" s="7"/>
      <c r="I20" s="7"/>
      <c r="J20" s="7"/>
      <c r="K20" s="7"/>
      <c r="M20" s="6">
        <f t="shared" si="0"/>
        <v>0</v>
      </c>
      <c r="N20" s="5">
        <f t="shared" ref="N20:N22" si="2">(M20-M19)/(B20-B19)</f>
        <v>0</v>
      </c>
    </row>
    <row r="21" spans="1:14" x14ac:dyDescent="0.3">
      <c r="A21">
        <v>16</v>
      </c>
      <c r="B21">
        <v>4000</v>
      </c>
      <c r="D21" s="7"/>
      <c r="E21" s="7"/>
      <c r="F21" s="7"/>
      <c r="G21" s="7"/>
      <c r="H21" s="7"/>
      <c r="I21" s="7"/>
      <c r="J21" s="7"/>
      <c r="K21" s="7"/>
      <c r="M21" s="6">
        <f t="shared" si="0"/>
        <v>0</v>
      </c>
      <c r="N21" s="5">
        <f t="shared" si="1"/>
        <v>0</v>
      </c>
    </row>
    <row r="22" spans="1:14" x14ac:dyDescent="0.3">
      <c r="A22">
        <v>17</v>
      </c>
      <c r="B22">
        <v>4100</v>
      </c>
      <c r="D22" s="7"/>
      <c r="E22" s="7"/>
      <c r="F22" s="7"/>
      <c r="G22" s="7"/>
      <c r="H22" s="7"/>
      <c r="I22" s="7"/>
      <c r="J22" s="7"/>
      <c r="K22" s="7"/>
      <c r="M22" s="6">
        <f t="shared" si="0"/>
        <v>0</v>
      </c>
      <c r="N22" s="5">
        <f t="shared" si="2"/>
        <v>0</v>
      </c>
    </row>
    <row r="23" spans="1:14" x14ac:dyDescent="0.3">
      <c r="D23" s="7"/>
      <c r="E23" s="7"/>
      <c r="F23" s="7"/>
      <c r="G23" s="7"/>
      <c r="H23" s="7"/>
      <c r="I23" s="7"/>
      <c r="J23" s="7"/>
      <c r="K23" s="7"/>
      <c r="M23" s="6"/>
      <c r="N23" s="5"/>
    </row>
    <row r="24" spans="1:14" x14ac:dyDescent="0.3">
      <c r="D24" s="7"/>
      <c r="E24" s="7"/>
      <c r="F24" s="7"/>
      <c r="G24" s="7"/>
      <c r="H24" s="7"/>
      <c r="I24" s="7"/>
      <c r="J24" s="7"/>
      <c r="K24" s="7"/>
      <c r="M24" s="6"/>
      <c r="N24" s="5"/>
    </row>
    <row r="25" spans="1:14" x14ac:dyDescent="0.3">
      <c r="D25" s="7"/>
      <c r="E25" s="7"/>
      <c r="F25" s="7"/>
      <c r="G25" s="7"/>
      <c r="H25" s="7"/>
      <c r="I25" s="7"/>
      <c r="J25" s="7"/>
      <c r="K25" s="7"/>
      <c r="M25" s="6"/>
      <c r="N25" s="5"/>
    </row>
    <row r="26" spans="1:14" x14ac:dyDescent="0.3">
      <c r="D26" s="7"/>
      <c r="E26" s="7"/>
      <c r="F26" s="7"/>
      <c r="G26" s="7"/>
      <c r="H26" s="7"/>
      <c r="I26" s="7"/>
      <c r="J26" s="7"/>
      <c r="K26" s="7"/>
      <c r="M26" s="6"/>
      <c r="N26" s="5"/>
    </row>
    <row r="27" spans="1:14" x14ac:dyDescent="0.3">
      <c r="D27" s="7"/>
      <c r="E27" s="7"/>
      <c r="F27" s="7"/>
      <c r="G27" s="7"/>
      <c r="H27" s="7"/>
      <c r="I27" s="7"/>
      <c r="J27" s="7"/>
      <c r="K27" s="7"/>
      <c r="M27" s="6"/>
      <c r="N27" s="5"/>
    </row>
    <row r="28" spans="1:14" ht="14.55" x14ac:dyDescent="0.35">
      <c r="D28" s="7"/>
      <c r="E28" s="7"/>
      <c r="F28" s="7"/>
      <c r="G28" s="7"/>
      <c r="H28" s="7"/>
      <c r="I28" s="7"/>
      <c r="J28" s="7"/>
      <c r="K28" s="7"/>
      <c r="M28" s="6"/>
      <c r="N28" s="5"/>
    </row>
    <row r="29" spans="1:14" ht="14.55" x14ac:dyDescent="0.35">
      <c r="B29">
        <v>0</v>
      </c>
      <c r="D29">
        <v>182</v>
      </c>
      <c r="E29">
        <v>119</v>
      </c>
      <c r="F29">
        <v>131</v>
      </c>
      <c r="G29">
        <v>119</v>
      </c>
      <c r="H29">
        <v>155</v>
      </c>
      <c r="I29">
        <v>140</v>
      </c>
      <c r="J29">
        <v>152</v>
      </c>
      <c r="K29">
        <v>138</v>
      </c>
      <c r="M29" s="6"/>
      <c r="N29" s="5"/>
    </row>
    <row r="31" spans="1:14" s="2" customFormat="1" ht="14.55" x14ac:dyDescent="0.35"/>
    <row r="33" spans="1:13" ht="56.4" customHeight="1" x14ac:dyDescent="0.3">
      <c r="B33" s="1" t="s">
        <v>10</v>
      </c>
      <c r="D33" s="3" t="s">
        <v>19</v>
      </c>
      <c r="E33" s="3" t="s">
        <v>18</v>
      </c>
      <c r="F33" s="3" t="s">
        <v>12</v>
      </c>
      <c r="G33" s="3" t="s">
        <v>13</v>
      </c>
      <c r="H33" s="3" t="s">
        <v>14</v>
      </c>
      <c r="I33" s="3" t="s">
        <v>15</v>
      </c>
      <c r="J33" s="3" t="s">
        <v>16</v>
      </c>
      <c r="K33" s="3" t="s">
        <v>17</v>
      </c>
      <c r="L33" s="3"/>
      <c r="M33" s="3"/>
    </row>
    <row r="34" spans="1:13" ht="14.55" x14ac:dyDescent="0.35">
      <c r="A34">
        <v>1</v>
      </c>
      <c r="B34">
        <f>B6</f>
        <v>515</v>
      </c>
      <c r="D34" s="4">
        <f t="shared" ref="D34:K34" si="3">1/(D6-$M6)</f>
        <v>3.2786885245901641E-2</v>
      </c>
      <c r="E34" s="4">
        <f t="shared" si="3"/>
        <v>-2.4691358024691357E-2</v>
      </c>
      <c r="F34" s="4">
        <f t="shared" si="3"/>
        <v>2.4691358024691357E-2</v>
      </c>
      <c r="G34" s="4">
        <f t="shared" si="3"/>
        <v>0.15384615384615385</v>
      </c>
      <c r="H34" s="4">
        <f t="shared" si="3"/>
        <v>-1.2121212121212121E-2</v>
      </c>
      <c r="I34" s="4">
        <f t="shared" si="3"/>
        <v>2.8985507246376812E-2</v>
      </c>
      <c r="J34" s="4">
        <f t="shared" si="3"/>
        <v>-0.22222222222222221</v>
      </c>
      <c r="K34" s="4">
        <f t="shared" si="3"/>
        <v>6.4516129032258063E-2</v>
      </c>
    </row>
    <row r="35" spans="1:13" ht="14.55" x14ac:dyDescent="0.35">
      <c r="A35">
        <v>2</v>
      </c>
      <c r="B35">
        <f t="shared" ref="B35:B50" si="4">B7</f>
        <v>1000</v>
      </c>
      <c r="D35" s="4">
        <f t="shared" ref="D35:K40" si="5">1/(D7-$M7)</f>
        <v>1.5503875968992248E-2</v>
      </c>
      <c r="E35" s="4">
        <f t="shared" si="5"/>
        <v>-2.5974025974025976E-2</v>
      </c>
      <c r="F35" s="4">
        <f t="shared" si="5"/>
        <v>2.4096385542168676E-2</v>
      </c>
      <c r="G35" s="4">
        <f t="shared" si="5"/>
        <v>-3.7735849056603772E-2</v>
      </c>
      <c r="H35" s="4">
        <f t="shared" si="5"/>
        <v>-9.0497737556561094E-3</v>
      </c>
      <c r="I35" s="4">
        <f t="shared" si="5"/>
        <v>1.680672268907563E-2</v>
      </c>
      <c r="J35" s="4">
        <f t="shared" si="5"/>
        <v>-4.2553191489361701E-2</v>
      </c>
      <c r="K35" s="4">
        <f t="shared" si="5"/>
        <v>2.9850746268656716E-2</v>
      </c>
    </row>
    <row r="36" spans="1:13" ht="14.55" x14ac:dyDescent="0.35">
      <c r="A36">
        <v>3</v>
      </c>
      <c r="B36">
        <f t="shared" si="4"/>
        <v>1510</v>
      </c>
      <c r="D36" s="4">
        <f t="shared" si="5"/>
        <v>1.0568031704095112E-2</v>
      </c>
      <c r="E36" s="4">
        <f t="shared" si="5"/>
        <v>-2.9962546816479401E-2</v>
      </c>
      <c r="F36" s="4">
        <f t="shared" si="5"/>
        <v>2.8070175438596492E-2</v>
      </c>
      <c r="G36" s="4">
        <f t="shared" si="5"/>
        <v>-1.6032064128256512E-2</v>
      </c>
      <c r="H36" s="4">
        <f t="shared" si="5"/>
        <v>-7.6117982873453857E-3</v>
      </c>
      <c r="I36" s="4">
        <f t="shared" si="5"/>
        <v>1.195814648729447E-2</v>
      </c>
      <c r="J36" s="4">
        <f t="shared" si="5"/>
        <v>-2.3054755043227664E-2</v>
      </c>
      <c r="K36" s="4">
        <f t="shared" si="5"/>
        <v>1.7660044150110375E-2</v>
      </c>
    </row>
    <row r="37" spans="1:13" ht="14.55" x14ac:dyDescent="0.35">
      <c r="A37">
        <v>4</v>
      </c>
      <c r="B37">
        <f t="shared" si="4"/>
        <v>2010</v>
      </c>
      <c r="D37" s="4">
        <f t="shared" si="5"/>
        <v>7.3868882733148658E-3</v>
      </c>
      <c r="E37" s="4">
        <f t="shared" si="5"/>
        <v>-2.5889967637540454E-2</v>
      </c>
      <c r="F37" s="4">
        <f t="shared" si="5"/>
        <v>2.8268551236749116E-2</v>
      </c>
      <c r="G37" s="4">
        <f t="shared" si="5"/>
        <v>-1.1157601115760111E-2</v>
      </c>
      <c r="H37" s="4">
        <f t="shared" si="5"/>
        <v>-5.8608058608058608E-3</v>
      </c>
      <c r="I37" s="4">
        <f t="shared" si="5"/>
        <v>8.7431693989071038E-3</v>
      </c>
      <c r="J37" s="4">
        <f t="shared" si="5"/>
        <v>-1.6494845360824743E-2</v>
      </c>
      <c r="K37" s="4">
        <f t="shared" si="5"/>
        <v>1.3445378151260505E-2</v>
      </c>
    </row>
    <row r="38" spans="1:13" ht="14.55" x14ac:dyDescent="0.35">
      <c r="A38">
        <v>5</v>
      </c>
      <c r="B38">
        <f t="shared" si="4"/>
        <v>2500</v>
      </c>
      <c r="D38" s="4">
        <f t="shared" si="5"/>
        <v>5.3440213760855048E-3</v>
      </c>
      <c r="E38" s="4">
        <f t="shared" si="5"/>
        <v>-1.391304347826087E-2</v>
      </c>
      <c r="F38" s="4">
        <f t="shared" si="5"/>
        <v>2.4922118380062305E-2</v>
      </c>
      <c r="G38" s="4">
        <f t="shared" si="5"/>
        <v>-8.3420229405630868E-3</v>
      </c>
      <c r="H38" s="4">
        <f t="shared" si="5"/>
        <v>-4.4667783361250699E-3</v>
      </c>
      <c r="I38" s="4">
        <f t="shared" si="5"/>
        <v>6.2451209992193599E-3</v>
      </c>
      <c r="J38" s="4">
        <f t="shared" si="5"/>
        <v>-1.3179571663920923E-2</v>
      </c>
      <c r="K38" s="4">
        <f t="shared" si="5"/>
        <v>9.6038415366146452E-3</v>
      </c>
    </row>
    <row r="39" spans="1:13" ht="14.55" x14ac:dyDescent="0.35">
      <c r="A39">
        <v>6</v>
      </c>
      <c r="B39">
        <f t="shared" si="4"/>
        <v>2810</v>
      </c>
      <c r="D39" s="4">
        <f t="shared" si="5"/>
        <v>4.2328042328042331E-3</v>
      </c>
      <c r="E39" s="4">
        <f t="shared" si="5"/>
        <v>-1.0554089709762533E-2</v>
      </c>
      <c r="F39" s="4">
        <f t="shared" si="5"/>
        <v>2.2099447513812154E-2</v>
      </c>
      <c r="G39" s="4">
        <f t="shared" si="5"/>
        <v>-7.0052539404553416E-3</v>
      </c>
      <c r="H39" s="4">
        <f t="shared" si="5"/>
        <v>-3.7629350893697085E-3</v>
      </c>
      <c r="I39" s="4">
        <f t="shared" si="5"/>
        <v>5.1480051480051478E-3</v>
      </c>
      <c r="J39" s="4">
        <f t="shared" si="5"/>
        <v>-1.0899182561307902E-2</v>
      </c>
      <c r="K39" s="4">
        <f t="shared" si="5"/>
        <v>8.385744234800839E-3</v>
      </c>
    </row>
    <row r="40" spans="1:13" ht="14.55" x14ac:dyDescent="0.35">
      <c r="A40">
        <v>7</v>
      </c>
      <c r="B40">
        <f t="shared" si="4"/>
        <v>3000</v>
      </c>
      <c r="D40" s="4">
        <f t="shared" si="5"/>
        <v>3.3528918692372171E-3</v>
      </c>
      <c r="E40" s="4">
        <f t="shared" si="5"/>
        <v>-8.4925690021231421E-3</v>
      </c>
      <c r="F40" s="4">
        <f t="shared" si="5"/>
        <v>1.9138755980861243E-2</v>
      </c>
      <c r="G40" s="4">
        <f t="shared" si="5"/>
        <v>-6.2597809076682318E-3</v>
      </c>
      <c r="H40" s="4">
        <f t="shared" si="5"/>
        <v>-3.2388663967611335E-3</v>
      </c>
      <c r="I40" s="4">
        <f t="shared" si="5"/>
        <v>4.5610034207525657E-3</v>
      </c>
      <c r="J40" s="4">
        <f t="shared" si="5"/>
        <v>-9.0293453724604959E-3</v>
      </c>
      <c r="K40" s="4">
        <f t="shared" si="5"/>
        <v>7.8585461689587421E-3</v>
      </c>
    </row>
    <row r="41" spans="1:13" ht="14.55" x14ac:dyDescent="0.35">
      <c r="A41">
        <v>8</v>
      </c>
      <c r="B41">
        <f t="shared" si="4"/>
        <v>3200</v>
      </c>
      <c r="D41" s="4"/>
      <c r="E41" s="4"/>
      <c r="F41" s="4"/>
      <c r="G41" s="4"/>
      <c r="H41" s="4"/>
      <c r="I41" s="4"/>
      <c r="J41" s="4"/>
      <c r="K41" s="4"/>
    </row>
    <row r="42" spans="1:13" ht="14.55" x14ac:dyDescent="0.35">
      <c r="A42">
        <v>9</v>
      </c>
      <c r="B42">
        <f t="shared" si="4"/>
        <v>3300</v>
      </c>
      <c r="D42" s="4"/>
      <c r="E42" s="4"/>
      <c r="F42" s="4"/>
      <c r="G42" s="4"/>
      <c r="H42" s="4"/>
      <c r="I42" s="4"/>
      <c r="J42" s="4"/>
      <c r="K42" s="4"/>
    </row>
    <row r="43" spans="1:13" ht="14.55" x14ac:dyDescent="0.35">
      <c r="A43">
        <v>10</v>
      </c>
      <c r="B43">
        <f t="shared" si="4"/>
        <v>3400</v>
      </c>
      <c r="D43" s="4"/>
      <c r="E43" s="4"/>
      <c r="F43" s="4"/>
      <c r="G43" s="4"/>
      <c r="H43" s="4"/>
      <c r="I43" s="4"/>
      <c r="J43" s="4"/>
      <c r="K43" s="4"/>
    </row>
    <row r="44" spans="1:13" ht="14.55" x14ac:dyDescent="0.35">
      <c r="A44">
        <v>11</v>
      </c>
      <c r="B44">
        <f t="shared" si="4"/>
        <v>3500</v>
      </c>
      <c r="D44" s="4"/>
      <c r="E44" s="4"/>
      <c r="F44" s="4"/>
      <c r="G44" s="4"/>
      <c r="H44" s="4"/>
      <c r="I44" s="4"/>
      <c r="J44" s="4"/>
      <c r="K44" s="4"/>
    </row>
    <row r="45" spans="1:13" ht="14.55" x14ac:dyDescent="0.35">
      <c r="A45">
        <v>12</v>
      </c>
      <c r="B45">
        <f t="shared" si="4"/>
        <v>3600</v>
      </c>
      <c r="D45" s="4"/>
      <c r="E45" s="4"/>
      <c r="F45" s="4"/>
      <c r="G45" s="4"/>
      <c r="H45" s="4"/>
      <c r="I45" s="4"/>
      <c r="J45" s="4"/>
      <c r="K45" s="4"/>
    </row>
    <row r="46" spans="1:13" ht="14.55" x14ac:dyDescent="0.35">
      <c r="A46">
        <v>13</v>
      </c>
      <c r="B46">
        <f t="shared" si="4"/>
        <v>3700</v>
      </c>
      <c r="D46" s="4"/>
      <c r="E46" s="4"/>
      <c r="F46" s="4"/>
      <c r="G46" s="4"/>
      <c r="H46" s="4"/>
      <c r="I46" s="4"/>
      <c r="J46" s="4"/>
      <c r="K46" s="4"/>
    </row>
    <row r="47" spans="1:13" ht="14.55" x14ac:dyDescent="0.35">
      <c r="A47">
        <v>14</v>
      </c>
      <c r="B47">
        <f t="shared" si="4"/>
        <v>3800</v>
      </c>
      <c r="D47" s="4"/>
      <c r="E47" s="4"/>
      <c r="F47" s="4"/>
      <c r="G47" s="4"/>
      <c r="H47" s="4"/>
      <c r="I47" s="4"/>
      <c r="J47" s="4"/>
      <c r="K47" s="4"/>
    </row>
    <row r="48" spans="1:13" ht="14.55" x14ac:dyDescent="0.35">
      <c r="A48">
        <v>15</v>
      </c>
      <c r="B48">
        <f t="shared" si="4"/>
        <v>3900</v>
      </c>
      <c r="D48" s="4"/>
      <c r="E48" s="4"/>
      <c r="F48" s="4"/>
      <c r="G48" s="4"/>
      <c r="H48" s="4"/>
      <c r="I48" s="4"/>
      <c r="J48" s="4"/>
      <c r="K48" s="4"/>
    </row>
    <row r="49" spans="1:11" ht="14.55" x14ac:dyDescent="0.35">
      <c r="A49">
        <v>16</v>
      </c>
      <c r="B49">
        <f t="shared" si="4"/>
        <v>4000</v>
      </c>
      <c r="D49" s="4"/>
      <c r="E49" s="4"/>
      <c r="F49" s="4"/>
      <c r="G49" s="4"/>
      <c r="H49" s="4"/>
      <c r="I49" s="4"/>
      <c r="J49" s="4"/>
      <c r="K49" s="4"/>
    </row>
    <row r="50" spans="1:11" ht="14.55" x14ac:dyDescent="0.35">
      <c r="A50">
        <v>17</v>
      </c>
      <c r="B50">
        <f t="shared" si="4"/>
        <v>4100</v>
      </c>
      <c r="D50" s="4"/>
      <c r="E50" s="4"/>
      <c r="F50" s="4"/>
      <c r="G50" s="4"/>
      <c r="H50" s="4"/>
      <c r="I50" s="4"/>
      <c r="J50" s="4"/>
      <c r="K50" s="4"/>
    </row>
    <row r="51" spans="1:11" ht="14.55" x14ac:dyDescent="0.35">
      <c r="A51">
        <v>18</v>
      </c>
      <c r="D51" s="4"/>
      <c r="E51" s="4"/>
      <c r="F51" s="4"/>
      <c r="G51" s="4"/>
      <c r="H51" s="4"/>
      <c r="I51" s="4"/>
      <c r="J51" s="4"/>
      <c r="K51" s="4"/>
    </row>
    <row r="52" spans="1:11" ht="14.55" x14ac:dyDescent="0.35">
      <c r="A52">
        <v>19</v>
      </c>
    </row>
    <row r="53" spans="1:11" ht="14.55" x14ac:dyDescent="0.35">
      <c r="A53">
        <v>20</v>
      </c>
    </row>
    <row r="54" spans="1:11" ht="14.55" x14ac:dyDescent="0.35">
      <c r="A54">
        <v>21</v>
      </c>
    </row>
    <row r="55" spans="1:11" ht="14.55" x14ac:dyDescent="0.35">
      <c r="A55">
        <v>22</v>
      </c>
    </row>
    <row r="56" spans="1:11" ht="14.55" x14ac:dyDescent="0.35">
      <c r="A56">
        <v>23</v>
      </c>
    </row>
    <row r="57" spans="1:11" ht="14.55" x14ac:dyDescent="0.35">
      <c r="A57">
        <v>24</v>
      </c>
    </row>
    <row r="58" spans="1:11" ht="14.55" x14ac:dyDescent="0.35">
      <c r="A58">
        <v>25</v>
      </c>
    </row>
  </sheetData>
  <pageMargins left="0.7" right="0.7" top="0.75" bottom="0.75" header="0.3" footer="0.3"/>
  <pageSetup scale="65" orientation="landscape" r:id="rId1"/>
  <rowBreaks count="2" manualBreakCount="2">
    <brk id="30" max="47" man="1"/>
    <brk id="63" max="47" man="1"/>
  </rowBreaks>
  <colBreaks count="2" manualBreakCount="2">
    <brk id="14" max="98" man="1"/>
    <brk id="32" max="9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2016-09-09T00:47:48Z</cp:lastPrinted>
  <dcterms:created xsi:type="dcterms:W3CDTF">2015-09-01T23:09:56Z</dcterms:created>
  <dcterms:modified xsi:type="dcterms:W3CDTF">2016-10-12T00:15:22Z</dcterms:modified>
</cp:coreProperties>
</file>