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48" windowWidth="27780" windowHeight="15072"/>
  </bookViews>
  <sheets>
    <sheet name="CompSide-R6" sheetId="1" r:id="rId1"/>
  </sheets>
  <calcPr calcId="0"/>
  <pivotCaches>
    <pivotCache cacheId="5" r:id="rId2"/>
    <pivotCache cacheId="12" r:id="rId3"/>
  </pivotCaches>
</workbook>
</file>

<file path=xl/calcChain.xml><?xml version="1.0" encoding="utf-8"?>
<calcChain xmlns="http://schemas.openxmlformats.org/spreadsheetml/2006/main">
  <c r="G10" i="1" l="1"/>
  <c r="G25" i="1"/>
  <c r="G26" i="1"/>
  <c r="G27" i="1"/>
  <c r="G28" i="1"/>
  <c r="G29" i="1"/>
  <c r="G30" i="1"/>
  <c r="G31" i="1"/>
  <c r="G32" i="1"/>
  <c r="G33" i="1"/>
  <c r="G34" i="1"/>
  <c r="G35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7" i="1"/>
  <c r="G5" i="1"/>
  <c r="G8" i="1" s="1"/>
  <c r="G17" i="1" l="1"/>
  <c r="G16" i="1"/>
  <c r="G15" i="1"/>
  <c r="G14" i="1"/>
  <c r="G13" i="1"/>
  <c r="G12" i="1"/>
  <c r="G11" i="1"/>
  <c r="G9" i="1"/>
  <c r="G7" i="1"/>
  <c r="G38" i="1"/>
  <c r="G37" i="1"/>
  <c r="G36" i="1"/>
  <c r="G24" i="1"/>
  <c r="G23" i="1"/>
  <c r="G22" i="1"/>
  <c r="G21" i="1"/>
  <c r="G20" i="1"/>
  <c r="G19" i="1"/>
  <c r="G18" i="1"/>
</calcChain>
</file>

<file path=xl/sharedStrings.xml><?xml version="1.0" encoding="utf-8"?>
<sst xmlns="http://schemas.openxmlformats.org/spreadsheetml/2006/main" count="14" uniqueCount="10">
  <si>
    <t>Force lbf(Disp. inches), created by Plot Digitizer, 2.6.6</t>
  </si>
  <si>
    <t>Date: 8/7/14, 8:32:04 AM</t>
  </si>
  <si>
    <t>Disp. inches</t>
  </si>
  <si>
    <t>Force lbf</t>
  </si>
  <si>
    <t>Gauge Length =</t>
  </si>
  <si>
    <t xml:space="preserve">Sect. Area = </t>
  </si>
  <si>
    <t>Strain (in/in)</t>
  </si>
  <si>
    <t>Stress  (psi)</t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</si>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</sst>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8" fontId="0" fillId="0" borderId="0" xfId="0" applyNumberFormat="1"/>
    <xf numFmtId="2" fontId="0" fillId="0" borderId="0" xfId="0" applyNumberFormat="1"/>
    <xf numFmtId="0" fontId="0" fillId="0" borderId="0" xfId="0" pivotButton="1"/>
    <xf numFmtId="168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'CompSide-R6'!$D$7:$D$38</c:f>
              <c:numCache>
                <c:formatCode>0.000000</c:formatCode>
                <c:ptCount val="32"/>
                <c:pt idx="0">
                  <c:v>-4.4047056100000002E-3</c:v>
                </c:pt>
                <c:pt idx="1">
                  <c:v>-6.0402755000000001E-3</c:v>
                </c:pt>
                <c:pt idx="2">
                  <c:v>-7.6754781999999995E-3</c:v>
                </c:pt>
                <c:pt idx="3">
                  <c:v>-9.6876793999999995E-3</c:v>
                </c:pt>
                <c:pt idx="4">
                  <c:v>-1.35833138E-2</c:v>
                </c:pt>
                <c:pt idx="5">
                  <c:v>-1.6473652399999997E-2</c:v>
                </c:pt>
                <c:pt idx="6">
                  <c:v>-1.96156922E-2</c:v>
                </c:pt>
                <c:pt idx="7">
                  <c:v>-2.3009584100000001E-2</c:v>
                </c:pt>
                <c:pt idx="8">
                  <c:v>-2.5524081100000002E-2</c:v>
                </c:pt>
                <c:pt idx="9">
                  <c:v>-2.7536282299999999E-2</c:v>
                </c:pt>
                <c:pt idx="10">
                  <c:v>-3.0807542800000001E-2</c:v>
                </c:pt>
                <c:pt idx="11">
                  <c:v>-3.3953707200000002E-2</c:v>
                </c:pt>
                <c:pt idx="12">
                  <c:v>-3.7729024E-2</c:v>
                </c:pt>
                <c:pt idx="13">
                  <c:v>-4.2259695899999998E-2</c:v>
                </c:pt>
                <c:pt idx="14">
                  <c:v>-4.61611148E-2</c:v>
                </c:pt>
                <c:pt idx="15">
                  <c:v>-5.0817084000000005E-2</c:v>
                </c:pt>
                <c:pt idx="16">
                  <c:v>-5.5472349000000004E-2</c:v>
                </c:pt>
                <c:pt idx="17">
                  <c:v>-6.2266370000000001E-2</c:v>
                </c:pt>
                <c:pt idx="18">
                  <c:v>-6.8808890999999997E-2</c:v>
                </c:pt>
                <c:pt idx="19">
                  <c:v>-7.5476659000000001E-2</c:v>
                </c:pt>
                <c:pt idx="20">
                  <c:v>-8.2520671000000004E-2</c:v>
                </c:pt>
                <c:pt idx="21">
                  <c:v>-8.9690935999999999E-2</c:v>
                </c:pt>
                <c:pt idx="22">
                  <c:v>-9.5224439000000008E-2</c:v>
                </c:pt>
                <c:pt idx="23">
                  <c:v>-0.10126094199999999</c:v>
                </c:pt>
                <c:pt idx="24">
                  <c:v>-0.106919189</c:v>
                </c:pt>
                <c:pt idx="25">
                  <c:v>-0.112325433</c:v>
                </c:pt>
                <c:pt idx="26">
                  <c:v>-0.11685142699999999</c:v>
                </c:pt>
                <c:pt idx="27">
                  <c:v>-0.12037041499999999</c:v>
                </c:pt>
                <c:pt idx="28">
                  <c:v>-0.124643903</c:v>
                </c:pt>
                <c:pt idx="29">
                  <c:v>-0.127910888</c:v>
                </c:pt>
                <c:pt idx="30">
                  <c:v>-0.13105212300000002</c:v>
                </c:pt>
                <c:pt idx="31">
                  <c:v>-0.13708208700000002</c:v>
                </c:pt>
              </c:numCache>
            </c:numRef>
          </c:cat>
          <c:val>
            <c:numRef>
              <c:f>'CompSide-R6'!$G$7:$G$38</c:f>
              <c:numCache>
                <c:formatCode>0.00</c:formatCode>
                <c:ptCount val="32"/>
                <c:pt idx="0">
                  <c:v>-58.331529711661013</c:v>
                </c:pt>
                <c:pt idx="1">
                  <c:v>-202.3735661207705</c:v>
                </c:pt>
                <c:pt idx="2">
                  <c:v>-461.39848816423375</c:v>
                </c:pt>
                <c:pt idx="3">
                  <c:v>-864.23137660422128</c:v>
                </c:pt>
                <c:pt idx="4">
                  <c:v>-2474.7573126838693</c:v>
                </c:pt>
                <c:pt idx="5">
                  <c:v>-3653.8970252266549</c:v>
                </c:pt>
                <c:pt idx="6">
                  <c:v>-4833.1048745881726</c:v>
                </c:pt>
                <c:pt idx="7">
                  <c:v>-5983.5750186374244</c:v>
                </c:pt>
                <c:pt idx="8">
                  <c:v>-6702.69901963142</c:v>
                </c:pt>
                <c:pt idx="9">
                  <c:v>-7105.5479402640503</c:v>
                </c:pt>
                <c:pt idx="10">
                  <c:v>-7364.868656261774</c:v>
                </c:pt>
                <c:pt idx="11">
                  <c:v>-7422.9853545920205</c:v>
                </c:pt>
                <c:pt idx="12">
                  <c:v>-7509.9199191977496</c:v>
                </c:pt>
                <c:pt idx="13">
                  <c:v>-7539.5393951053711</c:v>
                </c:pt>
                <c:pt idx="14">
                  <c:v>-7569.0386295681728</c:v>
                </c:pt>
                <c:pt idx="15">
                  <c:v>-7771.1244178310053</c:v>
                </c:pt>
                <c:pt idx="16">
                  <c:v>-8145.7165989306523</c:v>
                </c:pt>
                <c:pt idx="17">
                  <c:v>-8693.2159776831886</c:v>
                </c:pt>
                <c:pt idx="18">
                  <c:v>-9269.372900784776</c:v>
                </c:pt>
                <c:pt idx="19">
                  <c:v>-9960.5608060986451</c:v>
                </c:pt>
                <c:pt idx="20">
                  <c:v>-10939.246005980009</c:v>
                </c:pt>
                <c:pt idx="21">
                  <c:v>-12004.224482761385</c:v>
                </c:pt>
                <c:pt idx="22">
                  <c:v>-13040.144610377638</c:v>
                </c:pt>
                <c:pt idx="23">
                  <c:v>-14334.864407730724</c:v>
                </c:pt>
                <c:pt idx="24">
                  <c:v>-15715.757240539004</c:v>
                </c:pt>
                <c:pt idx="25">
                  <c:v>-17269.076305220886</c:v>
                </c:pt>
                <c:pt idx="26">
                  <c:v>-18621.031030308859</c:v>
                </c:pt>
                <c:pt idx="27">
                  <c:v>-19915.269861882658</c:v>
                </c:pt>
                <c:pt idx="28">
                  <c:v>-21468.348443674902</c:v>
                </c:pt>
                <c:pt idx="29">
                  <c:v>-22877.538096497767</c:v>
                </c:pt>
                <c:pt idx="30">
                  <c:v>-24315.465454632904</c:v>
                </c:pt>
                <c:pt idx="31">
                  <c:v>-27363.706322295166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45728"/>
        <c:axId val="120347264"/>
      </c:lineChart>
      <c:catAx>
        <c:axId val="120345728"/>
        <c:scaling>
          <c:orientation val="minMax"/>
        </c:scaling>
        <c:delete val="0"/>
        <c:axPos val="b"/>
        <c:numFmt formatCode="0.000000" sourceLinked="1"/>
        <c:majorTickMark val="out"/>
        <c:minorTickMark val="none"/>
        <c:tickLblPos val="nextTo"/>
        <c:crossAx val="120347264"/>
        <c:crosses val="autoZero"/>
        <c:auto val="1"/>
        <c:lblAlgn val="ctr"/>
        <c:lblOffset val="100"/>
        <c:noMultiLvlLbl val="0"/>
      </c:catAx>
      <c:valAx>
        <c:axId val="1203472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0345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'CompSide-R6'!$V$7:$V$38</c:f>
              <c:numCache>
                <c:formatCode>0.000000</c:formatCode>
                <c:ptCount val="32"/>
                <c:pt idx="0">
                  <c:v>-0.13708208700000002</c:v>
                </c:pt>
                <c:pt idx="1">
                  <c:v>-0.13105212300000002</c:v>
                </c:pt>
                <c:pt idx="2">
                  <c:v>-0.127910888</c:v>
                </c:pt>
                <c:pt idx="3">
                  <c:v>-0.124643903</c:v>
                </c:pt>
                <c:pt idx="4">
                  <c:v>-0.12037041499999999</c:v>
                </c:pt>
                <c:pt idx="5">
                  <c:v>-0.11685142699999999</c:v>
                </c:pt>
                <c:pt idx="6">
                  <c:v>-0.112325433</c:v>
                </c:pt>
                <c:pt idx="7">
                  <c:v>-0.106919189</c:v>
                </c:pt>
                <c:pt idx="8">
                  <c:v>-0.10126094199999999</c:v>
                </c:pt>
                <c:pt idx="9">
                  <c:v>-9.5224439000000008E-2</c:v>
                </c:pt>
                <c:pt idx="10">
                  <c:v>-8.9690935999999999E-2</c:v>
                </c:pt>
                <c:pt idx="11">
                  <c:v>-8.2520671000000004E-2</c:v>
                </c:pt>
                <c:pt idx="12">
                  <c:v>-7.5476659000000001E-2</c:v>
                </c:pt>
                <c:pt idx="13">
                  <c:v>-6.8808890999999997E-2</c:v>
                </c:pt>
                <c:pt idx="14">
                  <c:v>-6.2266370000000001E-2</c:v>
                </c:pt>
                <c:pt idx="15">
                  <c:v>-5.5472349000000004E-2</c:v>
                </c:pt>
                <c:pt idx="16">
                  <c:v>-5.0817084000000005E-2</c:v>
                </c:pt>
                <c:pt idx="17">
                  <c:v>-4.61611148E-2</c:v>
                </c:pt>
                <c:pt idx="18">
                  <c:v>-4.2259695899999998E-2</c:v>
                </c:pt>
                <c:pt idx="19">
                  <c:v>-3.7729024E-2</c:v>
                </c:pt>
                <c:pt idx="20">
                  <c:v>-3.3953707200000002E-2</c:v>
                </c:pt>
                <c:pt idx="21">
                  <c:v>-3.0807542800000001E-2</c:v>
                </c:pt>
                <c:pt idx="22">
                  <c:v>-2.7536282299999999E-2</c:v>
                </c:pt>
                <c:pt idx="23">
                  <c:v>-2.5524081100000002E-2</c:v>
                </c:pt>
                <c:pt idx="24">
                  <c:v>-2.3009584100000001E-2</c:v>
                </c:pt>
                <c:pt idx="25">
                  <c:v>-1.96156922E-2</c:v>
                </c:pt>
                <c:pt idx="26">
                  <c:v>-1.6473652399999997E-2</c:v>
                </c:pt>
                <c:pt idx="27">
                  <c:v>-1.35833138E-2</c:v>
                </c:pt>
                <c:pt idx="28">
                  <c:v>-9.6876793999999995E-3</c:v>
                </c:pt>
                <c:pt idx="29">
                  <c:v>-7.6754781999999995E-3</c:v>
                </c:pt>
                <c:pt idx="30">
                  <c:v>-6.0402755000000001E-3</c:v>
                </c:pt>
                <c:pt idx="31">
                  <c:v>-4.4047056100000002E-3</c:v>
                </c:pt>
              </c:numCache>
            </c:numRef>
          </c:cat>
          <c:val>
            <c:numRef>
              <c:f>'CompSide-R6'!$W$7:$W$38</c:f>
              <c:numCache>
                <c:formatCode>0.00</c:formatCode>
                <c:ptCount val="32"/>
                <c:pt idx="0">
                  <c:v>-27363.706322295166</c:v>
                </c:pt>
                <c:pt idx="1">
                  <c:v>-24315.465454632904</c:v>
                </c:pt>
                <c:pt idx="2">
                  <c:v>-22877.538096497767</c:v>
                </c:pt>
                <c:pt idx="3">
                  <c:v>-21468.348443674902</c:v>
                </c:pt>
                <c:pt idx="4">
                  <c:v>-19915.269861882658</c:v>
                </c:pt>
                <c:pt idx="5">
                  <c:v>-18621.031030308859</c:v>
                </c:pt>
                <c:pt idx="6">
                  <c:v>-17269.076305220886</c:v>
                </c:pt>
                <c:pt idx="7">
                  <c:v>-15715.757240539004</c:v>
                </c:pt>
                <c:pt idx="8">
                  <c:v>-14334.864407730724</c:v>
                </c:pt>
                <c:pt idx="9">
                  <c:v>-13040.144610377638</c:v>
                </c:pt>
                <c:pt idx="10">
                  <c:v>-12004.224482761385</c:v>
                </c:pt>
                <c:pt idx="11">
                  <c:v>-10939.246005980009</c:v>
                </c:pt>
                <c:pt idx="12">
                  <c:v>-9960.5608060986451</c:v>
                </c:pt>
                <c:pt idx="13">
                  <c:v>-9269.372900784776</c:v>
                </c:pt>
                <c:pt idx="14">
                  <c:v>-8693.2159776831886</c:v>
                </c:pt>
                <c:pt idx="15">
                  <c:v>-8145.7165989306523</c:v>
                </c:pt>
                <c:pt idx="16">
                  <c:v>-7771.1244178310053</c:v>
                </c:pt>
                <c:pt idx="17">
                  <c:v>-7569.0386295681728</c:v>
                </c:pt>
                <c:pt idx="18">
                  <c:v>-7539.5393951053711</c:v>
                </c:pt>
                <c:pt idx="19">
                  <c:v>-7509.9199191977496</c:v>
                </c:pt>
                <c:pt idx="20">
                  <c:v>-7422.9853545920205</c:v>
                </c:pt>
                <c:pt idx="21">
                  <c:v>-7364.868656261774</c:v>
                </c:pt>
                <c:pt idx="22">
                  <c:v>-7105.5479402640503</c:v>
                </c:pt>
                <c:pt idx="23">
                  <c:v>-6702.69901963142</c:v>
                </c:pt>
                <c:pt idx="24">
                  <c:v>-5983.5750186374244</c:v>
                </c:pt>
                <c:pt idx="25">
                  <c:v>-4833.1048745881726</c:v>
                </c:pt>
                <c:pt idx="26">
                  <c:v>-3653.8970252266549</c:v>
                </c:pt>
                <c:pt idx="27">
                  <c:v>-2474.7573126838693</c:v>
                </c:pt>
                <c:pt idx="28">
                  <c:v>-864.23137660422128</c:v>
                </c:pt>
                <c:pt idx="29">
                  <c:v>-461.39848816423375</c:v>
                </c:pt>
                <c:pt idx="30">
                  <c:v>-202.3735661207705</c:v>
                </c:pt>
                <c:pt idx="31">
                  <c:v>-58.331529711661013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42880"/>
        <c:axId val="87644416"/>
      </c:lineChart>
      <c:catAx>
        <c:axId val="87642880"/>
        <c:scaling>
          <c:orientation val="minMax"/>
        </c:scaling>
        <c:delete val="0"/>
        <c:axPos val="b"/>
        <c:numFmt formatCode="0.000000" sourceLinked="1"/>
        <c:majorTickMark val="out"/>
        <c:minorTickMark val="none"/>
        <c:tickLblPos val="nextTo"/>
        <c:crossAx val="87644416"/>
        <c:crosses val="autoZero"/>
        <c:auto val="1"/>
        <c:lblAlgn val="ctr"/>
        <c:lblOffset val="100"/>
        <c:noMultiLvlLbl val="0"/>
      </c:catAx>
      <c:valAx>
        <c:axId val="876444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6428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6</xdr:row>
      <xdr:rowOff>0</xdr:rowOff>
    </xdr:from>
    <xdr:to>
      <xdr:col>15</xdr:col>
      <xdr:colOff>312420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53340</xdr:colOff>
      <xdr:row>24</xdr:row>
      <xdr:rowOff>7620</xdr:rowOff>
    </xdr:from>
    <xdr:to>
      <xdr:col>17</xdr:col>
      <xdr:colOff>358140</xdr:colOff>
      <xdr:row>39</xdr:row>
      <xdr:rowOff>7620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eteor" refreshedDate="41858.373121180557" createdVersion="4" refreshedVersion="4" minRefreshableVersion="3" recordCount="32">
  <cacheSource type="worksheet">
    <worksheetSource ref="D6:D38" sheet="CompSide-R6"/>
  </cacheSource>
  <cacheFields count="1">
    <cacheField name="Strain (in/in)" numFmtId="168">
      <sharedItems containsSemiMixedTypes="0" containsString="0" containsNumber="1" minValue="-0.13708208700000002" maxValue="-4.4047056100000002E-3" count="32">
        <n v="-4.4047056100000002E-3"/>
        <n v="-6.0402755000000001E-3"/>
        <n v="-7.6754781999999995E-3"/>
        <n v="-9.6876793999999995E-3"/>
        <n v="-1.35833138E-2"/>
        <n v="-1.6473652399999997E-2"/>
        <n v="-1.96156922E-2"/>
        <n v="-2.3009584100000001E-2"/>
        <n v="-2.5524081100000002E-2"/>
        <n v="-2.7536282299999999E-2"/>
        <n v="-3.0807542800000001E-2"/>
        <n v="-3.3953707200000002E-2"/>
        <n v="-3.7729024E-2"/>
        <n v="-4.2259695899999998E-2"/>
        <n v="-4.61611148E-2"/>
        <n v="-5.0817084000000005E-2"/>
        <n v="-5.5472349000000004E-2"/>
        <n v="-6.2266370000000001E-2"/>
        <n v="-6.8808890999999997E-2"/>
        <n v="-7.5476659000000001E-2"/>
        <n v="-8.2520671000000004E-2"/>
        <n v="-8.9690935999999999E-2"/>
        <n v="-9.5224439000000008E-2"/>
        <n v="-0.10126094199999999"/>
        <n v="-0.106919189"/>
        <n v="-0.112325433"/>
        <n v="-0.11685142699999999"/>
        <n v="-0.12037041499999999"/>
        <n v="-0.124643903"/>
        <n v="-0.127910888"/>
        <n v="-0.13105212300000002"/>
        <n v="-0.1370820870000000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eteor" refreshedDate="41858.391505555555" createdVersion="4" refreshedVersion="4" minRefreshableVersion="3" recordCount="32">
  <cacheSource type="worksheet">
    <worksheetSource ref="G6:G38" sheet="CompSide-R6"/>
  </cacheSource>
  <cacheFields count="1">
    <cacheField name="Stress  (psi)" numFmtId="2">
      <sharedItems containsSemiMixedTypes="0" containsString="0" containsNumber="1" minValue="-27363.706322295166" maxValue="-58.331529711661013" count="32">
        <n v="-58.331529711661013"/>
        <n v="-202.3735661207705"/>
        <n v="-461.39848816423375"/>
        <n v="-864.23137660422128"/>
        <n v="-2474.7573126838693"/>
        <n v="-3653.8970252266549"/>
        <n v="-4833.1048745881726"/>
        <n v="-5983.5750186374244"/>
        <n v="-6702.69901963142"/>
        <n v="-7105.5479402640503"/>
        <n v="-7364.868656261774"/>
        <n v="-7422.9853545920205"/>
        <n v="-7509.9199191977496"/>
        <n v="-7539.5393951053711"/>
        <n v="-7569.0386295681728"/>
        <n v="-7771.1244178310053"/>
        <n v="-8145.7165989306523"/>
        <n v="-8693.2159776831886"/>
        <n v="-9269.372900784776"/>
        <n v="-9960.5608060986451"/>
        <n v="-10939.246005980009"/>
        <n v="-12004.224482761385"/>
        <n v="-13040.144610377638"/>
        <n v="-14334.864407730724"/>
        <n v="-15715.757240539004"/>
        <n v="-17269.076305220886"/>
        <n v="-18621.031030308859"/>
        <n v="-19915.269861882658"/>
        <n v="-21468.348443674902"/>
        <n v="-22877.538096497767"/>
        <n v="-24315.465454632904"/>
        <n v="-27363.70632229516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3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T6:T39" firstHeaderRow="1" firstDataRow="1" firstDataCol="1"/>
  <pivotFields count="1">
    <pivotField axis="axisRow" numFmtId="2" showAll="0">
      <items count="33"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S6:S39" firstHeaderRow="1" firstDataRow="1" firstDataCol="1"/>
  <pivotFields count="1">
    <pivotField axis="axisRow" numFmtId="168" showAll="0">
      <items count="33"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topLeftCell="D1" workbookViewId="0">
      <selection activeCell="Y23" sqref="Y23"/>
    </sheetView>
  </sheetViews>
  <sheetFormatPr defaultRowHeight="14.4" x14ac:dyDescent="0.3"/>
  <cols>
    <col min="1" max="1" width="14" customWidth="1"/>
    <col min="2" max="2" width="12" customWidth="1"/>
    <col min="3" max="3" width="13.6640625" customWidth="1"/>
    <col min="4" max="4" width="12.6640625" customWidth="1"/>
    <col min="5" max="5" width="2.33203125" customWidth="1"/>
    <col min="6" max="6" width="12.5546875" customWidth="1"/>
    <col min="7" max="7" width="12.88671875" customWidth="1"/>
    <col min="19" max="20" width="12.5546875" customWidth="1"/>
    <col min="21" max="50" width="15.5546875" bestFit="1" customWidth="1"/>
    <col min="51" max="51" width="10.77734375" bestFit="1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5" spans="1:23" x14ac:dyDescent="0.3">
      <c r="A5">
        <v>32</v>
      </c>
      <c r="C5" t="s">
        <v>4</v>
      </c>
      <c r="D5">
        <v>0.503</v>
      </c>
      <c r="F5" t="s">
        <v>5</v>
      </c>
      <c r="G5">
        <f>0.498*0.501</f>
        <v>0.249498</v>
      </c>
    </row>
    <row r="6" spans="1:23" x14ac:dyDescent="0.3">
      <c r="A6" t="s">
        <v>2</v>
      </c>
      <c r="B6" t="s">
        <v>3</v>
      </c>
      <c r="D6" t="s">
        <v>6</v>
      </c>
      <c r="G6" t="s">
        <v>7</v>
      </c>
      <c r="S6" s="3" t="s">
        <v>9</v>
      </c>
      <c r="T6" s="3" t="s">
        <v>9</v>
      </c>
      <c r="V6" t="s">
        <v>6</v>
      </c>
      <c r="W6" t="s">
        <v>7</v>
      </c>
    </row>
    <row r="7" spans="1:23" x14ac:dyDescent="0.3">
      <c r="A7">
        <v>8.7568699999999999E-3</v>
      </c>
      <c r="B7">
        <v>14.553599999999999</v>
      </c>
      <c r="D7" s="1">
        <f>-A7*$D$5</f>
        <v>-4.4047056100000002E-3</v>
      </c>
      <c r="G7" s="2">
        <f>-B7/$G$5</f>
        <v>-58.331529711661013</v>
      </c>
      <c r="S7" s="4">
        <v>-0.13708208700000002</v>
      </c>
      <c r="T7" s="5">
        <v>-27363.706322295166</v>
      </c>
      <c r="V7" s="4">
        <v>-0.13708208700000002</v>
      </c>
      <c r="W7" s="5">
        <v>-27363.706322295166</v>
      </c>
    </row>
    <row r="8" spans="1:23" x14ac:dyDescent="0.3">
      <c r="A8">
        <v>1.20085E-2</v>
      </c>
      <c r="B8">
        <v>50.491799999999998</v>
      </c>
      <c r="D8" s="1">
        <f t="shared" ref="D8:D38" si="0">-A8*$D$5</f>
        <v>-6.0402755000000001E-3</v>
      </c>
      <c r="G8" s="2">
        <f t="shared" ref="G8:G38" si="1">-B8/$G$5</f>
        <v>-202.3735661207705</v>
      </c>
      <c r="S8" s="4">
        <v>-0.13105212300000002</v>
      </c>
      <c r="T8" s="5">
        <v>-24315.465454632904</v>
      </c>
      <c r="V8" s="4">
        <v>-0.13105212300000002</v>
      </c>
      <c r="W8" s="5">
        <v>-24315.465454632904</v>
      </c>
    </row>
    <row r="9" spans="1:23" x14ac:dyDescent="0.3">
      <c r="A9">
        <v>1.5259399999999999E-2</v>
      </c>
      <c r="B9">
        <v>115.11799999999999</v>
      </c>
      <c r="D9" s="1">
        <f t="shared" si="0"/>
        <v>-7.6754781999999995E-3</v>
      </c>
      <c r="G9" s="2">
        <f t="shared" si="1"/>
        <v>-461.39848816423375</v>
      </c>
      <c r="S9" s="4">
        <v>-0.127910888</v>
      </c>
      <c r="T9" s="5">
        <v>-22877.538096497767</v>
      </c>
      <c r="V9" s="4">
        <v>-0.127910888</v>
      </c>
      <c r="W9" s="5">
        <v>-22877.538096497767</v>
      </c>
    </row>
    <row r="10" spans="1:23" x14ac:dyDescent="0.3">
      <c r="A10">
        <v>1.9259800000000001E-2</v>
      </c>
      <c r="B10">
        <v>215.624</v>
      </c>
      <c r="D10" s="1">
        <f t="shared" si="0"/>
        <v>-9.6876793999999995E-3</v>
      </c>
      <c r="G10" s="2">
        <f t="shared" si="1"/>
        <v>-864.23137660422128</v>
      </c>
      <c r="S10" s="4">
        <v>-0.124643903</v>
      </c>
      <c r="T10" s="5">
        <v>-21468.348443674902</v>
      </c>
      <c r="V10" s="4">
        <v>-0.124643903</v>
      </c>
      <c r="W10" s="5">
        <v>-21468.348443674902</v>
      </c>
    </row>
    <row r="11" spans="1:23" x14ac:dyDescent="0.3">
      <c r="A11">
        <v>2.70046E-2</v>
      </c>
      <c r="B11">
        <v>617.447</v>
      </c>
      <c r="D11" s="1">
        <f t="shared" si="0"/>
        <v>-1.35833138E-2</v>
      </c>
      <c r="G11" s="2">
        <f t="shared" si="1"/>
        <v>-2474.7573126838693</v>
      </c>
      <c r="S11" s="4">
        <v>-0.12037041499999999</v>
      </c>
      <c r="T11" s="5">
        <v>-19915.269861882658</v>
      </c>
      <c r="V11" s="4">
        <v>-0.12037041499999999</v>
      </c>
      <c r="W11" s="5">
        <v>-19915.269861882658</v>
      </c>
    </row>
    <row r="12" spans="1:23" x14ac:dyDescent="0.3">
      <c r="A12">
        <v>3.2750799999999997E-2</v>
      </c>
      <c r="B12">
        <v>911.64</v>
      </c>
      <c r="D12" s="1">
        <f t="shared" si="0"/>
        <v>-1.6473652399999997E-2</v>
      </c>
      <c r="G12" s="2">
        <f t="shared" si="1"/>
        <v>-3653.8970252266549</v>
      </c>
      <c r="S12" s="4">
        <v>-0.11685142699999999</v>
      </c>
      <c r="T12" s="5">
        <v>-18621.031030308859</v>
      </c>
      <c r="V12" s="4">
        <v>-0.11685142699999999</v>
      </c>
      <c r="W12" s="5">
        <v>-18621.031030308859</v>
      </c>
    </row>
    <row r="13" spans="1:23" x14ac:dyDescent="0.3">
      <c r="A13">
        <v>3.8997400000000002E-2</v>
      </c>
      <c r="B13">
        <v>1205.8499999999999</v>
      </c>
      <c r="D13" s="1">
        <f t="shared" si="0"/>
        <v>-1.96156922E-2</v>
      </c>
      <c r="G13" s="2">
        <f t="shared" si="1"/>
        <v>-4833.1048745881726</v>
      </c>
      <c r="S13" s="4">
        <v>-0.112325433</v>
      </c>
      <c r="T13" s="5">
        <v>-17269.076305220886</v>
      </c>
      <c r="V13" s="4">
        <v>-0.112325433</v>
      </c>
      <c r="W13" s="5">
        <v>-17269.076305220886</v>
      </c>
    </row>
    <row r="14" spans="1:23" x14ac:dyDescent="0.3">
      <c r="A14">
        <v>4.5744699999999999E-2</v>
      </c>
      <c r="B14">
        <v>1492.89</v>
      </c>
      <c r="D14" s="1">
        <f t="shared" si="0"/>
        <v>-2.3009584100000001E-2</v>
      </c>
      <c r="G14" s="2">
        <f t="shared" si="1"/>
        <v>-5983.5750186374244</v>
      </c>
      <c r="S14" s="4">
        <v>-0.106919189</v>
      </c>
      <c r="T14" s="5">
        <v>-15715.757240539004</v>
      </c>
      <c r="V14" s="4">
        <v>-0.106919189</v>
      </c>
      <c r="W14" s="5">
        <v>-15715.757240539004</v>
      </c>
    </row>
    <row r="15" spans="1:23" x14ac:dyDescent="0.3">
      <c r="A15">
        <v>5.0743700000000003E-2</v>
      </c>
      <c r="B15">
        <v>1672.31</v>
      </c>
      <c r="D15" s="1">
        <f t="shared" si="0"/>
        <v>-2.5524081100000002E-2</v>
      </c>
      <c r="G15" s="2">
        <f t="shared" si="1"/>
        <v>-6702.69901963142</v>
      </c>
      <c r="S15" s="4">
        <v>-0.10126094199999999</v>
      </c>
      <c r="T15" s="5">
        <v>-14334.864407730724</v>
      </c>
      <c r="V15" s="4">
        <v>-0.10126094199999999</v>
      </c>
      <c r="W15" s="5">
        <v>-14334.864407730724</v>
      </c>
    </row>
    <row r="16" spans="1:23" x14ac:dyDescent="0.3">
      <c r="A16">
        <v>5.4744099999999997E-2</v>
      </c>
      <c r="B16">
        <v>1772.82</v>
      </c>
      <c r="D16" s="1">
        <f t="shared" si="0"/>
        <v>-2.7536282299999999E-2</v>
      </c>
      <c r="G16" s="2">
        <f t="shared" si="1"/>
        <v>-7105.5479402640503</v>
      </c>
      <c r="S16" s="4">
        <v>-9.5224439000000008E-2</v>
      </c>
      <c r="T16" s="5">
        <v>-13040.144610377638</v>
      </c>
      <c r="V16" s="4">
        <v>-9.5224439000000008E-2</v>
      </c>
      <c r="W16" s="5">
        <v>-13040.144610377638</v>
      </c>
    </row>
    <row r="17" spans="1:23" x14ac:dyDescent="0.3">
      <c r="A17">
        <v>6.1247599999999999E-2</v>
      </c>
      <c r="B17">
        <v>1837.52</v>
      </c>
      <c r="D17" s="1">
        <f t="shared" si="0"/>
        <v>-3.0807542800000001E-2</v>
      </c>
      <c r="G17" s="2">
        <f t="shared" si="1"/>
        <v>-7364.868656261774</v>
      </c>
      <c r="S17" s="4">
        <v>-8.9690935999999999E-2</v>
      </c>
      <c r="T17" s="5">
        <v>-12004.224482761385</v>
      </c>
      <c r="V17" s="4">
        <v>-8.9690935999999999E-2</v>
      </c>
      <c r="W17" s="5">
        <v>-12004.224482761385</v>
      </c>
    </row>
    <row r="18" spans="1:23" x14ac:dyDescent="0.3">
      <c r="A18">
        <v>6.7502400000000004E-2</v>
      </c>
      <c r="B18">
        <v>1852.02</v>
      </c>
      <c r="D18" s="1">
        <f t="shared" si="0"/>
        <v>-3.3953707200000002E-2</v>
      </c>
      <c r="G18" s="2">
        <f t="shared" si="1"/>
        <v>-7422.9853545920205</v>
      </c>
      <c r="S18" s="4">
        <v>-8.2520671000000004E-2</v>
      </c>
      <c r="T18" s="5">
        <v>-10939.246005980009</v>
      </c>
      <c r="V18" s="4">
        <v>-8.2520671000000004E-2</v>
      </c>
      <c r="W18" s="5">
        <v>-10939.246005980009</v>
      </c>
    </row>
    <row r="19" spans="1:23" x14ac:dyDescent="0.3">
      <c r="A19">
        <v>7.5008000000000005E-2</v>
      </c>
      <c r="B19">
        <v>1873.71</v>
      </c>
      <c r="D19" s="1">
        <f t="shared" si="0"/>
        <v>-3.7729024E-2</v>
      </c>
      <c r="G19" s="2">
        <f t="shared" si="1"/>
        <v>-7509.9199191977496</v>
      </c>
      <c r="S19" s="4">
        <v>-7.5476659000000001E-2</v>
      </c>
      <c r="T19" s="5">
        <v>-9960.5608060986451</v>
      </c>
      <c r="V19" s="4">
        <v>-7.5476659000000001E-2</v>
      </c>
      <c r="W19" s="5">
        <v>-9960.5608060986451</v>
      </c>
    </row>
    <row r="20" spans="1:23" x14ac:dyDescent="0.3">
      <c r="A20">
        <v>8.4015300000000001E-2</v>
      </c>
      <c r="B20">
        <v>1881.1</v>
      </c>
      <c r="D20" s="1">
        <f t="shared" si="0"/>
        <v>-4.2259695899999998E-2</v>
      </c>
      <c r="G20" s="2">
        <f t="shared" si="1"/>
        <v>-7539.5393951053711</v>
      </c>
      <c r="S20" s="4">
        <v>-6.8808890999999997E-2</v>
      </c>
      <c r="T20" s="5">
        <v>-9269.372900784776</v>
      </c>
      <c r="V20" s="4">
        <v>-6.8808890999999997E-2</v>
      </c>
      <c r="W20" s="5">
        <v>-9269.372900784776</v>
      </c>
    </row>
    <row r="21" spans="1:23" x14ac:dyDescent="0.3">
      <c r="A21">
        <v>9.1771599999999995E-2</v>
      </c>
      <c r="B21">
        <v>1888.46</v>
      </c>
      <c r="D21" s="1">
        <f t="shared" si="0"/>
        <v>-4.61611148E-2</v>
      </c>
      <c r="G21" s="2">
        <f t="shared" si="1"/>
        <v>-7569.0386295681728</v>
      </c>
      <c r="S21" s="4">
        <v>-6.2266370000000001E-2</v>
      </c>
      <c r="T21" s="5">
        <v>-8693.2159776831886</v>
      </c>
      <c r="V21" s="4">
        <v>-6.2266370000000001E-2</v>
      </c>
      <c r="W21" s="5">
        <v>-8693.2159776831886</v>
      </c>
    </row>
    <row r="22" spans="1:23" x14ac:dyDescent="0.3">
      <c r="A22">
        <v>0.10102800000000001</v>
      </c>
      <c r="B22">
        <v>1938.88</v>
      </c>
      <c r="D22" s="1">
        <f t="shared" si="0"/>
        <v>-5.0817084000000005E-2</v>
      </c>
      <c r="G22" s="2">
        <f t="shared" si="1"/>
        <v>-7771.1244178310053</v>
      </c>
      <c r="S22" s="4">
        <v>-5.5472349000000004E-2</v>
      </c>
      <c r="T22" s="5">
        <v>-8145.7165989306523</v>
      </c>
      <c r="V22" s="4">
        <v>-5.5472349000000004E-2</v>
      </c>
      <c r="W22" s="5">
        <v>-8145.7165989306523</v>
      </c>
    </row>
    <row r="23" spans="1:23" x14ac:dyDescent="0.3">
      <c r="A23">
        <v>0.11028300000000001</v>
      </c>
      <c r="B23">
        <v>2032.34</v>
      </c>
      <c r="D23" s="1">
        <f t="shared" si="0"/>
        <v>-5.5472349000000004E-2</v>
      </c>
      <c r="G23" s="2">
        <f t="shared" si="1"/>
        <v>-8145.7165989306523</v>
      </c>
      <c r="S23" s="4">
        <v>-5.0817084000000005E-2</v>
      </c>
      <c r="T23" s="5">
        <v>-7771.1244178310053</v>
      </c>
      <c r="V23" s="4">
        <v>-5.0817084000000005E-2</v>
      </c>
      <c r="W23" s="5">
        <v>-7771.1244178310053</v>
      </c>
    </row>
    <row r="24" spans="1:23" x14ac:dyDescent="0.3">
      <c r="A24">
        <v>0.12379</v>
      </c>
      <c r="B24">
        <v>2168.94</v>
      </c>
      <c r="D24" s="1">
        <f t="shared" si="0"/>
        <v>-6.2266370000000001E-2</v>
      </c>
      <c r="G24" s="2">
        <f t="shared" si="1"/>
        <v>-8693.2159776831886</v>
      </c>
      <c r="S24" s="4">
        <v>-4.61611148E-2</v>
      </c>
      <c r="T24" s="5">
        <v>-7569.0386295681728</v>
      </c>
      <c r="V24" s="4">
        <v>-4.61611148E-2</v>
      </c>
      <c r="W24" s="5">
        <v>-7569.0386295681728</v>
      </c>
    </row>
    <row r="25" spans="1:23" x14ac:dyDescent="0.3">
      <c r="A25">
        <v>0.136797</v>
      </c>
      <c r="B25">
        <v>2312.69</v>
      </c>
      <c r="D25" s="1">
        <f t="shared" si="0"/>
        <v>-6.8808890999999997E-2</v>
      </c>
      <c r="G25" s="2">
        <f t="shared" si="1"/>
        <v>-9269.372900784776</v>
      </c>
      <c r="S25" s="4">
        <v>-4.2259695899999998E-2</v>
      </c>
      <c r="T25" s="5">
        <v>-7539.5393951053711</v>
      </c>
      <c r="V25" s="4">
        <v>-4.2259695899999998E-2</v>
      </c>
      <c r="W25" s="5">
        <v>-7539.5393951053711</v>
      </c>
    </row>
    <row r="26" spans="1:23" x14ac:dyDescent="0.3">
      <c r="A26">
        <v>0.15005299999999999</v>
      </c>
      <c r="B26">
        <v>2485.14</v>
      </c>
      <c r="D26" s="1">
        <f t="shared" si="0"/>
        <v>-7.5476659000000001E-2</v>
      </c>
      <c r="G26" s="2">
        <f t="shared" si="1"/>
        <v>-9960.5608060986451</v>
      </c>
      <c r="S26" s="4">
        <v>-3.7729024E-2</v>
      </c>
      <c r="T26" s="5">
        <v>-7509.9199191977496</v>
      </c>
      <c r="V26" s="4">
        <v>-3.7729024E-2</v>
      </c>
      <c r="W26" s="5">
        <v>-7509.9199191977496</v>
      </c>
    </row>
    <row r="27" spans="1:23" x14ac:dyDescent="0.3">
      <c r="A27">
        <v>0.16405700000000001</v>
      </c>
      <c r="B27">
        <v>2729.32</v>
      </c>
      <c r="D27" s="1">
        <f t="shared" si="0"/>
        <v>-8.2520671000000004E-2</v>
      </c>
      <c r="G27" s="2">
        <f t="shared" si="1"/>
        <v>-10939.246005980009</v>
      </c>
      <c r="S27" s="4">
        <v>-3.3953707200000002E-2</v>
      </c>
      <c r="T27" s="5">
        <v>-7422.9853545920205</v>
      </c>
      <c r="V27" s="4">
        <v>-3.3953707200000002E-2</v>
      </c>
      <c r="W27" s="5">
        <v>-7422.9853545920205</v>
      </c>
    </row>
    <row r="28" spans="1:23" x14ac:dyDescent="0.3">
      <c r="A28">
        <v>0.178312</v>
      </c>
      <c r="B28">
        <v>2995.03</v>
      </c>
      <c r="D28" s="1">
        <f t="shared" si="0"/>
        <v>-8.9690935999999999E-2</v>
      </c>
      <c r="G28" s="2">
        <f t="shared" si="1"/>
        <v>-12004.224482761385</v>
      </c>
      <c r="S28" s="4">
        <v>-3.0807542800000001E-2</v>
      </c>
      <c r="T28" s="5">
        <v>-7364.868656261774</v>
      </c>
      <c r="V28" s="4">
        <v>-3.0807542800000001E-2</v>
      </c>
      <c r="W28" s="5">
        <v>-7364.868656261774</v>
      </c>
    </row>
    <row r="29" spans="1:23" x14ac:dyDescent="0.3">
      <c r="A29">
        <v>0.18931300000000001</v>
      </c>
      <c r="B29">
        <v>3253.49</v>
      </c>
      <c r="D29" s="1">
        <f t="shared" si="0"/>
        <v>-9.5224439000000008E-2</v>
      </c>
      <c r="G29" s="2">
        <f t="shared" si="1"/>
        <v>-13040.144610377638</v>
      </c>
      <c r="S29" s="4">
        <v>-2.7536282299999999E-2</v>
      </c>
      <c r="T29" s="5">
        <v>-7105.5479402640503</v>
      </c>
      <c r="V29" s="4">
        <v>-2.7536282299999999E-2</v>
      </c>
      <c r="W29" s="5">
        <v>-7105.5479402640503</v>
      </c>
    </row>
    <row r="30" spans="1:23" x14ac:dyDescent="0.3">
      <c r="A30">
        <v>0.20131399999999999</v>
      </c>
      <c r="B30">
        <v>3576.52</v>
      </c>
      <c r="D30" s="1">
        <f t="shared" si="0"/>
        <v>-0.10126094199999999</v>
      </c>
      <c r="G30" s="2">
        <f t="shared" si="1"/>
        <v>-14334.864407730724</v>
      </c>
      <c r="S30" s="4">
        <v>-2.5524081100000002E-2</v>
      </c>
      <c r="T30" s="5">
        <v>-6702.69901963142</v>
      </c>
      <c r="V30" s="4">
        <v>-2.5524081100000002E-2</v>
      </c>
      <c r="W30" s="5">
        <v>-6702.69901963142</v>
      </c>
    </row>
    <row r="31" spans="1:23" x14ac:dyDescent="0.3">
      <c r="A31">
        <v>0.212563</v>
      </c>
      <c r="B31">
        <v>3921.05</v>
      </c>
      <c r="D31" s="1">
        <f t="shared" si="0"/>
        <v>-0.106919189</v>
      </c>
      <c r="G31" s="2">
        <f t="shared" si="1"/>
        <v>-15715.757240539004</v>
      </c>
      <c r="S31" s="4">
        <v>-2.3009584100000001E-2</v>
      </c>
      <c r="T31" s="5">
        <v>-5983.5750186374244</v>
      </c>
      <c r="V31" s="4">
        <v>-2.3009584100000001E-2</v>
      </c>
      <c r="W31" s="5">
        <v>-5983.5750186374244</v>
      </c>
    </row>
    <row r="32" spans="1:23" x14ac:dyDescent="0.3">
      <c r="A32">
        <v>0.22331100000000001</v>
      </c>
      <c r="B32">
        <v>4308.6000000000004</v>
      </c>
      <c r="D32" s="1">
        <f t="shared" si="0"/>
        <v>-0.112325433</v>
      </c>
      <c r="G32" s="2">
        <f t="shared" si="1"/>
        <v>-17269.076305220886</v>
      </c>
      <c r="S32" s="4">
        <v>-1.96156922E-2</v>
      </c>
      <c r="T32" s="5">
        <v>-4833.1048745881726</v>
      </c>
      <c r="V32" s="4">
        <v>-1.96156922E-2</v>
      </c>
      <c r="W32" s="5">
        <v>-4833.1048745881726</v>
      </c>
    </row>
    <row r="33" spans="1:23" x14ac:dyDescent="0.3">
      <c r="A33">
        <v>0.23230899999999999</v>
      </c>
      <c r="B33">
        <v>4645.91</v>
      </c>
      <c r="D33" s="1">
        <f t="shared" si="0"/>
        <v>-0.11685142699999999</v>
      </c>
      <c r="G33" s="2">
        <f t="shared" si="1"/>
        <v>-18621.031030308859</v>
      </c>
      <c r="S33" s="4">
        <v>-1.6473652399999997E-2</v>
      </c>
      <c r="T33" s="5">
        <v>-3653.8970252266549</v>
      </c>
      <c r="V33" s="4">
        <v>-1.6473652399999997E-2</v>
      </c>
      <c r="W33" s="5">
        <v>-3653.8970252266549</v>
      </c>
    </row>
    <row r="34" spans="1:23" x14ac:dyDescent="0.3">
      <c r="A34">
        <v>0.23930499999999999</v>
      </c>
      <c r="B34">
        <v>4968.82</v>
      </c>
      <c r="D34" s="1">
        <f t="shared" si="0"/>
        <v>-0.12037041499999999</v>
      </c>
      <c r="G34" s="2">
        <f t="shared" si="1"/>
        <v>-19915.269861882658</v>
      </c>
      <c r="S34" s="4">
        <v>-1.35833138E-2</v>
      </c>
      <c r="T34" s="5">
        <v>-2474.7573126838693</v>
      </c>
      <c r="V34" s="4">
        <v>-1.35833138E-2</v>
      </c>
      <c r="W34" s="5">
        <v>-2474.7573126838693</v>
      </c>
    </row>
    <row r="35" spans="1:23" x14ac:dyDescent="0.3">
      <c r="A35">
        <v>0.24780099999999999</v>
      </c>
      <c r="B35">
        <v>5356.31</v>
      </c>
      <c r="D35" s="1">
        <f t="shared" si="0"/>
        <v>-0.124643903</v>
      </c>
      <c r="G35" s="2">
        <f t="shared" si="1"/>
        <v>-21468.348443674902</v>
      </c>
      <c r="S35" s="4">
        <v>-9.6876793999999995E-3</v>
      </c>
      <c r="T35" s="5">
        <v>-864.23137660422128</v>
      </c>
      <c r="V35" s="4">
        <v>-9.6876793999999995E-3</v>
      </c>
      <c r="W35" s="5">
        <v>-864.23137660422128</v>
      </c>
    </row>
    <row r="36" spans="1:23" x14ac:dyDescent="0.3">
      <c r="A36">
        <v>0.25429600000000002</v>
      </c>
      <c r="B36">
        <v>5707.9</v>
      </c>
      <c r="D36" s="1">
        <f t="shared" si="0"/>
        <v>-0.127910888</v>
      </c>
      <c r="G36" s="2">
        <f t="shared" si="1"/>
        <v>-22877.538096497767</v>
      </c>
      <c r="S36" s="4">
        <v>-7.6754781999999995E-3</v>
      </c>
      <c r="T36" s="5">
        <v>-461.39848816423375</v>
      </c>
      <c r="V36" s="4">
        <v>-7.6754781999999995E-3</v>
      </c>
      <c r="W36" s="5">
        <v>-461.39848816423375</v>
      </c>
    </row>
    <row r="37" spans="1:23" x14ac:dyDescent="0.3">
      <c r="A37">
        <v>0.26054100000000002</v>
      </c>
      <c r="B37">
        <v>6066.66</v>
      </c>
      <c r="D37" s="1">
        <f t="shared" si="0"/>
        <v>-0.13105212300000002</v>
      </c>
      <c r="G37" s="2">
        <f t="shared" si="1"/>
        <v>-24315.465454632904</v>
      </c>
      <c r="S37" s="4">
        <v>-6.0402755000000001E-3</v>
      </c>
      <c r="T37" s="5">
        <v>-202.3735661207705</v>
      </c>
      <c r="V37" s="4">
        <v>-6.0402755000000001E-3</v>
      </c>
      <c r="W37" s="5">
        <v>-202.3735661207705</v>
      </c>
    </row>
    <row r="38" spans="1:23" x14ac:dyDescent="0.3">
      <c r="A38">
        <v>0.27252900000000002</v>
      </c>
      <c r="B38">
        <v>6827.19</v>
      </c>
      <c r="D38" s="1">
        <f t="shared" si="0"/>
        <v>-0.13708208700000002</v>
      </c>
      <c r="G38" s="2">
        <f t="shared" si="1"/>
        <v>-27363.706322295166</v>
      </c>
      <c r="S38" s="4">
        <v>-4.4047056100000002E-3</v>
      </c>
      <c r="T38" s="5">
        <v>-58.331529711661013</v>
      </c>
      <c r="V38" s="4">
        <v>-4.4047056100000002E-3</v>
      </c>
      <c r="W38" s="5">
        <v>-58.331529711661013</v>
      </c>
    </row>
    <row r="39" spans="1:23" x14ac:dyDescent="0.3">
      <c r="S39" s="4" t="s">
        <v>8</v>
      </c>
      <c r="T39" s="5" t="s">
        <v>8</v>
      </c>
    </row>
  </sheetData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CompSide-R6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meteor</cp:lastModifiedBy>
  <dcterms:created xsi:type="dcterms:W3CDTF">2014-08-07T15:32:51Z</dcterms:created>
  <dcterms:modified xsi:type="dcterms:W3CDTF">2014-08-07T16:26:10Z</dcterms:modified>
</cp:coreProperties>
</file>