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24555" yWindow="465" windowWidth="34110" windowHeight="20490"/>
  </bookViews>
  <sheets>
    <sheet name="expenses" sheetId="1" r:id="rId1"/>
    <sheet name="labor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2" i="1" l="1"/>
  <c r="E33" i="1"/>
  <c r="E27" i="1"/>
  <c r="E17" i="1"/>
  <c r="E10" i="1"/>
  <c r="D36" i="1"/>
  <c r="D35" i="1"/>
  <c r="D30" i="1"/>
  <c r="D31" i="1"/>
  <c r="D32" i="1"/>
  <c r="D29" i="1"/>
  <c r="D4" i="1"/>
  <c r="D5" i="1"/>
  <c r="D6" i="1"/>
  <c r="D7" i="1"/>
  <c r="D8" i="1"/>
  <c r="D9" i="1"/>
  <c r="D13" i="1"/>
  <c r="D14" i="1"/>
  <c r="D15" i="1"/>
  <c r="D16" i="1"/>
  <c r="D20" i="1"/>
  <c r="D21" i="1"/>
  <c r="D22" i="1"/>
  <c r="D23" i="1"/>
  <c r="D24" i="1"/>
  <c r="D25" i="1"/>
  <c r="D26" i="1"/>
  <c r="D39" i="1"/>
  <c r="D40" i="1"/>
  <c r="D41" i="1"/>
  <c r="D42" i="1"/>
  <c r="D45" i="1"/>
  <c r="D46" i="1"/>
  <c r="D3" i="1"/>
  <c r="D49" i="1"/>
  <c r="D50" i="1"/>
  <c r="D52" i="1"/>
</calcChain>
</file>

<file path=xl/sharedStrings.xml><?xml version="1.0" encoding="utf-8"?>
<sst xmlns="http://schemas.openxmlformats.org/spreadsheetml/2006/main" count="53" uniqueCount="43">
  <si>
    <t>Laser + Cont. Housing</t>
  </si>
  <si>
    <t>Laser Probe Housing</t>
  </si>
  <si>
    <t>Camera Housing</t>
  </si>
  <si>
    <t>connectors</t>
  </si>
  <si>
    <t>laser penetrator</t>
  </si>
  <si>
    <t>Electronics</t>
  </si>
  <si>
    <t>Cables</t>
  </si>
  <si>
    <t>optics</t>
  </si>
  <si>
    <t>mounting materials</t>
  </si>
  <si>
    <t>mounting hardware</t>
  </si>
  <si>
    <t>glass port</t>
  </si>
  <si>
    <t>4000 m housing</t>
  </si>
  <si>
    <t>electronics</t>
  </si>
  <si>
    <t>cables</t>
  </si>
  <si>
    <t>camera and sync board</t>
  </si>
  <si>
    <t>Topside</t>
  </si>
  <si>
    <t>laptop</t>
  </si>
  <si>
    <t>shogun recorder</t>
  </si>
  <si>
    <t>shogun media</t>
  </si>
  <si>
    <t>cables and converters</t>
  </si>
  <si>
    <t>laser + controller</t>
  </si>
  <si>
    <t>Assembly</t>
  </si>
  <si>
    <t>carbon fiber laser arm</t>
  </si>
  <si>
    <t>General</t>
  </si>
  <si>
    <t>lab supplies for bench testing</t>
  </si>
  <si>
    <t>miscellaneous tools</t>
  </si>
  <si>
    <t>Interface Housing</t>
  </si>
  <si>
    <t>Backlight Illumination</t>
  </si>
  <si>
    <t>LED lights</t>
  </si>
  <si>
    <t>Mounting bracketry</t>
  </si>
  <si>
    <t>DeepPIV</t>
  </si>
  <si>
    <t>Denis</t>
  </si>
  <si>
    <t>Chad</t>
  </si>
  <si>
    <t>Alana Sherman</t>
  </si>
  <si>
    <t>Jon Erickson</t>
  </si>
  <si>
    <t>Machine Shop</t>
  </si>
  <si>
    <t>Frank Flores</t>
  </si>
  <si>
    <t>Tom Marion</t>
  </si>
  <si>
    <t>Brian Schlining</t>
  </si>
  <si>
    <t>TOTAL</t>
  </si>
  <si>
    <t>Unit Cost</t>
  </si>
  <si>
    <t>Unit(s)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</si>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</sst>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25" zoomScale="200" zoomScaleNormal="200" zoomScalePageLayoutView="200" workbookViewId="0">
      <selection activeCell="F50" sqref="F50"/>
    </sheetView>
  </sheetViews>
  <sheetFormatPr defaultColWidth="8.85546875" defaultRowHeight="15" x14ac:dyDescent="0.25"/>
  <cols>
    <col min="1" max="1" width="27.28515625" customWidth="1"/>
    <col min="2" max="2" width="8.85546875" style="5"/>
    <col min="3" max="3" width="6.140625" style="6" bestFit="1" customWidth="1"/>
    <col min="4" max="4" width="10.28515625" style="5" bestFit="1" customWidth="1"/>
    <col min="5" max="5" width="11.5703125" style="9" bestFit="1" customWidth="1"/>
  </cols>
  <sheetData>
    <row r="1" spans="1:5" s="1" customFormat="1" x14ac:dyDescent="0.2">
      <c r="B1" s="3" t="s">
        <v>40</v>
      </c>
      <c r="C1" s="4" t="s">
        <v>41</v>
      </c>
      <c r="D1" s="3" t="s">
        <v>42</v>
      </c>
      <c r="E1" s="10"/>
    </row>
    <row r="2" spans="1:5" x14ac:dyDescent="0.2">
      <c r="A2" s="1" t="s">
        <v>0</v>
      </c>
    </row>
    <row r="3" spans="1:5" x14ac:dyDescent="0.2">
      <c r="A3" t="s">
        <v>11</v>
      </c>
      <c r="B3" s="5">
        <v>2500</v>
      </c>
      <c r="C3" s="6">
        <v>1</v>
      </c>
      <c r="D3" s="5">
        <f>C3*B3</f>
        <v>2500</v>
      </c>
    </row>
    <row r="4" spans="1:5" x14ac:dyDescent="0.2">
      <c r="A4" t="s">
        <v>3</v>
      </c>
      <c r="B4" s="5">
        <v>1200</v>
      </c>
      <c r="C4" s="6">
        <v>1</v>
      </c>
      <c r="D4" s="5">
        <f t="shared" ref="D4:E46" si="0">C4*B4</f>
        <v>1200</v>
      </c>
    </row>
    <row r="5" spans="1:5" x14ac:dyDescent="0.2">
      <c r="A5" t="s">
        <v>4</v>
      </c>
      <c r="B5" s="5">
        <v>5000</v>
      </c>
      <c r="C5" s="6">
        <v>1</v>
      </c>
      <c r="D5" s="5">
        <f t="shared" si="0"/>
        <v>5000</v>
      </c>
    </row>
    <row r="6" spans="1:5" x14ac:dyDescent="0.2">
      <c r="A6" t="s">
        <v>20</v>
      </c>
      <c r="B6" s="5">
        <v>6000</v>
      </c>
      <c r="C6" s="6">
        <v>1</v>
      </c>
      <c r="D6" s="5">
        <f t="shared" si="0"/>
        <v>6000</v>
      </c>
    </row>
    <row r="7" spans="1:5" x14ac:dyDescent="0.2">
      <c r="A7" t="s">
        <v>5</v>
      </c>
      <c r="B7" s="5">
        <v>1500</v>
      </c>
      <c r="C7" s="6">
        <v>1</v>
      </c>
      <c r="D7" s="5">
        <f t="shared" si="0"/>
        <v>1500</v>
      </c>
    </row>
    <row r="8" spans="1:5" x14ac:dyDescent="0.2">
      <c r="A8" t="s">
        <v>6</v>
      </c>
      <c r="B8" s="5">
        <v>1000</v>
      </c>
      <c r="C8" s="6">
        <v>2</v>
      </c>
      <c r="D8" s="5">
        <f t="shared" si="0"/>
        <v>2000</v>
      </c>
    </row>
    <row r="9" spans="1:5" x14ac:dyDescent="0.2">
      <c r="A9" t="s">
        <v>9</v>
      </c>
      <c r="B9" s="5">
        <v>200</v>
      </c>
      <c r="C9" s="6">
        <v>1</v>
      </c>
      <c r="D9" s="5">
        <f t="shared" si="0"/>
        <v>200</v>
      </c>
    </row>
    <row r="10" spans="1:5" x14ac:dyDescent="0.25">
      <c r="E10" s="9">
        <f>SUM(D3:D9)</f>
        <v>18400</v>
      </c>
    </row>
    <row r="11" spans="1:5" s="2" customFormat="1" x14ac:dyDescent="0.2">
      <c r="B11" s="7"/>
      <c r="C11" s="8"/>
      <c r="D11" s="5"/>
      <c r="E11" s="11"/>
    </row>
    <row r="12" spans="1:5" x14ac:dyDescent="0.2">
      <c r="A12" s="1" t="s">
        <v>1</v>
      </c>
    </row>
    <row r="13" spans="1:5" x14ac:dyDescent="0.2">
      <c r="A13" t="s">
        <v>7</v>
      </c>
      <c r="B13" s="5">
        <v>500</v>
      </c>
      <c r="C13" s="6">
        <v>1</v>
      </c>
      <c r="D13" s="5">
        <f t="shared" si="0"/>
        <v>500</v>
      </c>
    </row>
    <row r="14" spans="1:5" x14ac:dyDescent="0.2">
      <c r="A14" t="s">
        <v>8</v>
      </c>
      <c r="B14" s="5">
        <v>200</v>
      </c>
      <c r="C14" s="6">
        <v>1</v>
      </c>
      <c r="D14" s="5">
        <f t="shared" si="0"/>
        <v>200</v>
      </c>
    </row>
    <row r="15" spans="1:5" x14ac:dyDescent="0.2">
      <c r="A15" t="s">
        <v>10</v>
      </c>
      <c r="B15" s="5">
        <v>950</v>
      </c>
      <c r="C15" s="6">
        <v>1</v>
      </c>
      <c r="D15" s="5">
        <f t="shared" si="0"/>
        <v>950</v>
      </c>
    </row>
    <row r="16" spans="1:5" x14ac:dyDescent="0.2">
      <c r="A16" t="s">
        <v>11</v>
      </c>
      <c r="B16" s="5">
        <v>1000</v>
      </c>
      <c r="C16" s="6">
        <v>1</v>
      </c>
      <c r="D16" s="5">
        <f t="shared" si="0"/>
        <v>1000</v>
      </c>
    </row>
    <row r="17" spans="1:5" x14ac:dyDescent="0.25">
      <c r="E17" s="9">
        <f>SUM(D13:D16)</f>
        <v>2650</v>
      </c>
    </row>
    <row r="19" spans="1:5" x14ac:dyDescent="0.2">
      <c r="A19" s="1" t="s">
        <v>2</v>
      </c>
    </row>
    <row r="20" spans="1:5" x14ac:dyDescent="0.2">
      <c r="A20" t="s">
        <v>14</v>
      </c>
      <c r="B20" s="5">
        <v>1400</v>
      </c>
      <c r="C20" s="6">
        <v>1</v>
      </c>
      <c r="D20" s="5">
        <f t="shared" si="0"/>
        <v>1400</v>
      </c>
    </row>
    <row r="21" spans="1:5" x14ac:dyDescent="0.2">
      <c r="A21" t="s">
        <v>12</v>
      </c>
      <c r="B21" s="5">
        <v>300</v>
      </c>
      <c r="C21" s="6">
        <v>1</v>
      </c>
      <c r="D21" s="5">
        <f t="shared" si="0"/>
        <v>300</v>
      </c>
    </row>
    <row r="22" spans="1:5" x14ac:dyDescent="0.2">
      <c r="A22" t="s">
        <v>3</v>
      </c>
      <c r="B22" s="5">
        <v>1100</v>
      </c>
      <c r="C22" s="6">
        <v>1</v>
      </c>
      <c r="D22" s="5">
        <f t="shared" si="0"/>
        <v>1100</v>
      </c>
    </row>
    <row r="23" spans="1:5" x14ac:dyDescent="0.2">
      <c r="A23" t="s">
        <v>13</v>
      </c>
      <c r="B23" s="5">
        <v>2500</v>
      </c>
      <c r="C23" s="6">
        <v>1</v>
      </c>
      <c r="D23" s="5">
        <f t="shared" si="0"/>
        <v>2500</v>
      </c>
    </row>
    <row r="24" spans="1:5" x14ac:dyDescent="0.2">
      <c r="A24" t="s">
        <v>11</v>
      </c>
      <c r="B24" s="5">
        <v>1000</v>
      </c>
      <c r="C24" s="6">
        <v>1</v>
      </c>
      <c r="D24" s="5">
        <f t="shared" si="0"/>
        <v>1000</v>
      </c>
    </row>
    <row r="25" spans="1:5" x14ac:dyDescent="0.2">
      <c r="A25" t="s">
        <v>10</v>
      </c>
      <c r="B25" s="5">
        <v>950</v>
      </c>
      <c r="C25" s="6">
        <v>1</v>
      </c>
      <c r="D25" s="5">
        <f t="shared" si="0"/>
        <v>950</v>
      </c>
    </row>
    <row r="26" spans="1:5" x14ac:dyDescent="0.25">
      <c r="A26" t="s">
        <v>9</v>
      </c>
      <c r="B26" s="5">
        <v>200</v>
      </c>
      <c r="C26" s="6">
        <v>1</v>
      </c>
      <c r="D26" s="5">
        <f t="shared" si="0"/>
        <v>200</v>
      </c>
    </row>
    <row r="27" spans="1:5" x14ac:dyDescent="0.25">
      <c r="E27" s="9">
        <f>SUM(D20:D26)</f>
        <v>7450</v>
      </c>
    </row>
    <row r="28" spans="1:5" x14ac:dyDescent="0.25">
      <c r="A28" s="1" t="s">
        <v>26</v>
      </c>
    </row>
    <row r="29" spans="1:5" x14ac:dyDescent="0.25">
      <c r="A29" t="s">
        <v>11</v>
      </c>
      <c r="B29" s="5">
        <v>1000</v>
      </c>
      <c r="C29" s="6">
        <v>1</v>
      </c>
      <c r="D29" s="5">
        <f>C29*B29</f>
        <v>1000</v>
      </c>
    </row>
    <row r="30" spans="1:5" x14ac:dyDescent="0.25">
      <c r="A30" t="s">
        <v>3</v>
      </c>
      <c r="B30" s="5">
        <v>2000</v>
      </c>
      <c r="C30" s="6">
        <v>1</v>
      </c>
      <c r="D30" s="5">
        <f t="shared" ref="D30:D32" si="1">C30*B30</f>
        <v>2000</v>
      </c>
    </row>
    <row r="31" spans="1:5" x14ac:dyDescent="0.25">
      <c r="A31" t="s">
        <v>13</v>
      </c>
      <c r="B31" s="5">
        <v>2000</v>
      </c>
      <c r="C31" s="6">
        <v>1</v>
      </c>
      <c r="D31" s="5">
        <f t="shared" si="1"/>
        <v>2000</v>
      </c>
    </row>
    <row r="32" spans="1:5" x14ac:dyDescent="0.25">
      <c r="A32" t="s">
        <v>12</v>
      </c>
      <c r="B32" s="5">
        <v>1500</v>
      </c>
      <c r="C32" s="6">
        <v>1</v>
      </c>
      <c r="D32" s="5">
        <f t="shared" si="1"/>
        <v>1500</v>
      </c>
    </row>
    <row r="33" spans="1:5" x14ac:dyDescent="0.25">
      <c r="E33" s="9">
        <f>SUM(D29:D32)</f>
        <v>6500</v>
      </c>
    </row>
    <row r="34" spans="1:5" x14ac:dyDescent="0.25">
      <c r="A34" s="1" t="s">
        <v>27</v>
      </c>
    </row>
    <row r="35" spans="1:5" x14ac:dyDescent="0.25">
      <c r="A35" t="s">
        <v>28</v>
      </c>
      <c r="B35" s="5">
        <v>2500</v>
      </c>
      <c r="C35" s="6">
        <v>2</v>
      </c>
      <c r="D35" s="5">
        <f>C35*B35</f>
        <v>5000</v>
      </c>
      <c r="E35" s="9">
        <v>5000</v>
      </c>
    </row>
    <row r="36" spans="1:5" x14ac:dyDescent="0.25">
      <c r="A36" t="s">
        <v>29</v>
      </c>
      <c r="B36" s="5">
        <v>500</v>
      </c>
      <c r="C36" s="6">
        <v>1</v>
      </c>
      <c r="D36" s="5">
        <f>C36*B36</f>
        <v>500</v>
      </c>
      <c r="E36" s="9">
        <v>500</v>
      </c>
    </row>
    <row r="38" spans="1:5" x14ac:dyDescent="0.25">
      <c r="A38" s="1" t="s">
        <v>15</v>
      </c>
    </row>
    <row r="39" spans="1:5" x14ac:dyDescent="0.25">
      <c r="A39" t="s">
        <v>16</v>
      </c>
      <c r="B39" s="5">
        <v>1000</v>
      </c>
      <c r="C39" s="6">
        <v>1</v>
      </c>
      <c r="D39" s="5">
        <f t="shared" si="0"/>
        <v>1000</v>
      </c>
      <c r="E39" s="9">
        <v>1000</v>
      </c>
    </row>
    <row r="40" spans="1:5" x14ac:dyDescent="0.25">
      <c r="A40" t="s">
        <v>17</v>
      </c>
      <c r="B40" s="5">
        <v>1300</v>
      </c>
      <c r="C40" s="6">
        <v>1</v>
      </c>
      <c r="D40" s="5">
        <f t="shared" si="0"/>
        <v>1300</v>
      </c>
      <c r="E40" s="9">
        <v>1300</v>
      </c>
    </row>
    <row r="41" spans="1:5" x14ac:dyDescent="0.25">
      <c r="A41" t="s">
        <v>18</v>
      </c>
      <c r="B41" s="5">
        <v>500</v>
      </c>
      <c r="C41" s="6">
        <v>3</v>
      </c>
      <c r="D41" s="5">
        <f t="shared" si="0"/>
        <v>1500</v>
      </c>
      <c r="E41" s="9">
        <v>1500</v>
      </c>
    </row>
    <row r="42" spans="1:5" x14ac:dyDescent="0.25">
      <c r="A42" t="s">
        <v>19</v>
      </c>
      <c r="B42" s="5">
        <v>500</v>
      </c>
      <c r="C42" s="6">
        <v>1</v>
      </c>
      <c r="D42" s="5">
        <f t="shared" si="0"/>
        <v>500</v>
      </c>
      <c r="E42" s="9">
        <v>500</v>
      </c>
    </row>
    <row r="44" spans="1:5" x14ac:dyDescent="0.25">
      <c r="A44" s="1" t="s">
        <v>21</v>
      </c>
    </row>
    <row r="45" spans="1:5" x14ac:dyDescent="0.25">
      <c r="A45" t="s">
        <v>22</v>
      </c>
      <c r="B45" s="5">
        <v>250</v>
      </c>
      <c r="C45" s="6">
        <v>1</v>
      </c>
      <c r="D45" s="5">
        <f t="shared" si="0"/>
        <v>250</v>
      </c>
      <c r="E45" s="9">
        <v>250</v>
      </c>
    </row>
    <row r="46" spans="1:5" x14ac:dyDescent="0.25">
      <c r="A46" t="s">
        <v>8</v>
      </c>
      <c r="B46" s="5">
        <v>200</v>
      </c>
      <c r="C46" s="6">
        <v>1</v>
      </c>
      <c r="D46" s="5">
        <f t="shared" si="0"/>
        <v>200</v>
      </c>
      <c r="E46" s="9">
        <v>200</v>
      </c>
    </row>
    <row r="48" spans="1:5" x14ac:dyDescent="0.25">
      <c r="A48" s="1" t="s">
        <v>23</v>
      </c>
    </row>
    <row r="49" spans="1:5" x14ac:dyDescent="0.25">
      <c r="A49" t="s">
        <v>24</v>
      </c>
      <c r="B49" s="5">
        <v>1000</v>
      </c>
      <c r="C49" s="6">
        <v>1</v>
      </c>
      <c r="D49" s="5">
        <f t="shared" ref="D49:E50" si="2">C49*B49</f>
        <v>1000</v>
      </c>
      <c r="E49" s="9">
        <v>1000</v>
      </c>
    </row>
    <row r="50" spans="1:5" x14ac:dyDescent="0.25">
      <c r="A50" t="s">
        <v>25</v>
      </c>
      <c r="B50" s="5">
        <v>500</v>
      </c>
      <c r="C50" s="6">
        <v>1</v>
      </c>
      <c r="D50" s="5">
        <f t="shared" si="2"/>
        <v>500</v>
      </c>
      <c r="E50" s="9">
        <v>500</v>
      </c>
    </row>
    <row r="52" spans="1:5" x14ac:dyDescent="0.25">
      <c r="C52" s="4" t="s">
        <v>39</v>
      </c>
      <c r="D52" s="5">
        <f>SUM(D3:D50)</f>
        <v>46750</v>
      </c>
      <c r="E52" s="9">
        <f>SUM(E2:E50)</f>
        <v>46750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200" zoomScaleNormal="200" zoomScalePageLayoutView="200" workbookViewId="0">
      <selection activeCell="D21" sqref="D21"/>
    </sheetView>
  </sheetViews>
  <sheetFormatPr defaultColWidth="8.85546875" defaultRowHeight="15" x14ac:dyDescent="0.25"/>
  <cols>
    <col min="1" max="1" width="12.7109375" bestFit="1" customWidth="1"/>
  </cols>
  <sheetData>
    <row r="1" spans="1:2" x14ac:dyDescent="0.2">
      <c r="B1" t="s">
        <v>30</v>
      </c>
    </row>
    <row r="2" spans="1:2" x14ac:dyDescent="0.2">
      <c r="A2" t="s">
        <v>31</v>
      </c>
      <c r="B2">
        <v>200</v>
      </c>
    </row>
    <row r="3" spans="1:2" x14ac:dyDescent="0.2">
      <c r="A3" t="s">
        <v>32</v>
      </c>
      <c r="B3">
        <v>40</v>
      </c>
    </row>
    <row r="4" spans="1:2" x14ac:dyDescent="0.2">
      <c r="A4" t="s">
        <v>33</v>
      </c>
      <c r="B4">
        <v>400</v>
      </c>
    </row>
    <row r="5" spans="1:2" x14ac:dyDescent="0.2">
      <c r="A5" t="s">
        <v>34</v>
      </c>
      <c r="B5">
        <v>350</v>
      </c>
    </row>
    <row r="6" spans="1:2" x14ac:dyDescent="0.2">
      <c r="A6" t="s">
        <v>35</v>
      </c>
      <c r="B6">
        <v>150</v>
      </c>
    </row>
    <row r="7" spans="1:2" x14ac:dyDescent="0.2">
      <c r="A7" t="s">
        <v>36</v>
      </c>
      <c r="B7">
        <v>80</v>
      </c>
    </row>
    <row r="8" spans="1:2" x14ac:dyDescent="0.2">
      <c r="A8" t="s">
        <v>37</v>
      </c>
      <c r="B8">
        <v>80</v>
      </c>
    </row>
    <row r="9" spans="1:2" x14ac:dyDescent="0.2">
      <c r="A9" t="s">
        <v>38</v>
      </c>
      <c r="B9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expenses</vt:lpstr>
      <vt:lpstr>labor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2017-07-17T18:51:33Z</dcterms:modified>
</cp:coreProperties>
</file>