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901700 Acoustical Ocean Ecology\LRAUV acoustics proposal\"/>
    </mc:Choice>
  </mc:AlternateContent>
  <bookViews>
    <workbookView xWindow="0" yWindow="0" windowWidth="16530" windowHeight="6960" activeTab="1"/>
  </bookViews>
  <sheets>
    <sheet name="$" sheetId="1" r:id="rId1"/>
    <sheet name="Tim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" l="1"/>
  <c r="C8" i="2"/>
  <c r="C5" i="2" l="1"/>
  <c r="C3" i="1"/>
  <c r="D3" i="1" s="1"/>
  <c r="C2" i="1"/>
  <c r="D2" i="1" s="1"/>
  <c r="D15" i="1" s="1"/>
</calcChain>
</file>

<file path=xl/sharedStrings.xml><?xml version="1.0" encoding="utf-8"?>
<sst xmlns="http://schemas.openxmlformats.org/spreadsheetml/2006/main" count="51" uniqueCount="48">
  <si>
    <t>Lab supplies (tools, expendables, hardware, lines)</t>
  </si>
  <si>
    <t>Custom nose shell</t>
  </si>
  <si>
    <t>Syntactic foam</t>
  </si>
  <si>
    <t>200 kHz xdcrs (2)</t>
  </si>
  <si>
    <t>cost each</t>
  </si>
  <si>
    <t>Total cost</t>
  </si>
  <si>
    <t>333 kHz xdcrs (2)</t>
  </si>
  <si>
    <t>after tax</t>
  </si>
  <si>
    <t>Total</t>
  </si>
  <si>
    <t>Brian Kieft</t>
  </si>
  <si>
    <t>4 weeks</t>
  </si>
  <si>
    <t>2 weeks integration, 2 weeks testing</t>
  </si>
  <si>
    <t>Person</t>
  </si>
  <si>
    <t>Class</t>
  </si>
  <si>
    <t>Electrical Engineer</t>
  </si>
  <si>
    <t>Software Eng-Embedded</t>
  </si>
  <si>
    <t>Software Eng-Info Eng</t>
  </si>
  <si>
    <t>Mechanical Engineer</t>
  </si>
  <si>
    <t>Mechanical Eng-Division</t>
  </si>
  <si>
    <t>Mechanical Eng-Mfg</t>
  </si>
  <si>
    <t>Associate Engineer</t>
  </si>
  <si>
    <t>Electrical Tech</t>
  </si>
  <si>
    <t>Software Tech</t>
  </si>
  <si>
    <t>Mechanical Tech</t>
  </si>
  <si>
    <t xml:space="preserve">Machinist </t>
  </si>
  <si>
    <t>DMO</t>
  </si>
  <si>
    <t>Research Specialist</t>
  </si>
  <si>
    <t>Brett Hobson</t>
  </si>
  <si>
    <t>Time estimate</t>
  </si>
  <si>
    <t>Time estimate (in hours)</t>
  </si>
  <si>
    <t>Notes</t>
  </si>
  <si>
    <t>Brent Jones</t>
  </si>
  <si>
    <t>Paul McGill</t>
  </si>
  <si>
    <t>Ed Mellinger</t>
  </si>
  <si>
    <t>Jon Erickson</t>
  </si>
  <si>
    <t>Pressure housing</t>
  </si>
  <si>
    <t>Tilt mechanism</t>
  </si>
  <si>
    <t>Tilt sensor</t>
  </si>
  <si>
    <t>These items modified after last year's proposal</t>
  </si>
  <si>
    <t>Bracketry</t>
  </si>
  <si>
    <t>BOE: ESP integration</t>
  </si>
  <si>
    <t>Pressure housing for tilt sensor and tilt mechanism</t>
  </si>
  <si>
    <t>40 days</t>
  </si>
  <si>
    <t xml:space="preserve">hard start issues, </t>
  </si>
  <si>
    <t>Connectors (8 bulk, 8 whips)</t>
  </si>
  <si>
    <t>Paul Coenen to wire up LRAUV side and acoustics</t>
  </si>
  <si>
    <t>tilt sensors and mechanism</t>
  </si>
  <si>
    <t>Instrument 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</si>
</sst>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/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/>
    <xf numFmtId="3" fontId="1" fillId="0" borderId="0" xfId="0" applyNumberFormat="1" applyFont="1" applyBorder="1"/>
    <xf numFmtId="3" fontId="1" fillId="0" borderId="0" xfId="0" applyNumberFormat="1" applyFont="1"/>
    <xf numFmtId="3" fontId="2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/>
    <xf numFmtId="3" fontId="0" fillId="0" borderId="0" xfId="0" applyNumberFormat="1"/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/>
    <xf numFmtId="3" fontId="1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workbookViewId="0">
      <selection activeCell="F10" sqref="F10"/>
    </sheetView>
  </sheetViews>
  <sheetFormatPr defaultRowHeight="14.4" x14ac:dyDescent="0.55000000000000004"/>
  <cols>
    <col min="1" max="1" width="30.83984375" style="1" customWidth="1"/>
    <col min="2" max="3" width="11.15625" style="1" customWidth="1"/>
    <col min="4" max="4" width="10.83984375" style="1" customWidth="1"/>
  </cols>
  <sheetData>
    <row r="1" spans="1:6" x14ac:dyDescent="0.55000000000000004">
      <c r="A1" s="2"/>
      <c r="B1" s="2" t="s">
        <v>4</v>
      </c>
      <c r="C1" s="1" t="s">
        <v>7</v>
      </c>
      <c r="D1" s="1" t="s">
        <v>5</v>
      </c>
    </row>
    <row r="2" spans="1:6" x14ac:dyDescent="0.55000000000000004">
      <c r="A2" s="2" t="s">
        <v>3</v>
      </c>
      <c r="B2" s="7">
        <v>11400</v>
      </c>
      <c r="C2" s="8">
        <f>B2*1.15</f>
        <v>13109.999999999998</v>
      </c>
      <c r="D2" s="8">
        <f>2*C2</f>
        <v>26219.999999999996</v>
      </c>
      <c r="E2" s="12"/>
    </row>
    <row r="3" spans="1:6" x14ac:dyDescent="0.55000000000000004">
      <c r="A3" s="2" t="s">
        <v>6</v>
      </c>
      <c r="B3" s="7">
        <v>8000</v>
      </c>
      <c r="C3" s="8">
        <f>B3*1.15</f>
        <v>9200</v>
      </c>
      <c r="D3" s="8">
        <f>2*C3</f>
        <v>18400</v>
      </c>
    </row>
    <row r="4" spans="1:6" x14ac:dyDescent="0.55000000000000004">
      <c r="A4" s="2" t="s">
        <v>47</v>
      </c>
      <c r="B4" s="7">
        <v>2500</v>
      </c>
      <c r="C4" s="8"/>
      <c r="D4" s="8">
        <v>2500</v>
      </c>
    </row>
    <row r="5" spans="1:6" s="16" customFormat="1" x14ac:dyDescent="0.55000000000000004">
      <c r="A5" s="13" t="s">
        <v>2</v>
      </c>
      <c r="B5" s="14"/>
      <c r="C5" s="14"/>
      <c r="D5" s="15">
        <v>1500</v>
      </c>
      <c r="E5" s="16" t="s">
        <v>38</v>
      </c>
    </row>
    <row r="6" spans="1:6" s="16" customFormat="1" ht="28.2" x14ac:dyDescent="0.55000000000000004">
      <c r="A6" s="13" t="s">
        <v>0</v>
      </c>
      <c r="B6" s="14"/>
      <c r="C6" s="14"/>
      <c r="D6" s="15">
        <v>1000</v>
      </c>
    </row>
    <row r="7" spans="1:6" s="16" customFormat="1" x14ac:dyDescent="0.55000000000000004">
      <c r="A7" s="13" t="s">
        <v>1</v>
      </c>
      <c r="B7" s="14"/>
      <c r="C7" s="14"/>
      <c r="D7" s="15">
        <v>3500</v>
      </c>
    </row>
    <row r="8" spans="1:6" x14ac:dyDescent="0.55000000000000004">
      <c r="A8" s="4" t="s">
        <v>35</v>
      </c>
      <c r="B8" s="8"/>
      <c r="C8" s="8"/>
      <c r="D8" s="3">
        <v>5000</v>
      </c>
    </row>
    <row r="9" spans="1:6" x14ac:dyDescent="0.55000000000000004">
      <c r="A9" s="2" t="s">
        <v>44</v>
      </c>
      <c r="B9" s="2"/>
      <c r="D9" s="1">
        <v>3900</v>
      </c>
    </row>
    <row r="10" spans="1:6" x14ac:dyDescent="0.55000000000000004">
      <c r="A10" s="2" t="s">
        <v>36</v>
      </c>
      <c r="B10" s="2"/>
      <c r="D10" s="1">
        <v>5000</v>
      </c>
      <c r="F10" s="12"/>
    </row>
    <row r="11" spans="1:6" x14ac:dyDescent="0.55000000000000004">
      <c r="A11" s="2" t="s">
        <v>37</v>
      </c>
      <c r="B11" s="2"/>
      <c r="D11" s="8">
        <v>1000</v>
      </c>
    </row>
    <row r="12" spans="1:6" x14ac:dyDescent="0.55000000000000004">
      <c r="A12" s="2" t="s">
        <v>39</v>
      </c>
      <c r="B12" s="2"/>
      <c r="D12" s="1">
        <v>600</v>
      </c>
    </row>
    <row r="13" spans="1:6" s="11" customFormat="1" x14ac:dyDescent="0.55000000000000004">
      <c r="A13" s="5"/>
      <c r="B13" s="5"/>
      <c r="C13" s="6"/>
      <c r="D13" s="6"/>
    </row>
    <row r="14" spans="1:6" x14ac:dyDescent="0.55000000000000004">
      <c r="A14" s="2"/>
      <c r="B14" s="2"/>
    </row>
    <row r="15" spans="1:6" x14ac:dyDescent="0.55000000000000004">
      <c r="A15" s="5" t="s">
        <v>8</v>
      </c>
      <c r="B15" s="5"/>
      <c r="C15" s="6"/>
      <c r="D15" s="9">
        <f>SUM(D2:D7)</f>
        <v>53120</v>
      </c>
    </row>
    <row r="16" spans="1:6" x14ac:dyDescent="0.55000000000000004">
      <c r="A16" s="2"/>
      <c r="B16" s="2"/>
    </row>
    <row r="17" spans="1:2" x14ac:dyDescent="0.55000000000000004">
      <c r="A17" s="2"/>
      <c r="B17" s="2"/>
    </row>
    <row r="18" spans="1:2" x14ac:dyDescent="0.55000000000000004">
      <c r="A18" s="2"/>
      <c r="B18" s="2"/>
    </row>
    <row r="19" spans="1:2" x14ac:dyDescent="0.55000000000000004">
      <c r="A19" s="2"/>
      <c r="B19" s="2"/>
    </row>
    <row r="20" spans="1:2" x14ac:dyDescent="0.55000000000000004">
      <c r="A20" s="2"/>
      <c r="B20" s="2"/>
    </row>
    <row r="21" spans="1:2" x14ac:dyDescent="0.55000000000000004">
      <c r="A21" s="2"/>
      <c r="B21" s="2"/>
    </row>
    <row r="22" spans="1:2" x14ac:dyDescent="0.55000000000000004">
      <c r="A22" s="2"/>
      <c r="B22" s="2"/>
    </row>
    <row r="23" spans="1:2" x14ac:dyDescent="0.55000000000000004">
      <c r="A23" s="2"/>
      <c r="B23" s="2"/>
    </row>
    <row r="24" spans="1:2" x14ac:dyDescent="0.55000000000000004">
      <c r="A24" s="2"/>
      <c r="B24" s="2"/>
    </row>
    <row r="25" spans="1:2" x14ac:dyDescent="0.55000000000000004">
      <c r="A25" s="2"/>
      <c r="B25" s="2"/>
    </row>
    <row r="26" spans="1:2" x14ac:dyDescent="0.55000000000000004">
      <c r="A26" s="2"/>
      <c r="B26" s="2"/>
    </row>
    <row r="27" spans="1:2" x14ac:dyDescent="0.55000000000000004">
      <c r="A27" s="2"/>
      <c r="B27" s="2"/>
    </row>
    <row r="28" spans="1:2" x14ac:dyDescent="0.55000000000000004">
      <c r="A28" s="2"/>
      <c r="B28" s="2"/>
    </row>
    <row r="29" spans="1:2" x14ac:dyDescent="0.55000000000000004">
      <c r="A29" s="2"/>
      <c r="B29" s="2"/>
    </row>
    <row r="30" spans="1:2" x14ac:dyDescent="0.55000000000000004">
      <c r="A30" s="2"/>
      <c r="B30" s="2"/>
    </row>
    <row r="31" spans="1:2" x14ac:dyDescent="0.55000000000000004">
      <c r="A31" s="2"/>
      <c r="B31" s="2"/>
    </row>
    <row r="32" spans="1:2" x14ac:dyDescent="0.55000000000000004">
      <c r="A32" s="2"/>
      <c r="B32" s="2"/>
    </row>
    <row r="33" spans="1:2" x14ac:dyDescent="0.55000000000000004">
      <c r="A33" s="2"/>
      <c r="B33" s="2"/>
    </row>
    <row r="34" spans="1:2" x14ac:dyDescent="0.55000000000000004">
      <c r="A34" s="2"/>
      <c r="B34" s="2"/>
    </row>
    <row r="35" spans="1:2" x14ac:dyDescent="0.55000000000000004">
      <c r="A35" s="2"/>
      <c r="B35" s="2"/>
    </row>
    <row r="36" spans="1:2" x14ac:dyDescent="0.55000000000000004">
      <c r="A36" s="2"/>
      <c r="B36" s="2"/>
    </row>
    <row r="37" spans="1:2" x14ac:dyDescent="0.55000000000000004">
      <c r="A37" s="2"/>
      <c r="B37" s="2"/>
    </row>
    <row r="38" spans="1:2" x14ac:dyDescent="0.55000000000000004">
      <c r="A38" s="2"/>
      <c r="B38" s="2"/>
    </row>
    <row r="39" spans="1:2" x14ac:dyDescent="0.55000000000000004">
      <c r="A39" s="2"/>
      <c r="B39" s="2"/>
    </row>
    <row r="40" spans="1:2" x14ac:dyDescent="0.55000000000000004">
      <c r="A40" s="2"/>
      <c r="B40" s="2"/>
    </row>
    <row r="41" spans="1:2" x14ac:dyDescent="0.55000000000000004">
      <c r="A41" s="2"/>
      <c r="B41" s="2"/>
    </row>
    <row r="42" spans="1:2" x14ac:dyDescent="0.55000000000000004">
      <c r="A42" s="2"/>
      <c r="B42" s="2"/>
    </row>
    <row r="43" spans="1:2" x14ac:dyDescent="0.55000000000000004">
      <c r="A43" s="2"/>
      <c r="B43" s="2"/>
    </row>
    <row r="44" spans="1:2" x14ac:dyDescent="0.55000000000000004">
      <c r="A44" s="2"/>
      <c r="B44" s="2"/>
    </row>
    <row r="45" spans="1:2" x14ac:dyDescent="0.55000000000000004">
      <c r="A45" s="2"/>
      <c r="B45" s="2"/>
    </row>
    <row r="46" spans="1:2" x14ac:dyDescent="0.55000000000000004">
      <c r="A46" s="2"/>
      <c r="B46" s="2"/>
    </row>
    <row r="47" spans="1:2" x14ac:dyDescent="0.55000000000000004">
      <c r="A47" s="2"/>
      <c r="B47" s="2"/>
    </row>
    <row r="48" spans="1:2" x14ac:dyDescent="0.55000000000000004">
      <c r="A48" s="2"/>
      <c r="B48" s="2"/>
    </row>
    <row r="49" spans="1:2" x14ac:dyDescent="0.55000000000000004">
      <c r="A49" s="2"/>
      <c r="B49" s="2"/>
    </row>
    <row r="50" spans="1:2" x14ac:dyDescent="0.55000000000000004">
      <c r="A50" s="2"/>
      <c r="B50" s="2"/>
    </row>
    <row r="51" spans="1:2" x14ac:dyDescent="0.55000000000000004">
      <c r="A51" s="2"/>
      <c r="B51" s="2"/>
    </row>
    <row r="52" spans="1:2" x14ac:dyDescent="0.55000000000000004">
      <c r="A52" s="2"/>
      <c r="B52" s="2"/>
    </row>
    <row r="53" spans="1:2" x14ac:dyDescent="0.55000000000000004">
      <c r="A53" s="2"/>
      <c r="B53" s="2"/>
    </row>
    <row r="54" spans="1:2" x14ac:dyDescent="0.55000000000000004">
      <c r="A54" s="2"/>
      <c r="B54" s="2"/>
    </row>
    <row r="55" spans="1:2" x14ac:dyDescent="0.55000000000000004">
      <c r="A55" s="2"/>
      <c r="B55" s="2"/>
    </row>
    <row r="56" spans="1:2" x14ac:dyDescent="0.55000000000000004">
      <c r="A56" s="2"/>
      <c r="B56" s="2"/>
    </row>
    <row r="57" spans="1:2" x14ac:dyDescent="0.55000000000000004">
      <c r="A57" s="2"/>
    </row>
    <row r="58" spans="1:2" x14ac:dyDescent="0.55000000000000004">
      <c r="A58" s="2"/>
    </row>
    <row r="59" spans="1:2" x14ac:dyDescent="0.55000000000000004">
      <c r="A59" s="2"/>
    </row>
    <row r="60" spans="1:2" x14ac:dyDescent="0.55000000000000004">
      <c r="A60" s="2"/>
    </row>
    <row r="61" spans="1:2" x14ac:dyDescent="0.55000000000000004">
      <c r="A61" s="2"/>
    </row>
    <row r="62" spans="1:2" x14ac:dyDescent="0.55000000000000004">
      <c r="A62" s="2"/>
    </row>
    <row r="63" spans="1:2" x14ac:dyDescent="0.55000000000000004">
      <c r="A63" s="2"/>
    </row>
    <row r="64" spans="1:2" x14ac:dyDescent="0.55000000000000004">
      <c r="A64" s="2"/>
    </row>
    <row r="65" spans="1:1" x14ac:dyDescent="0.55000000000000004">
      <c r="A65" s="2"/>
    </row>
    <row r="66" spans="1:1" x14ac:dyDescent="0.55000000000000004">
      <c r="A66" s="2"/>
    </row>
    <row r="67" spans="1:1" x14ac:dyDescent="0.55000000000000004">
      <c r="A67" s="2"/>
    </row>
    <row r="68" spans="1:1" x14ac:dyDescent="0.55000000000000004">
      <c r="A68" s="2"/>
    </row>
    <row r="69" spans="1:1" x14ac:dyDescent="0.55000000000000004">
      <c r="A69" s="2"/>
    </row>
    <row r="70" spans="1:1" x14ac:dyDescent="0.55000000000000004">
      <c r="A70" s="2"/>
    </row>
    <row r="71" spans="1:1" x14ac:dyDescent="0.55000000000000004">
      <c r="A71" s="2"/>
    </row>
    <row r="72" spans="1:1" x14ac:dyDescent="0.55000000000000004">
      <c r="A72" s="2"/>
    </row>
    <row r="73" spans="1:1" x14ac:dyDescent="0.55000000000000004">
      <c r="A73" s="2"/>
    </row>
    <row r="74" spans="1:1" x14ac:dyDescent="0.55000000000000004">
      <c r="A74" s="2"/>
    </row>
    <row r="75" spans="1:1" x14ac:dyDescent="0.55000000000000004">
      <c r="A75" s="2"/>
    </row>
    <row r="76" spans="1:1" x14ac:dyDescent="0.55000000000000004">
      <c r="A76" s="2"/>
    </row>
    <row r="77" spans="1:1" x14ac:dyDescent="0.55000000000000004">
      <c r="A77" s="2"/>
    </row>
    <row r="78" spans="1:1" x14ac:dyDescent="0.55000000000000004">
      <c r="A78" s="2"/>
    </row>
    <row r="79" spans="1:1" x14ac:dyDescent="0.55000000000000004">
      <c r="A79" s="2"/>
    </row>
    <row r="80" spans="1:1" x14ac:dyDescent="0.55000000000000004">
      <c r="A80" s="2"/>
    </row>
    <row r="81" spans="1:1" x14ac:dyDescent="0.55000000000000004">
      <c r="A81" s="2"/>
    </row>
    <row r="82" spans="1:1" x14ac:dyDescent="0.55000000000000004">
      <c r="A82" s="2"/>
    </row>
    <row r="83" spans="1:1" x14ac:dyDescent="0.55000000000000004">
      <c r="A83" s="2"/>
    </row>
    <row r="84" spans="1:1" x14ac:dyDescent="0.55000000000000004">
      <c r="A84" s="2"/>
    </row>
    <row r="85" spans="1:1" x14ac:dyDescent="0.55000000000000004">
      <c r="A85" s="2"/>
    </row>
    <row r="86" spans="1:1" x14ac:dyDescent="0.55000000000000004">
      <c r="A86" s="2"/>
    </row>
    <row r="87" spans="1:1" x14ac:dyDescent="0.55000000000000004">
      <c r="A87" s="2"/>
    </row>
    <row r="88" spans="1:1" x14ac:dyDescent="0.55000000000000004">
      <c r="A88" s="2"/>
    </row>
    <row r="89" spans="1:1" x14ac:dyDescent="0.55000000000000004">
      <c r="A89" s="2"/>
    </row>
    <row r="90" spans="1:1" x14ac:dyDescent="0.55000000000000004">
      <c r="A90" s="2"/>
    </row>
    <row r="91" spans="1:1" x14ac:dyDescent="0.55000000000000004">
      <c r="A91" s="2"/>
    </row>
    <row r="92" spans="1:1" x14ac:dyDescent="0.55000000000000004">
      <c r="A92" s="2"/>
    </row>
    <row r="93" spans="1:1" x14ac:dyDescent="0.55000000000000004">
      <c r="A93" s="2"/>
    </row>
    <row r="94" spans="1:1" x14ac:dyDescent="0.55000000000000004">
      <c r="A94" s="2"/>
    </row>
    <row r="95" spans="1:1" x14ac:dyDescent="0.55000000000000004">
      <c r="A95" s="2"/>
    </row>
    <row r="96" spans="1:1" x14ac:dyDescent="0.55000000000000004">
      <c r="A96" s="2"/>
    </row>
    <row r="97" spans="1:1" x14ac:dyDescent="0.55000000000000004">
      <c r="A97" s="2"/>
    </row>
    <row r="98" spans="1:1" x14ac:dyDescent="0.55000000000000004">
      <c r="A98" s="2"/>
    </row>
    <row r="99" spans="1:1" x14ac:dyDescent="0.55000000000000004">
      <c r="A99" s="2"/>
    </row>
    <row r="100" spans="1:1" x14ac:dyDescent="0.55000000000000004">
      <c r="A100" s="2"/>
    </row>
    <row r="101" spans="1:1" x14ac:dyDescent="0.55000000000000004">
      <c r="A101" s="2"/>
    </row>
    <row r="102" spans="1:1" x14ac:dyDescent="0.55000000000000004">
      <c r="A102" s="2"/>
    </row>
    <row r="103" spans="1:1" x14ac:dyDescent="0.55000000000000004">
      <c r="A103" s="2"/>
    </row>
    <row r="104" spans="1:1" x14ac:dyDescent="0.55000000000000004">
      <c r="A104" s="2"/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C16" sqref="C16"/>
    </sheetView>
  </sheetViews>
  <sheetFormatPr defaultRowHeight="14.4" x14ac:dyDescent="0.55000000000000004"/>
  <cols>
    <col min="1" max="1" width="11.15625" bestFit="1" customWidth="1"/>
    <col min="2" max="2" width="20.15625" bestFit="1" customWidth="1"/>
    <col min="3" max="3" width="20.15625" customWidth="1"/>
    <col min="5" max="5" width="29.15625" bestFit="1" customWidth="1"/>
  </cols>
  <sheetData>
    <row r="1" spans="1:6" x14ac:dyDescent="0.55000000000000004">
      <c r="A1" t="s">
        <v>12</v>
      </c>
      <c r="B1" t="s">
        <v>13</v>
      </c>
      <c r="C1" t="s">
        <v>29</v>
      </c>
      <c r="D1" t="s">
        <v>28</v>
      </c>
      <c r="E1" t="s">
        <v>30</v>
      </c>
    </row>
    <row r="2" spans="1:6" x14ac:dyDescent="0.55000000000000004">
      <c r="A2" t="s">
        <v>31</v>
      </c>
      <c r="B2" t="s">
        <v>14</v>
      </c>
      <c r="C2" s="10">
        <v>340</v>
      </c>
    </row>
    <row r="3" spans="1:6" x14ac:dyDescent="0.55000000000000004">
      <c r="A3" t="s">
        <v>32</v>
      </c>
      <c r="B3" t="s">
        <v>14</v>
      </c>
      <c r="C3" s="10">
        <v>140</v>
      </c>
    </row>
    <row r="4" spans="1:6" x14ac:dyDescent="0.55000000000000004">
      <c r="A4" t="s">
        <v>33</v>
      </c>
      <c r="B4" t="s">
        <v>14</v>
      </c>
      <c r="C4" s="10">
        <v>120</v>
      </c>
      <c r="E4" t="s">
        <v>43</v>
      </c>
    </row>
    <row r="5" spans="1:6" x14ac:dyDescent="0.55000000000000004">
      <c r="A5" t="s">
        <v>9</v>
      </c>
      <c r="B5" t="s">
        <v>15</v>
      </c>
      <c r="C5">
        <f>40*4</f>
        <v>160</v>
      </c>
      <c r="D5" t="s">
        <v>10</v>
      </c>
      <c r="E5" t="s">
        <v>11</v>
      </c>
      <c r="F5" t="s">
        <v>40</v>
      </c>
    </row>
    <row r="6" spans="1:6" x14ac:dyDescent="0.55000000000000004">
      <c r="B6" t="s">
        <v>16</v>
      </c>
    </row>
    <row r="7" spans="1:6" x14ac:dyDescent="0.55000000000000004">
      <c r="A7" t="s">
        <v>27</v>
      </c>
      <c r="B7" t="s">
        <v>17</v>
      </c>
      <c r="C7" s="10">
        <v>100</v>
      </c>
    </row>
    <row r="8" spans="1:6" x14ac:dyDescent="0.55000000000000004">
      <c r="A8" t="s">
        <v>34</v>
      </c>
      <c r="B8" t="s">
        <v>17</v>
      </c>
      <c r="C8">
        <f>40*8</f>
        <v>320</v>
      </c>
      <c r="D8" t="s">
        <v>42</v>
      </c>
    </row>
    <row r="9" spans="1:6" x14ac:dyDescent="0.55000000000000004">
      <c r="B9" t="s">
        <v>18</v>
      </c>
    </row>
    <row r="10" spans="1:6" x14ac:dyDescent="0.55000000000000004">
      <c r="B10" t="s">
        <v>19</v>
      </c>
    </row>
    <row r="11" spans="1:6" x14ac:dyDescent="0.55000000000000004">
      <c r="B11" t="s">
        <v>20</v>
      </c>
    </row>
    <row r="12" spans="1:6" x14ac:dyDescent="0.55000000000000004">
      <c r="B12" t="s">
        <v>21</v>
      </c>
      <c r="C12" s="10">
        <v>120</v>
      </c>
      <c r="E12" t="s">
        <v>45</v>
      </c>
    </row>
    <row r="13" spans="1:6" x14ac:dyDescent="0.55000000000000004">
      <c r="B13" t="s">
        <v>22</v>
      </c>
    </row>
    <row r="14" spans="1:6" x14ac:dyDescent="0.55000000000000004">
      <c r="B14" t="s">
        <v>23</v>
      </c>
      <c r="C14" s="10">
        <v>80</v>
      </c>
      <c r="E14" t="s">
        <v>46</v>
      </c>
    </row>
    <row r="15" spans="1:6" x14ac:dyDescent="0.55000000000000004">
      <c r="B15" t="s">
        <v>24</v>
      </c>
      <c r="C15">
        <f>24*8</f>
        <v>192</v>
      </c>
    </row>
    <row r="16" spans="1:6" x14ac:dyDescent="0.55000000000000004">
      <c r="C16">
        <v>40</v>
      </c>
      <c r="E16" t="s">
        <v>41</v>
      </c>
    </row>
    <row r="19" spans="2:2" x14ac:dyDescent="0.55000000000000004">
      <c r="B19" t="s">
        <v>25</v>
      </c>
    </row>
    <row r="20" spans="2:2" x14ac:dyDescent="0.55000000000000004">
      <c r="B20" t="s">
        <v>26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$</vt:lpstr>
      <vt:lpstr>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Benoit-Bird</dc:creator>
  <cp:lastModifiedBy>Kelly Benoit-Bird</cp:lastModifiedBy>
  <dcterms:created xsi:type="dcterms:W3CDTF">2018-05-30T17:16:06Z</dcterms:created>
  <dcterms:modified xsi:type="dcterms:W3CDTF">2018-07-13T18:55:09Z</dcterms:modified>
</cp:coreProperties>
</file>