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325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2" i="1" l="1"/>
  <c r="E16" i="1" l="1"/>
  <c r="E15" i="1"/>
  <c r="E19" i="1" s="1"/>
  <c r="E18" i="1"/>
  <c r="E17" i="1"/>
  <c r="E14" i="1"/>
  <c r="E11" i="1"/>
  <c r="E10" i="1"/>
  <c r="E9" i="1"/>
  <c r="E8" i="1"/>
  <c r="E7" i="1"/>
  <c r="E6" i="1"/>
  <c r="E20" i="1" l="1"/>
  <c r="E22" i="1" s="1"/>
</calcChain>
</file>

<file path=xl/sharedStrings.xml><?xml version="1.0" encoding="utf-8"?>
<sst xmlns="http://schemas.openxmlformats.org/spreadsheetml/2006/main" count="27" uniqueCount="26">
  <si>
    <t>Item</t>
  </si>
  <si>
    <t>Part Number</t>
  </si>
  <si>
    <t>Unit Cost</t>
  </si>
  <si>
    <t>Quantity</t>
  </si>
  <si>
    <t>Extended</t>
  </si>
  <si>
    <t>Winch</t>
  </si>
  <si>
    <t>ECO-2000</t>
  </si>
  <si>
    <t>Levelwind</t>
  </si>
  <si>
    <t>"</t>
  </si>
  <si>
    <t>Linespeed &amp; Payout Display</t>
  </si>
  <si>
    <t>Tether (400-m)</t>
  </si>
  <si>
    <t>FM021814-2</t>
  </si>
  <si>
    <t>Slip Ring</t>
  </si>
  <si>
    <t>Sheave</t>
  </si>
  <si>
    <t>S&amp;R 78</t>
  </si>
  <si>
    <t>Subtotal:</t>
  </si>
  <si>
    <t>Tax (7.75%):</t>
  </si>
  <si>
    <t>Total:</t>
  </si>
  <si>
    <t>Alpha 343-002-104</t>
  </si>
  <si>
    <t>Shipping</t>
  </si>
  <si>
    <t>Lancer Pass Through</t>
  </si>
  <si>
    <t>Linden Patch Cord</t>
  </si>
  <si>
    <t>Esmet Rope Fitting</t>
  </si>
  <si>
    <t>Floats</t>
  </si>
  <si>
    <t>DeepWater PN#?</t>
  </si>
  <si>
    <t>Clump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</si>
</sst>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wrapText="1"/>
    </xf>
    <xf numFmtId="8" fontId="1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22"/>
  <sheetViews>
    <sheetView tabSelected="1" workbookViewId="0">
      <selection activeCell="J11" sqref="J11"/>
    </sheetView>
  </sheetViews>
  <sheetFormatPr defaultRowHeight="15" x14ac:dyDescent="0.25"/>
  <cols>
    <col min="1" max="1" width="25.42578125" customWidth="1"/>
    <col min="2" max="2" width="19.42578125" customWidth="1"/>
    <col min="3" max="3" width="14.42578125" customWidth="1"/>
    <col min="4" max="4" width="14" customWidth="1"/>
    <col min="5" max="5" width="14.28515625" customWidth="1"/>
  </cols>
  <sheetData>
    <row r="5" spans="1:5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pans="1:5" x14ac:dyDescent="0.25">
      <c r="A6" s="1" t="s">
        <v>5</v>
      </c>
      <c r="B6" s="1" t="s">
        <v>6</v>
      </c>
      <c r="C6" s="2">
        <v>33000</v>
      </c>
      <c r="D6" s="4">
        <v>1</v>
      </c>
      <c r="E6" s="2">
        <f>C6*D6</f>
        <v>33000</v>
      </c>
    </row>
    <row r="7" spans="1:5" x14ac:dyDescent="0.25">
      <c r="A7" s="1" t="s">
        <v>7</v>
      </c>
      <c r="B7" s="1" t="s">
        <v>8</v>
      </c>
      <c r="C7" s="2">
        <v>15000</v>
      </c>
      <c r="D7" s="4">
        <v>1</v>
      </c>
      <c r="E7" s="2">
        <f t="shared" ref="E7:E18" si="0">C7*D7</f>
        <v>15000</v>
      </c>
    </row>
    <row r="8" spans="1:5" x14ac:dyDescent="0.25">
      <c r="A8" s="1" t="s">
        <v>9</v>
      </c>
      <c r="B8" s="1" t="s">
        <v>8</v>
      </c>
      <c r="C8" s="2">
        <v>1850</v>
      </c>
      <c r="D8" s="4">
        <v>1</v>
      </c>
      <c r="E8" s="2">
        <f t="shared" si="0"/>
        <v>1850</v>
      </c>
    </row>
    <row r="9" spans="1:5" x14ac:dyDescent="0.25">
      <c r="A9" s="1" t="s">
        <v>10</v>
      </c>
      <c r="B9" s="1" t="s">
        <v>11</v>
      </c>
      <c r="C9" s="2">
        <v>4880</v>
      </c>
      <c r="D9" s="4">
        <v>1</v>
      </c>
      <c r="E9" s="2">
        <f t="shared" si="0"/>
        <v>4880</v>
      </c>
    </row>
    <row r="10" spans="1:5" x14ac:dyDescent="0.25">
      <c r="A10" s="1" t="s">
        <v>12</v>
      </c>
      <c r="B10" s="1" t="s">
        <v>18</v>
      </c>
      <c r="C10" s="2">
        <v>2450</v>
      </c>
      <c r="D10" s="4">
        <v>1</v>
      </c>
      <c r="E10" s="2">
        <f t="shared" si="0"/>
        <v>2450</v>
      </c>
    </row>
    <row r="11" spans="1:5" x14ac:dyDescent="0.25">
      <c r="A11" s="1" t="s">
        <v>13</v>
      </c>
      <c r="B11" s="1" t="s">
        <v>14</v>
      </c>
      <c r="C11" s="2">
        <v>589</v>
      </c>
      <c r="D11" s="4">
        <v>1</v>
      </c>
      <c r="E11" s="2">
        <f t="shared" si="0"/>
        <v>589</v>
      </c>
    </row>
    <row r="12" spans="1:5" x14ac:dyDescent="0.25">
      <c r="A12" s="1" t="s">
        <v>23</v>
      </c>
      <c r="B12" s="1" t="s">
        <v>24</v>
      </c>
      <c r="C12" s="2">
        <v>250</v>
      </c>
      <c r="D12" s="4">
        <v>4</v>
      </c>
      <c r="E12" s="2">
        <f t="shared" si="0"/>
        <v>1000</v>
      </c>
    </row>
    <row r="13" spans="1:5" x14ac:dyDescent="0.25">
      <c r="A13" s="1" t="s">
        <v>25</v>
      </c>
      <c r="B13" s="1"/>
      <c r="C13" s="2"/>
      <c r="D13" s="4">
        <v>1</v>
      </c>
      <c r="E13" s="2"/>
    </row>
    <row r="14" spans="1:5" x14ac:dyDescent="0.25">
      <c r="A14" s="1" t="s">
        <v>20</v>
      </c>
      <c r="B14" s="1"/>
      <c r="C14" s="2">
        <v>500</v>
      </c>
      <c r="D14" s="4">
        <v>2</v>
      </c>
      <c r="E14" s="2">
        <f t="shared" si="0"/>
        <v>1000</v>
      </c>
    </row>
    <row r="15" spans="1:5" x14ac:dyDescent="0.25">
      <c r="A15" s="1" t="s">
        <v>21</v>
      </c>
      <c r="B15" s="1"/>
      <c r="C15" s="2">
        <v>500</v>
      </c>
      <c r="D15" s="4">
        <v>1</v>
      </c>
      <c r="E15" s="2">
        <f t="shared" si="0"/>
        <v>500</v>
      </c>
    </row>
    <row r="16" spans="1:5" x14ac:dyDescent="0.25">
      <c r="A16" s="1" t="s">
        <v>22</v>
      </c>
      <c r="B16" s="1"/>
      <c r="C16" s="2">
        <v>150</v>
      </c>
      <c r="D16" s="4">
        <v>1</v>
      </c>
      <c r="E16" s="2">
        <f t="shared" si="0"/>
        <v>150</v>
      </c>
    </row>
    <row r="17" spans="1:5" x14ac:dyDescent="0.25">
      <c r="A17" s="1"/>
      <c r="B17" s="1"/>
      <c r="C17" s="2"/>
      <c r="D17" s="4"/>
      <c r="E17" s="2">
        <f t="shared" si="0"/>
        <v>0</v>
      </c>
    </row>
    <row r="18" spans="1:5" x14ac:dyDescent="0.25">
      <c r="A18" s="1"/>
      <c r="B18" s="1"/>
      <c r="C18" s="2"/>
      <c r="D18" s="4"/>
      <c r="E18" s="2">
        <f t="shared" si="0"/>
        <v>0</v>
      </c>
    </row>
    <row r="19" spans="1:5" x14ac:dyDescent="0.25">
      <c r="A19" s="1"/>
      <c r="B19" s="1"/>
      <c r="C19" s="1"/>
      <c r="D19" s="3" t="s">
        <v>15</v>
      </c>
      <c r="E19" s="2">
        <f>SUM(E6:E18)</f>
        <v>60419</v>
      </c>
    </row>
    <row r="20" spans="1:5" x14ac:dyDescent="0.25">
      <c r="A20" s="1"/>
      <c r="B20" s="1"/>
      <c r="C20" s="1"/>
      <c r="D20" s="3" t="s">
        <v>16</v>
      </c>
      <c r="E20" s="2">
        <f>E19*0.0775</f>
        <v>4682.4724999999999</v>
      </c>
    </row>
    <row r="21" spans="1:5" x14ac:dyDescent="0.25">
      <c r="A21" s="1"/>
      <c r="B21" s="1"/>
      <c r="C21" s="1"/>
      <c r="D21" s="3" t="s">
        <v>19</v>
      </c>
      <c r="E21" s="2">
        <v>2000</v>
      </c>
    </row>
    <row r="22" spans="1:5" x14ac:dyDescent="0.25">
      <c r="A22" s="1"/>
      <c r="B22" s="1"/>
      <c r="C22" s="1"/>
      <c r="D22" s="3" t="s">
        <v>17</v>
      </c>
      <c r="E22" s="2">
        <f>E19+E20+E21</f>
        <v>67101.472500000003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2018-01-23T17:54:00Z</cp:lastPrinted>
  <dcterms:created xsi:type="dcterms:W3CDTF">2018-01-22T21:52:08Z</dcterms:created>
  <dcterms:modified xsi:type="dcterms:W3CDTF">2018-01-23T18:48:39Z</dcterms:modified>
</cp:coreProperties>
</file>