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LRAUV5\Drawings\EE\BillOfMaterials_All\"/>
    </mc:Choice>
  </mc:AlternateContent>
  <bookViews>
    <workbookView xWindow="0" yWindow="0" windowWidth="19812" windowHeight="12564"/>
  </bookViews>
  <sheets>
    <sheet name="SeaconBOM" sheetId="2" r:id="rId1"/>
  </sheets>
  <calcPr calcId="152511" concurrentCalc="0"/>
</workbook>
</file>

<file path=xl/calcChain.xml><?xml version="1.0" encoding="utf-8"?>
<calcChain xmlns="http://schemas.openxmlformats.org/spreadsheetml/2006/main">
  <c r="D2" i="2" l="1"/>
  <c r="C10" i="2"/>
  <c r="C9" i="2"/>
  <c r="C8" i="2"/>
  <c r="B8" i="2"/>
  <c r="C7" i="2"/>
  <c r="D10" i="2"/>
  <c r="D9" i="2"/>
  <c r="D8" i="2"/>
  <c r="D7" i="2"/>
  <c r="B9" i="2"/>
  <c r="B10" i="2"/>
  <c r="B7" i="2"/>
</calcChain>
</file>

<file path=xl/sharedStrings.xml><?xml version="1.0" encoding="utf-8"?>
<sst xmlns="http://schemas.openxmlformats.org/spreadsheetml/2006/main" count="38" uniqueCount="30">
  <si>
    <t xml:space="preserve">100221189-01          Revision: </t>
  </si>
  <si>
    <t>Bill Of Materials           June 5,2017      14:58:02</t>
  </si>
  <si>
    <t>Item</t>
  </si>
  <si>
    <t>Reference</t>
  </si>
  <si>
    <t>Part</t>
  </si>
  <si>
    <t>Description</t>
  </si>
  <si>
    <t>Manufacturer</t>
  </si>
  <si>
    <t>Manufacturer Number</t>
  </si>
  <si>
    <t>Filename:</t>
  </si>
  <si>
    <t>Quantity per vehicle</t>
  </si>
  <si>
    <t>Spares Qty.</t>
  </si>
  <si>
    <t>= calculated values, do not edit</t>
  </si>
  <si>
    <t>LRAUV Electrical Wet Cable Assembly BOM</t>
  </si>
  <si>
    <t>Total Qty for all vehicles</t>
  </si>
  <si>
    <t>MBARI Qty</t>
  </si>
  <si>
    <t>MBARI Vehicle Build Quantity:</t>
  </si>
  <si>
    <t xml:space="preserve"> </t>
  </si>
  <si>
    <t>Part appears in MBARI Drawing Number</t>
  </si>
  <si>
    <t>Mesobot Qty</t>
  </si>
  <si>
    <t>10021076-B</t>
  </si>
  <si>
    <t>LRAUV MAIN UMBILICAL</t>
  </si>
  <si>
    <t>Seacon</t>
  </si>
  <si>
    <t>MINK-PSRL</t>
  </si>
  <si>
    <t>Umbilical protective cap</t>
  </si>
  <si>
    <t>MINK10-BCRL-DO</t>
  </si>
  <si>
    <t>100221189-01 and 10021057-APACK-HARNESSES Charge Harness P1</t>
  </si>
  <si>
    <t>Main umbilical bulkhead connector</t>
  </si>
  <si>
    <t>MINK-DSPL</t>
  </si>
  <si>
    <t>100221189-01</t>
  </si>
  <si>
    <t>Cap for main umbilical bulkhead connector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</si>
</sst>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wrapText="1"/>
    </xf>
    <xf numFmtId="0" fontId="0" fillId="0" borderId="0" xfId="0" applyAlignment="1">
      <alignment horizontal="center" vertical="center"/>
    </xf>
    <xf numFmtId="0" fontId="16" fillId="0" borderId="12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wrapText="1"/>
    </xf>
    <xf numFmtId="0" fontId="0" fillId="0" borderId="12" xfId="0" applyBorder="1" applyAlignment="1">
      <alignment horizontal="center"/>
    </xf>
    <xf numFmtId="0" fontId="0" fillId="33" borderId="10" xfId="0" applyFill="1" applyBorder="1" applyAlignment="1">
      <alignment horizontal="center"/>
    </xf>
    <xf numFmtId="0" fontId="0" fillId="0" borderId="0" xfId="0" quotePrefix="1" applyBorder="1" applyAlignment="1">
      <alignment wrapText="1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left" wrapText="1"/>
    </xf>
    <xf numFmtId="0" fontId="0" fillId="33" borderId="10" xfId="0" applyFill="1" applyBorder="1"/>
    <xf numFmtId="0" fontId="0" fillId="0" borderId="0" xfId="0" applyBorder="1" applyAlignment="1">
      <alignment horizontal="left"/>
    </xf>
    <xf numFmtId="164" fontId="0" fillId="0" borderId="0" xfId="0" applyNumberFormat="1" applyBorder="1" applyAlignment="1"/>
    <xf numFmtId="0" fontId="0" fillId="0" borderId="16" xfId="0" applyBorder="1" applyAlignment="1">
      <alignment horizontal="left"/>
    </xf>
    <xf numFmtId="0" fontId="0" fillId="0" borderId="11" xfId="0" applyBorder="1" applyAlignment="1">
      <alignment horizontal="center" wrapText="1"/>
    </xf>
    <xf numFmtId="0" fontId="0" fillId="0" borderId="18" xfId="0" applyBorder="1"/>
    <xf numFmtId="0" fontId="16" fillId="0" borderId="0" xfId="0" applyFont="1" applyBorder="1" applyAlignment="1">
      <alignment horizontal="center"/>
    </xf>
    <xf numFmtId="0" fontId="16" fillId="34" borderId="19" xfId="0" applyFont="1" applyFill="1" applyBorder="1" applyAlignment="1">
      <alignment horizontal="center" vertical="center"/>
    </xf>
    <xf numFmtId="0" fontId="16" fillId="34" borderId="0" xfId="0" applyFont="1" applyFill="1" applyBorder="1" applyAlignment="1">
      <alignment horizontal="center" vertical="center"/>
    </xf>
    <xf numFmtId="0" fontId="16" fillId="33" borderId="20" xfId="0" applyFont="1" applyFill="1" applyBorder="1" applyAlignment="1">
      <alignment horizontal="center" vertical="center"/>
    </xf>
    <xf numFmtId="0" fontId="16" fillId="33" borderId="21" xfId="0" applyFont="1" applyFill="1" applyBorder="1" applyAlignment="1">
      <alignment horizontal="center" vertical="center" wrapText="1"/>
    </xf>
    <xf numFmtId="0" fontId="16" fillId="33" borderId="21" xfId="0" applyFont="1" applyFill="1" applyBorder="1" applyAlignment="1">
      <alignment horizontal="center" vertical="center"/>
    </xf>
    <xf numFmtId="0" fontId="16" fillId="33" borderId="22" xfId="0" applyFont="1" applyFill="1" applyBorder="1" applyAlignment="1">
      <alignment horizontal="center" vertical="center"/>
    </xf>
    <xf numFmtId="0" fontId="0" fillId="33" borderId="10" xfId="0" applyFill="1" applyBorder="1" applyAlignment="1">
      <alignment horizontal="center" wrapText="1"/>
    </xf>
    <xf numFmtId="0" fontId="16" fillId="35" borderId="21" xfId="0" applyFont="1" applyFill="1" applyBorder="1" applyAlignment="1">
      <alignment horizontal="center" vertical="center" wrapText="1"/>
    </xf>
    <xf numFmtId="0" fontId="0" fillId="35" borderId="10" xfId="0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/>
    </xf>
    <xf numFmtId="0" fontId="18" fillId="33" borderId="14" xfId="0" applyFont="1" applyFill="1" applyBorder="1" applyAlignment="1">
      <alignment horizontal="center"/>
    </xf>
    <xf numFmtId="0" fontId="18" fillId="33" borderId="17" xfId="0" applyFont="1" applyFill="1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8" xfId="0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workbookViewId="0">
      <selection activeCell="E25" sqref="E25"/>
    </sheetView>
  </sheetViews>
  <sheetFormatPr defaultRowHeight="14.4" x14ac:dyDescent="0.3"/>
  <cols>
    <col min="1" max="3" width="8.5546875" style="1" customWidth="1"/>
    <col min="4" max="4" width="8.109375" style="3" customWidth="1"/>
    <col min="5" max="6" width="10.33203125" style="3" customWidth="1"/>
    <col min="7" max="7" width="30" style="2" customWidth="1"/>
    <col min="8" max="8" width="18.21875" style="2" customWidth="1"/>
    <col min="9" max="9" width="26.44140625" customWidth="1"/>
    <col min="10" max="10" width="37.88671875" style="2" customWidth="1"/>
    <col min="11" max="11" width="21.6640625" style="2" customWidth="1"/>
    <col min="12" max="12" width="29.88671875" customWidth="1"/>
    <col min="19" max="19" width="16.88671875" customWidth="1"/>
  </cols>
  <sheetData>
    <row r="1" spans="1:18" ht="18.600000000000001" thickBot="1" x14ac:dyDescent="0.4">
      <c r="A1" s="34" t="s">
        <v>12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6"/>
    </row>
    <row r="2" spans="1:18" x14ac:dyDescent="0.3">
      <c r="A2" s="7" t="s">
        <v>8</v>
      </c>
      <c r="B2" s="24"/>
      <c r="C2" s="24"/>
      <c r="D2" s="37" t="str">
        <f ca="1">CELL("filename")</f>
        <v>X:\LRAUV5\Drawings\EE\BillOfMaterials_All\[Build5ElectricalBOM_MiscWetPartsOrder.xlsx]MiscWetBOM</v>
      </c>
      <c r="E2" s="37"/>
      <c r="F2" s="37"/>
      <c r="G2" s="37"/>
      <c r="H2" s="37"/>
      <c r="I2" s="37"/>
      <c r="J2" s="37"/>
      <c r="K2" s="12"/>
      <c r="L2" s="23"/>
    </row>
    <row r="3" spans="1:18" x14ac:dyDescent="0.3">
      <c r="A3" s="10" t="s">
        <v>0</v>
      </c>
      <c r="B3" s="19"/>
      <c r="C3" s="19"/>
      <c r="D3" s="11"/>
      <c r="E3" s="11"/>
      <c r="F3" s="11"/>
      <c r="G3" s="12"/>
      <c r="H3" s="12"/>
      <c r="I3" s="18"/>
      <c r="J3" s="15" t="s">
        <v>11</v>
      </c>
      <c r="K3" s="12"/>
      <c r="L3" s="23"/>
    </row>
    <row r="4" spans="1:18" ht="15" thickBot="1" x14ac:dyDescent="0.35">
      <c r="A4" s="13" t="s">
        <v>1</v>
      </c>
      <c r="B4" s="16"/>
      <c r="C4" s="16"/>
      <c r="D4" s="11"/>
      <c r="E4" s="11"/>
      <c r="F4" s="11"/>
      <c r="G4" s="12"/>
      <c r="H4" s="12"/>
      <c r="I4" s="8"/>
      <c r="J4" s="12"/>
      <c r="K4" s="12"/>
      <c r="L4" s="23"/>
    </row>
    <row r="5" spans="1:18" ht="15" thickBot="1" x14ac:dyDescent="0.35">
      <c r="A5" s="38" t="s">
        <v>15</v>
      </c>
      <c r="B5" s="39"/>
      <c r="C5" s="39"/>
      <c r="D5" s="40"/>
      <c r="E5" s="25">
        <v>4</v>
      </c>
      <c r="F5" s="11"/>
      <c r="G5" s="12"/>
      <c r="H5" s="26"/>
      <c r="I5" s="8"/>
      <c r="J5" s="12"/>
      <c r="K5" s="12"/>
      <c r="L5" s="23"/>
    </row>
    <row r="6" spans="1:18" s="6" customFormat="1" ht="57.6" x14ac:dyDescent="0.3">
      <c r="A6" s="27" t="s">
        <v>2</v>
      </c>
      <c r="B6" s="32" t="s">
        <v>13</v>
      </c>
      <c r="C6" s="28" t="s">
        <v>18</v>
      </c>
      <c r="D6" s="28" t="s">
        <v>14</v>
      </c>
      <c r="E6" s="28" t="s">
        <v>10</v>
      </c>
      <c r="F6" s="28" t="s">
        <v>9</v>
      </c>
      <c r="G6" s="29" t="s">
        <v>4</v>
      </c>
      <c r="H6" s="28" t="s">
        <v>3</v>
      </c>
      <c r="I6" s="28" t="s">
        <v>17</v>
      </c>
      <c r="J6" s="28" t="s">
        <v>5</v>
      </c>
      <c r="K6" s="28" t="s">
        <v>6</v>
      </c>
      <c r="L6" s="30" t="s">
        <v>7</v>
      </c>
      <c r="N6" s="9"/>
      <c r="O6" s="9"/>
      <c r="P6" s="9"/>
      <c r="Q6" s="9"/>
      <c r="R6" s="9"/>
    </row>
    <row r="7" spans="1:18" x14ac:dyDescent="0.3">
      <c r="A7" s="22">
        <v>1</v>
      </c>
      <c r="B7" s="33">
        <f>C7+D7</f>
        <v>5</v>
      </c>
      <c r="C7" s="31">
        <f>F7</f>
        <v>1</v>
      </c>
      <c r="D7" s="14">
        <f t="shared" ref="D7:D10" si="0">(F7*$E$5)+E7</f>
        <v>4</v>
      </c>
      <c r="E7" s="4"/>
      <c r="F7" s="5">
        <v>1</v>
      </c>
      <c r="G7" s="5" t="s">
        <v>19</v>
      </c>
      <c r="H7" s="5"/>
      <c r="I7" s="5" t="s">
        <v>19</v>
      </c>
      <c r="J7" s="5" t="s">
        <v>20</v>
      </c>
      <c r="K7" s="17" t="s">
        <v>21</v>
      </c>
      <c r="L7" s="21"/>
      <c r="N7" s="19"/>
      <c r="O7" s="19"/>
      <c r="P7" s="19"/>
      <c r="Q7" s="19"/>
      <c r="R7" s="20"/>
    </row>
    <row r="8" spans="1:18" x14ac:dyDescent="0.3">
      <c r="A8" s="22">
        <v>2</v>
      </c>
      <c r="B8" s="33">
        <f t="shared" ref="B8:B10" si="1">C8+D8</f>
        <v>6</v>
      </c>
      <c r="C8" s="31">
        <f t="shared" ref="C8:C10" si="2">F8</f>
        <v>1</v>
      </c>
      <c r="D8" s="14">
        <f t="shared" si="0"/>
        <v>5</v>
      </c>
      <c r="E8" s="4">
        <v>1</v>
      </c>
      <c r="F8" s="5">
        <v>1</v>
      </c>
      <c r="G8" s="5" t="s">
        <v>22</v>
      </c>
      <c r="H8" s="5"/>
      <c r="I8" s="5" t="s">
        <v>19</v>
      </c>
      <c r="J8" s="5" t="s">
        <v>23</v>
      </c>
      <c r="K8" s="17" t="s">
        <v>21</v>
      </c>
      <c r="L8" s="5" t="s">
        <v>22</v>
      </c>
      <c r="N8" s="19"/>
      <c r="O8" s="19"/>
      <c r="P8" s="19"/>
      <c r="Q8" s="19"/>
      <c r="R8" s="20"/>
    </row>
    <row r="9" spans="1:18" ht="43.2" x14ac:dyDescent="0.3">
      <c r="A9" s="22">
        <v>3</v>
      </c>
      <c r="B9" s="33">
        <f t="shared" si="1"/>
        <v>6</v>
      </c>
      <c r="C9" s="31">
        <f t="shared" si="2"/>
        <v>1</v>
      </c>
      <c r="D9" s="14">
        <f t="shared" si="0"/>
        <v>5</v>
      </c>
      <c r="E9" s="4">
        <v>1</v>
      </c>
      <c r="F9" s="5">
        <v>1</v>
      </c>
      <c r="G9" s="5" t="s">
        <v>24</v>
      </c>
      <c r="H9" s="5"/>
      <c r="I9" s="5" t="s">
        <v>25</v>
      </c>
      <c r="J9" s="5" t="s">
        <v>26</v>
      </c>
      <c r="K9" s="17" t="s">
        <v>21</v>
      </c>
      <c r="L9" s="21" t="s">
        <v>24</v>
      </c>
      <c r="N9" s="19"/>
      <c r="O9" s="19"/>
      <c r="P9" s="19"/>
      <c r="Q9" s="19"/>
      <c r="R9" s="20"/>
    </row>
    <row r="10" spans="1:18" x14ac:dyDescent="0.3">
      <c r="A10" s="22">
        <v>4</v>
      </c>
      <c r="B10" s="33">
        <f t="shared" si="1"/>
        <v>6</v>
      </c>
      <c r="C10" s="31">
        <f t="shared" si="2"/>
        <v>1</v>
      </c>
      <c r="D10" s="14">
        <f t="shared" si="0"/>
        <v>5</v>
      </c>
      <c r="E10" s="4">
        <v>1</v>
      </c>
      <c r="F10" s="5">
        <v>1</v>
      </c>
      <c r="G10" s="5" t="s">
        <v>27</v>
      </c>
      <c r="H10" s="5"/>
      <c r="I10" s="5" t="s">
        <v>28</v>
      </c>
      <c r="J10" s="5" t="s">
        <v>29</v>
      </c>
      <c r="K10" s="17" t="s">
        <v>21</v>
      </c>
      <c r="L10" s="5" t="s">
        <v>27</v>
      </c>
      <c r="N10" s="19"/>
      <c r="O10" s="19"/>
      <c r="P10" s="19"/>
      <c r="Q10" s="19"/>
      <c r="R10" s="20"/>
    </row>
    <row r="11" spans="1:18" x14ac:dyDescent="0.3">
      <c r="M11" s="8"/>
      <c r="N11" s="8"/>
      <c r="O11" s="8"/>
      <c r="P11" s="8"/>
      <c r="Q11" s="8"/>
      <c r="R11" s="8"/>
    </row>
    <row r="12" spans="1:18" x14ac:dyDescent="0.3">
      <c r="N12" s="8"/>
      <c r="O12" s="8"/>
      <c r="P12" s="8"/>
      <c r="Q12" s="8"/>
      <c r="R12" s="8"/>
    </row>
    <row r="13" spans="1:18" x14ac:dyDescent="0.3">
      <c r="N13" s="8"/>
      <c r="O13" s="8"/>
      <c r="P13" s="8"/>
      <c r="Q13" s="8"/>
      <c r="R13" s="8"/>
    </row>
    <row r="15" spans="1:18" x14ac:dyDescent="0.3">
      <c r="H15" s="2" t="s">
        <v>16</v>
      </c>
    </row>
  </sheetData>
  <sortState ref="A7:U114">
    <sortCondition ref="K7:K114"/>
  </sortState>
  <mergeCells count="3">
    <mergeCell ref="A1:L1"/>
    <mergeCell ref="D2:J2"/>
    <mergeCell ref="A5:D5"/>
  </mergeCells>
  <pageMargins left="0.7" right="0.7" top="0.75" bottom="0.75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SeaconBOM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Chaffey</dc:creator>
  <cp:lastModifiedBy>chma</cp:lastModifiedBy>
  <cp:lastPrinted>2017-07-18T23:58:47Z</cp:lastPrinted>
  <dcterms:created xsi:type="dcterms:W3CDTF">2017-06-05T21:58:22Z</dcterms:created>
  <dcterms:modified xsi:type="dcterms:W3CDTF">2017-07-19T00:21:56Z</dcterms:modified>
</cp:coreProperties>
</file>