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Volumes/ProjectLibrary/901803 Carbon Wave Glider/Purchase Orders/"/>
    </mc:Choice>
  </mc:AlternateContent>
  <xr:revisionPtr revIDLastSave="0" documentId="13_ncr:1_{1542AE3D-A7F8-6A4F-A930-4305DDBEDD5D}" xr6:coauthVersionLast="46" xr6:coauthVersionMax="46" xr10:uidLastSave="{00000000-0000-0000-0000-000000000000}"/>
  <bookViews>
    <workbookView xWindow="0" yWindow="520" windowWidth="28800" windowHeight="174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H6" i="1"/>
  <c r="H13" i="1" s="1"/>
  <c r="H14" i="1" s="1"/>
  <c r="H16" i="1" l="1"/>
  <c r="H5" i="1" l="1"/>
  <c r="H15" i="1" l="1"/>
  <c r="H17" i="1" s="1"/>
</calcChain>
</file>

<file path=xl/sharedStrings.xml><?xml version="1.0" encoding="utf-8"?>
<sst xmlns="http://schemas.openxmlformats.org/spreadsheetml/2006/main" count="43" uniqueCount="36">
  <si>
    <t>Description</t>
  </si>
  <si>
    <t>Vendor</t>
  </si>
  <si>
    <t>SKU</t>
  </si>
  <si>
    <t>qty</t>
  </si>
  <si>
    <t>unit</t>
  </si>
  <si>
    <t>ext</t>
  </si>
  <si>
    <t>McMaster</t>
  </si>
  <si>
    <t>Ocean Innovations</t>
  </si>
  <si>
    <t>URL</t>
  </si>
  <si>
    <t>tax</t>
  </si>
  <si>
    <t>shipping guess</t>
  </si>
  <si>
    <t>Grand total</t>
  </si>
  <si>
    <t>Protolabs</t>
  </si>
  <si>
    <t xml:space="preserve"> Order</t>
  </si>
  <si>
    <t>received status</t>
  </si>
  <si>
    <t>ordered by Paul 25Feb21</t>
  </si>
  <si>
    <t>DIC PCO2 work stand ends</t>
  </si>
  <si>
    <t xml:space="preserve">Order RSM279668 </t>
  </si>
  <si>
    <t>ordered by Paul 11Mar21</t>
  </si>
  <si>
    <t>Screws and feet for work stands</t>
  </si>
  <si>
    <t>various</t>
  </si>
  <si>
    <t>Order 3620714</t>
  </si>
  <si>
    <t>D-sub and banana jack connectors for work stands</t>
  </si>
  <si>
    <t>Digi-Key</t>
  </si>
  <si>
    <t>Order 68531864</t>
  </si>
  <si>
    <t>Subconn connectors for work stands</t>
  </si>
  <si>
    <t>PO 2110278</t>
  </si>
  <si>
    <t>2021 total</t>
  </si>
  <si>
    <t>ordered by Paul 24Mar21</t>
  </si>
  <si>
    <t>Captive screws for work stand</t>
  </si>
  <si>
    <t>Mouser</t>
  </si>
  <si>
    <t>PF11MF-832-0</t>
  </si>
  <si>
    <t>3/21/2021 update</t>
  </si>
  <si>
    <t>CWG orders for 2021</t>
  </si>
  <si>
    <t>received 24Mar21</t>
  </si>
  <si>
    <t>received 15Mar21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</si>
</sst>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44" fontId="0" fillId="0" borderId="0" xfId="1" applyFont="1"/>
    <xf numFmtId="0" fontId="3" fillId="0" borderId="0" xfId="2"/>
    <xf numFmtId="0" fontId="0" fillId="0" borderId="0" xfId="0" applyFont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/>
    </xf>
    <xf numFmtId="44" fontId="0" fillId="0" borderId="0" xfId="1" applyFont="1" applyFill="1"/>
    <xf numFmtId="44" fontId="2" fillId="0" borderId="0" xfId="1" applyFont="1"/>
    <xf numFmtId="0" fontId="2" fillId="2" borderId="0" xfId="0" applyFont="1" applyFill="1" applyAlignment="1">
      <alignment horizontal="center"/>
    </xf>
    <xf numFmtId="44" fontId="2" fillId="2" borderId="0" xfId="1" applyFont="1" applyFill="1" applyAlignment="1">
      <alignment horizontal="center"/>
    </xf>
    <xf numFmtId="0" fontId="2" fillId="0" borderId="0" xfId="0" applyFont="1"/>
    <xf numFmtId="0" fontId="2" fillId="3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44" fontId="0" fillId="4" borderId="0" xfId="1" applyFont="1" applyFill="1"/>
    <xf numFmtId="0" fontId="0" fillId="4" borderId="0" xfId="0" applyFill="1" applyAlignment="1">
      <alignment horizontal="left"/>
    </xf>
    <xf numFmtId="0" fontId="0" fillId="5" borderId="0" xfId="0" applyFill="1"/>
    <xf numFmtId="0" fontId="0" fillId="5" borderId="0" xfId="0" applyFill="1" applyAlignment="1">
      <alignment horizontal="center"/>
    </xf>
    <xf numFmtId="44" fontId="0" fillId="5" borderId="0" xfId="1" applyFont="1" applyFill="1"/>
    <xf numFmtId="0" fontId="0" fillId="5" borderId="0" xfId="0" applyFill="1" applyAlignment="1">
      <alignment horizontal="left"/>
    </xf>
    <xf numFmtId="0" fontId="0" fillId="0" borderId="0" xfId="0" applyFill="1" applyAlignment="1">
      <alignment horizontal="left"/>
    </xf>
    <xf numFmtId="8" fontId="0" fillId="4" borderId="0" xfId="1" applyNumberFormat="1" applyFont="1" applyFill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workbookViewId="0">
      <selection activeCell="B16" sqref="B16"/>
    </sheetView>
  </sheetViews>
  <sheetFormatPr baseColWidth="10" defaultColWidth="8.83203125" defaultRowHeight="15" x14ac:dyDescent="0.2"/>
  <cols>
    <col min="1" max="1" width="25.5" customWidth="1"/>
    <col min="2" max="2" width="22.5" customWidth="1"/>
    <col min="3" max="3" width="80" customWidth="1"/>
    <col min="4" max="4" width="18" style="1" customWidth="1"/>
    <col min="5" max="5" width="21.1640625" style="1" customWidth="1"/>
    <col min="6" max="6" width="5.33203125" style="1" customWidth="1"/>
    <col min="7" max="7" width="12.5" style="2" customWidth="1"/>
    <col min="8" max="8" width="13" style="2" customWidth="1"/>
    <col min="9" max="9" width="75.5" customWidth="1"/>
  </cols>
  <sheetData>
    <row r="1" spans="1:9" x14ac:dyDescent="0.2">
      <c r="C1" t="s">
        <v>33</v>
      </c>
    </row>
    <row r="2" spans="1:9" x14ac:dyDescent="0.2">
      <c r="C2" t="s">
        <v>32</v>
      </c>
    </row>
    <row r="4" spans="1:9" s="1" customFormat="1" x14ac:dyDescent="0.2">
      <c r="A4" s="12" t="s">
        <v>13</v>
      </c>
      <c r="B4" s="12" t="s">
        <v>14</v>
      </c>
      <c r="C4" s="9" t="s">
        <v>0</v>
      </c>
      <c r="D4" s="9" t="s">
        <v>1</v>
      </c>
      <c r="E4" s="9" t="s">
        <v>2</v>
      </c>
      <c r="F4" s="9" t="s">
        <v>3</v>
      </c>
      <c r="G4" s="10" t="s">
        <v>4</v>
      </c>
      <c r="H4" s="10" t="s">
        <v>5</v>
      </c>
      <c r="I4" s="9" t="s">
        <v>8</v>
      </c>
    </row>
    <row r="5" spans="1:9" x14ac:dyDescent="0.2">
      <c r="H5" s="7">
        <f t="shared" ref="H5:H6" si="0">F5*G5</f>
        <v>0</v>
      </c>
    </row>
    <row r="6" spans="1:9" s="13" customFormat="1" x14ac:dyDescent="0.2">
      <c r="A6" s="13" t="s">
        <v>15</v>
      </c>
      <c r="B6" s="13" t="s">
        <v>35</v>
      </c>
      <c r="C6" s="16" t="s">
        <v>16</v>
      </c>
      <c r="D6" s="14" t="s">
        <v>12</v>
      </c>
      <c r="E6" s="16" t="s">
        <v>16</v>
      </c>
      <c r="F6" s="14">
        <v>8</v>
      </c>
      <c r="G6" s="15">
        <v>68.78</v>
      </c>
      <c r="H6" s="15">
        <f t="shared" si="0"/>
        <v>550.24</v>
      </c>
      <c r="I6" s="13" t="s">
        <v>17</v>
      </c>
    </row>
    <row r="7" spans="1:9" s="5" customFormat="1" x14ac:dyDescent="0.2">
      <c r="C7" s="21"/>
      <c r="D7" s="6"/>
      <c r="E7" s="21"/>
      <c r="F7" s="6"/>
      <c r="G7" s="7"/>
      <c r="H7" s="7"/>
    </row>
    <row r="8" spans="1:9" s="13" customFormat="1" x14ac:dyDescent="0.2">
      <c r="A8" s="13" t="s">
        <v>18</v>
      </c>
      <c r="B8" s="13" t="s">
        <v>35</v>
      </c>
      <c r="C8" s="16" t="s">
        <v>19</v>
      </c>
      <c r="D8" s="14" t="s">
        <v>6</v>
      </c>
      <c r="E8" s="16" t="s">
        <v>20</v>
      </c>
      <c r="F8" s="14"/>
      <c r="G8" s="15"/>
      <c r="H8" s="15">
        <v>85.87</v>
      </c>
      <c r="I8" s="13" t="s">
        <v>21</v>
      </c>
    </row>
    <row r="9" spans="1:9" s="13" customFormat="1" x14ac:dyDescent="0.2">
      <c r="A9" s="13" t="s">
        <v>18</v>
      </c>
      <c r="B9" s="13" t="s">
        <v>34</v>
      </c>
      <c r="C9" s="16" t="s">
        <v>22</v>
      </c>
      <c r="D9" s="14" t="s">
        <v>23</v>
      </c>
      <c r="E9" s="16" t="s">
        <v>20</v>
      </c>
      <c r="F9" s="14"/>
      <c r="G9" s="15"/>
      <c r="H9" s="22">
        <v>57.8</v>
      </c>
      <c r="I9" s="13" t="s">
        <v>24</v>
      </c>
    </row>
    <row r="10" spans="1:9" s="13" customFormat="1" x14ac:dyDescent="0.2">
      <c r="A10" s="13" t="s">
        <v>18</v>
      </c>
      <c r="B10" s="13" t="s">
        <v>34</v>
      </c>
      <c r="C10" s="16" t="s">
        <v>25</v>
      </c>
      <c r="D10" s="14" t="s">
        <v>7</v>
      </c>
      <c r="E10" s="16" t="s">
        <v>20</v>
      </c>
      <c r="F10" s="14"/>
      <c r="G10" s="15"/>
      <c r="H10" s="15">
        <v>265.17</v>
      </c>
      <c r="I10" s="13" t="s">
        <v>26</v>
      </c>
    </row>
    <row r="11" spans="1:9" s="5" customFormat="1" x14ac:dyDescent="0.2">
      <c r="C11" s="21"/>
      <c r="D11" s="6"/>
      <c r="E11" s="21"/>
      <c r="F11" s="6"/>
      <c r="G11" s="7"/>
    </row>
    <row r="12" spans="1:9" s="17" customFormat="1" x14ac:dyDescent="0.2">
      <c r="A12" s="17" t="s">
        <v>28</v>
      </c>
      <c r="C12" s="20" t="s">
        <v>29</v>
      </c>
      <c r="D12" s="18" t="s">
        <v>30</v>
      </c>
      <c r="E12" s="20" t="s">
        <v>31</v>
      </c>
      <c r="F12" s="18">
        <v>10</v>
      </c>
      <c r="G12" s="19">
        <v>1.95</v>
      </c>
      <c r="H12" s="19">
        <f t="shared" ref="H12" si="1">F12*G12</f>
        <v>19.5</v>
      </c>
    </row>
    <row r="13" spans="1:9" s="5" customFormat="1" x14ac:dyDescent="0.2">
      <c r="C13" s="21"/>
      <c r="D13" s="6"/>
      <c r="E13" s="21"/>
      <c r="F13" s="6"/>
      <c r="G13" s="7"/>
      <c r="H13" s="7">
        <f>SUM(H6:H10)</f>
        <v>959.07999999999993</v>
      </c>
      <c r="I13" s="5" t="s">
        <v>27</v>
      </c>
    </row>
    <row r="14" spans="1:9" x14ac:dyDescent="0.2">
      <c r="H14" s="2">
        <f>H13*0.0825</f>
        <v>79.124099999999999</v>
      </c>
      <c r="I14" s="2" t="s">
        <v>9</v>
      </c>
    </row>
    <row r="15" spans="1:9" x14ac:dyDescent="0.2">
      <c r="H15" s="2">
        <f>H14+H6</f>
        <v>629.36410000000001</v>
      </c>
    </row>
    <row r="16" spans="1:9" x14ac:dyDescent="0.2">
      <c r="H16" s="2">
        <f>H13*0.1</f>
        <v>95.908000000000001</v>
      </c>
      <c r="I16" t="s">
        <v>10</v>
      </c>
    </row>
    <row r="17" spans="3:9" x14ac:dyDescent="0.2">
      <c r="H17" s="8">
        <f>H15+H16</f>
        <v>725.27210000000002</v>
      </c>
      <c r="I17" s="11" t="s">
        <v>11</v>
      </c>
    </row>
    <row r="26" spans="3:9" x14ac:dyDescent="0.2">
      <c r="C26" s="5"/>
      <c r="D26" s="6"/>
      <c r="E26" s="6"/>
      <c r="F26" s="6"/>
      <c r="G26" s="7"/>
      <c r="H26" s="7"/>
      <c r="I26" s="5"/>
    </row>
    <row r="28" spans="3:9" x14ac:dyDescent="0.2">
      <c r="C28" s="4"/>
      <c r="I28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Paul McGill</cp:lastModifiedBy>
  <dcterms:created xsi:type="dcterms:W3CDTF">2020-11-10T18:17:54Z</dcterms:created>
  <dcterms:modified xsi:type="dcterms:W3CDTF">2021-03-24T23:20:18Z</dcterms:modified>
</cp:coreProperties>
</file>