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7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5" i="1" l="1"/>
  <c r="D8" i="1"/>
  <c r="D11" i="1" s="1"/>
  <c r="E11" i="1" s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10" i="1"/>
  <c r="D5" i="1"/>
  <c r="D6" i="1" s="1"/>
  <c r="C6" i="1"/>
  <c r="D21" i="1" l="1"/>
  <c r="D17" i="1"/>
  <c r="D10" i="1"/>
  <c r="E10" i="1" s="1"/>
  <c r="D13" i="1"/>
  <c r="E13" i="1" s="1"/>
  <c r="D26" i="1"/>
  <c r="D22" i="1"/>
  <c r="D18" i="1"/>
  <c r="D14" i="1"/>
  <c r="E14" i="1" s="1"/>
  <c r="D28" i="1"/>
  <c r="D24" i="1"/>
  <c r="D20" i="1"/>
  <c r="D16" i="1"/>
  <c r="E16" i="1" s="1"/>
  <c r="D12" i="1"/>
  <c r="E12" i="1" s="1"/>
  <c r="D27" i="1"/>
  <c r="D23" i="1"/>
  <c r="D19" i="1"/>
  <c r="D15" i="1"/>
  <c r="E15" i="1" l="1"/>
  <c r="E18" i="1"/>
  <c r="E20" i="1" l="1"/>
  <c r="E17" i="1"/>
  <c r="E19" i="1" l="1"/>
  <c r="E22" i="1"/>
  <c r="E24" i="1" l="1"/>
  <c r="E21" i="1"/>
  <c r="E23" i="1" l="1"/>
  <c r="E28" i="1"/>
  <c r="E26" i="1"/>
  <c r="E25" i="1" l="1"/>
  <c r="E27" i="1" l="1"/>
</calcChain>
</file>

<file path=xl/sharedStrings.xml><?xml version="1.0" encoding="utf-8"?>
<sst xmlns="http://schemas.openxmlformats.org/spreadsheetml/2006/main" count="7" uniqueCount="7">
  <si>
    <t>Io</t>
  </si>
  <si>
    <t>I</t>
  </si>
  <si>
    <t>A</t>
  </si>
  <si>
    <t>Epsilon</t>
  </si>
  <si>
    <t>b</t>
  </si>
  <si>
    <t>Abs</t>
  </si>
  <si>
    <t xml:space="preserve">Does left over dye affect absorbance measurements in the next sample?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</si>
</sst>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A3" sqref="A3"/>
    </sheetView>
  </sheetViews>
  <sheetFormatPr defaultRowHeight="15" x14ac:dyDescent="0.25"/>
  <cols>
    <col min="5" max="5" width="12" bestFit="1" customWidth="1"/>
  </cols>
  <sheetData>
    <row r="2" spans="1:5" x14ac:dyDescent="0.25">
      <c r="A2" t="s">
        <v>6</v>
      </c>
    </row>
    <row r="4" spans="1:5" x14ac:dyDescent="0.25">
      <c r="B4" t="s">
        <v>0</v>
      </c>
      <c r="C4">
        <v>55000</v>
      </c>
      <c r="D4">
        <v>54500</v>
      </c>
    </row>
    <row r="5" spans="1:5" x14ac:dyDescent="0.25">
      <c r="B5" t="s">
        <v>1</v>
      </c>
      <c r="C5">
        <v>20000</v>
      </c>
      <c r="D5">
        <f>D4-35000</f>
        <v>19500</v>
      </c>
    </row>
    <row r="6" spans="1:5" x14ac:dyDescent="0.25">
      <c r="B6" t="s">
        <v>2</v>
      </c>
      <c r="C6">
        <f>LOG(C4/C5)</f>
        <v>0.43933269383026263</v>
      </c>
      <c r="D6">
        <f>LOG(D4/D5)</f>
        <v>0.44636189091412443</v>
      </c>
    </row>
    <row r="7" spans="1:5" x14ac:dyDescent="0.25">
      <c r="B7" t="s">
        <v>3</v>
      </c>
    </row>
    <row r="8" spans="1:5" x14ac:dyDescent="0.25">
      <c r="B8" t="s">
        <v>4</v>
      </c>
      <c r="D8">
        <f>LOG(C9/D9)</f>
        <v>2.9049906434072477E-3</v>
      </c>
    </row>
    <row r="9" spans="1:5" x14ac:dyDescent="0.25">
      <c r="B9" t="s">
        <v>5</v>
      </c>
      <c r="C9">
        <v>30000</v>
      </c>
      <c r="D9">
        <v>29800</v>
      </c>
    </row>
    <row r="10" spans="1:5" x14ac:dyDescent="0.25">
      <c r="B10">
        <v>0.05</v>
      </c>
      <c r="C10">
        <f>10^(LOG10(C$9)-$B10)</f>
        <v>26737.528144012434</v>
      </c>
      <c r="D10">
        <f>10^(LOG10(D$9+$D$8)-$B10)</f>
        <v>26559.280545461279</v>
      </c>
      <c r="E10">
        <f>LOG10($D$9/D10)</f>
        <v>4.9999957663712791E-2</v>
      </c>
    </row>
    <row r="11" spans="1:5" x14ac:dyDescent="0.25">
      <c r="B11">
        <v>0.1</v>
      </c>
      <c r="C11">
        <f t="shared" ref="C11:D29" si="0">10^(LOG10(C$9)-$B11)</f>
        <v>23829.847041728517</v>
      </c>
      <c r="D11">
        <f t="shared" ref="D11:D28" si="1">10^(LOG10(D$9+$D$8)-$B11)</f>
        <v>23670.983702299713</v>
      </c>
      <c r="E11">
        <f t="shared" ref="E11:E29" si="2">LOG10($D$9/D11)</f>
        <v>9.9999957663712613E-2</v>
      </c>
    </row>
    <row r="12" spans="1:5" x14ac:dyDescent="0.25">
      <c r="B12">
        <v>0.15</v>
      </c>
      <c r="C12">
        <f t="shared" si="0"/>
        <v>21238.373531524136</v>
      </c>
      <c r="D12">
        <f t="shared" si="1"/>
        <v>21096.78643122319</v>
      </c>
      <c r="E12">
        <f t="shared" si="2"/>
        <v>0.14999995766371327</v>
      </c>
    </row>
    <row r="13" spans="1:5" x14ac:dyDescent="0.25">
      <c r="B13">
        <v>0.2</v>
      </c>
      <c r="C13">
        <f t="shared" si="0"/>
        <v>18928.720334405807</v>
      </c>
      <c r="D13">
        <f t="shared" si="1"/>
        <v>18802.530698434952</v>
      </c>
      <c r="E13">
        <f t="shared" si="2"/>
        <v>0.19999995766371303</v>
      </c>
    </row>
    <row r="14" spans="1:5" x14ac:dyDescent="0.25">
      <c r="B14">
        <v>0.25</v>
      </c>
      <c r="C14">
        <f t="shared" si="0"/>
        <v>16870.239755710489</v>
      </c>
      <c r="D14">
        <f t="shared" si="1"/>
        <v>16757.773124268708</v>
      </c>
      <c r="E14">
        <f t="shared" si="2"/>
        <v>0.24999995766371283</v>
      </c>
    </row>
    <row r="15" spans="1:5" x14ac:dyDescent="0.25">
      <c r="B15">
        <v>0.3</v>
      </c>
      <c r="C15">
        <f t="shared" si="0"/>
        <v>15035.61700881819</v>
      </c>
      <c r="D15">
        <f t="shared" si="1"/>
        <v>14935.381018036962</v>
      </c>
      <c r="E15">
        <f t="shared" si="2"/>
        <v>0.29999995766371257</v>
      </c>
    </row>
    <row r="16" spans="1:5" x14ac:dyDescent="0.25">
      <c r="B16">
        <v>0.35</v>
      </c>
      <c r="C16">
        <f t="shared" si="0"/>
        <v>13400.507764528918</v>
      </c>
      <c r="D16">
        <f t="shared" si="1"/>
        <v>13311.172343710385</v>
      </c>
      <c r="E16">
        <f t="shared" si="2"/>
        <v>0.34999995766371234</v>
      </c>
    </row>
    <row r="17" spans="2:5" x14ac:dyDescent="0.25">
      <c r="B17">
        <v>0.4</v>
      </c>
      <c r="C17">
        <f t="shared" si="0"/>
        <v>11943.215116604924</v>
      </c>
      <c r="D17">
        <f t="shared" si="1"/>
        <v>11863.594838991812</v>
      </c>
      <c r="E17">
        <f t="shared" si="2"/>
        <v>0.39999995766371371</v>
      </c>
    </row>
    <row r="18" spans="2:5" x14ac:dyDescent="0.25">
      <c r="B18">
        <v>0.45</v>
      </c>
      <c r="C18">
        <f t="shared" si="0"/>
        <v>10644.401677007274</v>
      </c>
      <c r="D18">
        <f t="shared" si="1"/>
        <v>10573.440029890118</v>
      </c>
      <c r="E18">
        <f t="shared" si="2"/>
        <v>0.44999995766371348</v>
      </c>
    </row>
    <row r="19" spans="2:5" x14ac:dyDescent="0.25">
      <c r="B19">
        <v>0.5</v>
      </c>
      <c r="C19">
        <f t="shared" si="0"/>
        <v>9486.8329805051526</v>
      </c>
      <c r="D19">
        <f t="shared" si="1"/>
        <v>9423.5883459404704</v>
      </c>
      <c r="E19">
        <f t="shared" si="2"/>
        <v>0.49999995766371336</v>
      </c>
    </row>
    <row r="20" spans="2:5" x14ac:dyDescent="0.25">
      <c r="B20">
        <v>0.55000000000000004</v>
      </c>
      <c r="C20">
        <f t="shared" si="0"/>
        <v>8455.148793793378</v>
      </c>
      <c r="D20">
        <f t="shared" si="1"/>
        <v>8398.78195390568</v>
      </c>
      <c r="E20">
        <f t="shared" si="2"/>
        <v>0.54999995766371312</v>
      </c>
    </row>
    <row r="21" spans="2:5" x14ac:dyDescent="0.25">
      <c r="B21">
        <v>0.6</v>
      </c>
      <c r="C21">
        <f t="shared" si="0"/>
        <v>7535.6592945287457</v>
      </c>
      <c r="D21">
        <f t="shared" si="1"/>
        <v>7485.4222955992136</v>
      </c>
      <c r="E21">
        <f t="shared" si="2"/>
        <v>0.59999995766371284</v>
      </c>
    </row>
    <row r="22" spans="2:5" x14ac:dyDescent="0.25">
      <c r="B22">
        <v>0.65</v>
      </c>
      <c r="C22">
        <f t="shared" si="0"/>
        <v>6716.1634157050266</v>
      </c>
      <c r="D22">
        <f t="shared" si="1"/>
        <v>6671.3896432800575</v>
      </c>
      <c r="E22">
        <f t="shared" si="2"/>
        <v>0.64999995766371266</v>
      </c>
    </row>
    <row r="23" spans="2:5" x14ac:dyDescent="0.25">
      <c r="B23">
        <v>0.7</v>
      </c>
      <c r="C23">
        <f t="shared" si="0"/>
        <v>5985.7869449066484</v>
      </c>
      <c r="D23">
        <f t="shared" si="1"/>
        <v>5945.8822782290972</v>
      </c>
      <c r="E23">
        <f t="shared" si="2"/>
        <v>0.69999995766371326</v>
      </c>
    </row>
    <row r="24" spans="2:5" x14ac:dyDescent="0.25">
      <c r="B24">
        <v>0.75</v>
      </c>
      <c r="C24">
        <f t="shared" si="0"/>
        <v>5334.8382301167703</v>
      </c>
      <c r="D24">
        <f t="shared" si="1"/>
        <v>5299.2731585044976</v>
      </c>
      <c r="E24">
        <f t="shared" si="2"/>
        <v>0.74999995766371297</v>
      </c>
    </row>
    <row r="25" spans="2:5" x14ac:dyDescent="0.25">
      <c r="B25">
        <v>0.8</v>
      </c>
      <c r="C25">
        <f t="shared" si="0"/>
        <v>4754.6795773833446</v>
      </c>
      <c r="D25">
        <f t="shared" si="1"/>
        <v>4722.9821739441122</v>
      </c>
      <c r="E25">
        <f t="shared" si="2"/>
        <v>0.79999995766371279</v>
      </c>
    </row>
    <row r="26" spans="2:5" x14ac:dyDescent="0.25">
      <c r="B26">
        <v>0.85</v>
      </c>
      <c r="C26">
        <f t="shared" si="0"/>
        <v>4237.6126338682689</v>
      </c>
      <c r="D26">
        <f t="shared" si="1"/>
        <v>4209.3622933166416</v>
      </c>
      <c r="E26">
        <f t="shared" si="2"/>
        <v>0.84999995766371339</v>
      </c>
    </row>
    <row r="27" spans="2:5" x14ac:dyDescent="0.25">
      <c r="B27">
        <v>0.9</v>
      </c>
      <c r="C27">
        <f t="shared" si="0"/>
        <v>3776.7762353825083</v>
      </c>
      <c r="D27">
        <f t="shared" si="1"/>
        <v>3751.598092863273</v>
      </c>
      <c r="E27">
        <f t="shared" si="2"/>
        <v>0.89999995766371321</v>
      </c>
    </row>
    <row r="28" spans="2:5" x14ac:dyDescent="0.25">
      <c r="B28">
        <v>0.95</v>
      </c>
      <c r="C28">
        <f t="shared" si="0"/>
        <v>3366.0553629058918</v>
      </c>
      <c r="D28">
        <f t="shared" si="1"/>
        <v>3343.6153197651643</v>
      </c>
      <c r="E28">
        <f t="shared" si="2"/>
        <v>0.94999995766371292</v>
      </c>
    </row>
    <row r="29" spans="2:5" x14ac:dyDescent="0.25">
      <c r="B29">
        <v>1</v>
      </c>
      <c r="C29">
        <f t="shared" si="0"/>
        <v>3000.0000000000027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Yui</cp:lastModifiedBy>
  <dcterms:created xsi:type="dcterms:W3CDTF">2018-05-29T21:28:13Z</dcterms:created>
  <dcterms:modified xsi:type="dcterms:W3CDTF">2018-05-31T20:51:11Z</dcterms:modified>
</cp:coreProperties>
</file>