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T17" i="1" l="1"/>
  <c r="G17" i="1"/>
  <c r="T16" i="1"/>
  <c r="G16" i="1"/>
  <c r="T4" i="1"/>
  <c r="T3" i="1"/>
  <c r="G4" i="1"/>
  <c r="G3" i="1"/>
  <c r="F3" i="1" s="1"/>
  <c r="F16" i="1" l="1"/>
</calcChain>
</file>

<file path=xl/sharedStrings.xml><?xml version="1.0" encoding="utf-8"?>
<sst xmlns="http://schemas.openxmlformats.org/spreadsheetml/2006/main" count="51" uniqueCount="47">
  <si>
    <t>mFET/mCAP V2.2 optimum sampling firmware test</t>
  </si>
  <si>
    <t>Solution</t>
  </si>
  <si>
    <t>#0000298</t>
  </si>
  <si>
    <t>#0000299</t>
  </si>
  <si>
    <t>#0000300</t>
  </si>
  <si>
    <t>#0000301</t>
  </si>
  <si>
    <t>#0000302</t>
  </si>
  <si>
    <t>#0000303</t>
  </si>
  <si>
    <t>#0000304</t>
  </si>
  <si>
    <t>#0000305</t>
  </si>
  <si>
    <t>#0000306</t>
  </si>
  <si>
    <t>#0000307</t>
  </si>
  <si>
    <t>Original Sampling</t>
  </si>
  <si>
    <t>Optimum Sampling</t>
  </si>
  <si>
    <t>0.01 M HCl, 25C, verified stable for 1 hour</t>
  </si>
  <si>
    <t>#0000308</t>
  </si>
  <si>
    <t>#0000309</t>
  </si>
  <si>
    <t>#0000310</t>
  </si>
  <si>
    <t>#0000311</t>
  </si>
  <si>
    <t>#0000312</t>
  </si>
  <si>
    <t>#0000313</t>
  </si>
  <si>
    <t>#0000314</t>
  </si>
  <si>
    <t>#0000315</t>
  </si>
  <si>
    <t>#0000316</t>
  </si>
  <si>
    <t>#0000317</t>
  </si>
  <si>
    <t>Diff:</t>
  </si>
  <si>
    <t>Diluted above solution with some DI; waited for it to stabilize</t>
  </si>
  <si>
    <t>#0000045</t>
  </si>
  <si>
    <t>#0000046</t>
  </si>
  <si>
    <t>#0000047</t>
  </si>
  <si>
    <t>#0000048</t>
  </si>
  <si>
    <t>#0000049</t>
  </si>
  <si>
    <t>#0000050</t>
  </si>
  <si>
    <t>#0000051</t>
  </si>
  <si>
    <t>#0000052</t>
  </si>
  <si>
    <t>#0000053</t>
  </si>
  <si>
    <t>#0000054</t>
  </si>
  <si>
    <t>#0000057</t>
  </si>
  <si>
    <t>#0000058</t>
  </si>
  <si>
    <t>#0000059</t>
  </si>
  <si>
    <t>#0000060</t>
  </si>
  <si>
    <t>#0000061</t>
  </si>
  <si>
    <t>#0000062</t>
  </si>
  <si>
    <t>#0000063</t>
  </si>
  <si>
    <t>#0000064</t>
  </si>
  <si>
    <t>#0000065</t>
  </si>
  <si>
    <t>#0000066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</si>
</sst>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workbookViewId="0">
      <selection activeCell="E16" sqref="E16:F16"/>
    </sheetView>
  </sheetViews>
  <sheetFormatPr defaultRowHeight="15" x14ac:dyDescent="0.25"/>
  <cols>
    <col min="2" max="2" width="20.140625" customWidth="1"/>
    <col min="7" max="7" width="12" bestFit="1" customWidth="1"/>
  </cols>
  <sheetData>
    <row r="1" spans="1:25" x14ac:dyDescent="0.25">
      <c r="A1" t="s">
        <v>0</v>
      </c>
    </row>
    <row r="3" spans="1:25" x14ac:dyDescent="0.25">
      <c r="A3" t="s">
        <v>1</v>
      </c>
      <c r="B3" t="s">
        <v>14</v>
      </c>
      <c r="E3" s="3" t="s">
        <v>25</v>
      </c>
      <c r="F3" s="3">
        <f>G3-T3</f>
        <v>2.3000000002326715E-6</v>
      </c>
      <c r="G3">
        <f>AVERAGE(G5:G14)</f>
        <v>-1.1734269999999998</v>
      </c>
      <c r="T3">
        <f>AVERAGE(T5:T14)</f>
        <v>-1.1734293</v>
      </c>
    </row>
    <row r="4" spans="1:25" x14ac:dyDescent="0.25">
      <c r="A4" t="s">
        <v>13</v>
      </c>
      <c r="G4">
        <f>STDEV(G5:G14)</f>
        <v>1.9916492328376703E-5</v>
      </c>
      <c r="N4" t="s">
        <v>12</v>
      </c>
      <c r="T4">
        <f>STDEV(T5:T14)</f>
        <v>9.4286796530406532E-6</v>
      </c>
    </row>
    <row r="5" spans="1:25" x14ac:dyDescent="0.25">
      <c r="A5" t="s">
        <v>2</v>
      </c>
      <c r="B5" s="1">
        <v>43648</v>
      </c>
      <c r="C5" s="2">
        <v>0.75636574074074081</v>
      </c>
      <c r="D5">
        <v>11.95</v>
      </c>
      <c r="E5">
        <v>0.57701899999999995</v>
      </c>
      <c r="F5">
        <v>4.1E-5</v>
      </c>
      <c r="G5">
        <v>-1.1734340000000001</v>
      </c>
      <c r="H5">
        <v>2.0999999999999999E-5</v>
      </c>
      <c r="I5">
        <v>-0.92464800000000003</v>
      </c>
      <c r="J5">
        <v>2.4000000000000001E-5</v>
      </c>
      <c r="K5">
        <v>2.2000000000000001E-4</v>
      </c>
      <c r="L5">
        <v>2.5900000000000001E-4</v>
      </c>
      <c r="N5" t="s">
        <v>15</v>
      </c>
      <c r="O5" s="1">
        <v>43648</v>
      </c>
      <c r="P5" s="2">
        <v>0.75723379629629628</v>
      </c>
      <c r="Q5">
        <v>11.95</v>
      </c>
      <c r="R5">
        <v>0.57678099999999999</v>
      </c>
      <c r="S5">
        <v>4.5000000000000003E-5</v>
      </c>
      <c r="T5">
        <v>-1.1734439999999999</v>
      </c>
      <c r="U5">
        <v>2.1999999999999999E-5</v>
      </c>
      <c r="V5">
        <v>-0.92466700000000002</v>
      </c>
      <c r="W5">
        <v>3.1999999999999999E-5</v>
      </c>
      <c r="X5">
        <v>2.41E-4</v>
      </c>
      <c r="Y5">
        <v>2.5700000000000001E-4</v>
      </c>
    </row>
    <row r="6" spans="1:25" x14ac:dyDescent="0.25">
      <c r="A6" t="s">
        <v>3</v>
      </c>
      <c r="B6" s="1">
        <v>43648</v>
      </c>
      <c r="C6" s="2">
        <v>0.75638888888888889</v>
      </c>
      <c r="D6">
        <v>11.95</v>
      </c>
      <c r="E6">
        <v>0.57735199999999998</v>
      </c>
      <c r="F6">
        <v>4.3999999999999999E-5</v>
      </c>
      <c r="G6">
        <v>-1.1734260000000001</v>
      </c>
      <c r="H6">
        <v>1.8E-5</v>
      </c>
      <c r="I6">
        <v>-0.92463799999999996</v>
      </c>
      <c r="J6">
        <v>2.9E-5</v>
      </c>
      <c r="K6">
        <v>2.4000000000000001E-4</v>
      </c>
      <c r="L6">
        <v>2.5799999999999998E-4</v>
      </c>
      <c r="N6" t="s">
        <v>16</v>
      </c>
      <c r="O6" s="1">
        <v>43648</v>
      </c>
      <c r="P6" s="2">
        <v>0.75726851851851851</v>
      </c>
      <c r="Q6">
        <v>11.95</v>
      </c>
      <c r="R6">
        <v>0.57748999999999995</v>
      </c>
      <c r="S6">
        <v>4.3999999999999999E-5</v>
      </c>
      <c r="T6">
        <v>-1.173432</v>
      </c>
      <c r="U6">
        <v>1.9000000000000001E-5</v>
      </c>
      <c r="V6">
        <v>-0.924678</v>
      </c>
      <c r="W6">
        <v>2.8E-5</v>
      </c>
      <c r="X6">
        <v>2.0100000000000001E-4</v>
      </c>
      <c r="Y6">
        <v>2.5300000000000002E-4</v>
      </c>
    </row>
    <row r="7" spans="1:25" x14ac:dyDescent="0.25">
      <c r="A7" t="s">
        <v>4</v>
      </c>
      <c r="B7" s="1">
        <v>43648</v>
      </c>
      <c r="C7" s="2">
        <v>0.75641203703703708</v>
      </c>
      <c r="D7">
        <v>11.96</v>
      </c>
      <c r="E7">
        <v>0.57766099999999998</v>
      </c>
      <c r="F7">
        <v>4.1999999999999998E-5</v>
      </c>
      <c r="G7">
        <v>-1.17343</v>
      </c>
      <c r="H7">
        <v>1.9000000000000001E-5</v>
      </c>
      <c r="I7">
        <v>-0.92456400000000005</v>
      </c>
      <c r="J7">
        <v>2.8E-5</v>
      </c>
      <c r="K7">
        <v>2.9799999999999998E-4</v>
      </c>
      <c r="L7">
        <v>2.5300000000000002E-4</v>
      </c>
      <c r="N7" t="s">
        <v>17</v>
      </c>
      <c r="O7" s="1">
        <v>43648</v>
      </c>
      <c r="P7" s="2">
        <v>0.75730324074074085</v>
      </c>
      <c r="Q7">
        <v>11.95</v>
      </c>
      <c r="R7">
        <v>0.57819900000000002</v>
      </c>
      <c r="S7">
        <v>4.3000000000000002E-5</v>
      </c>
      <c r="T7">
        <v>-1.17344</v>
      </c>
      <c r="U7">
        <v>2.1999999999999999E-5</v>
      </c>
      <c r="V7">
        <v>-0.92465200000000003</v>
      </c>
      <c r="W7">
        <v>2.0000000000000002E-5</v>
      </c>
      <c r="X7">
        <v>2.4899999999999998E-4</v>
      </c>
      <c r="Y7">
        <v>2.6200000000000003E-4</v>
      </c>
    </row>
    <row r="8" spans="1:25" x14ac:dyDescent="0.25">
      <c r="A8" t="s">
        <v>5</v>
      </c>
      <c r="B8" s="1">
        <v>43648</v>
      </c>
      <c r="C8" s="2">
        <v>0.75642361111111101</v>
      </c>
      <c r="D8">
        <v>11.95</v>
      </c>
      <c r="E8">
        <v>0.57795600000000003</v>
      </c>
      <c r="F8">
        <v>4.8999999999999998E-5</v>
      </c>
      <c r="G8">
        <v>-1.173411</v>
      </c>
      <c r="H8">
        <v>1.8E-5</v>
      </c>
      <c r="I8">
        <v>-0.92462999999999995</v>
      </c>
      <c r="J8">
        <v>1.7E-5</v>
      </c>
      <c r="K8">
        <v>1.9799999999999999E-4</v>
      </c>
      <c r="L8">
        <v>2.3499999999999999E-4</v>
      </c>
      <c r="N8" t="s">
        <v>18</v>
      </c>
      <c r="O8" s="1">
        <v>43648</v>
      </c>
      <c r="P8" s="2">
        <v>0.75733796296296296</v>
      </c>
      <c r="Q8">
        <v>11.95</v>
      </c>
      <c r="R8">
        <v>0.57888300000000004</v>
      </c>
      <c r="S8">
        <v>4.3999999999999999E-5</v>
      </c>
      <c r="T8">
        <v>-1.1734309999999999</v>
      </c>
      <c r="U8">
        <v>1.5999999999999999E-5</v>
      </c>
      <c r="V8">
        <v>-0.92467299999999997</v>
      </c>
      <c r="W8">
        <v>2.3E-5</v>
      </c>
      <c r="X8">
        <v>2.23E-4</v>
      </c>
      <c r="Y8">
        <v>2.5799999999999998E-4</v>
      </c>
    </row>
    <row r="9" spans="1:25" x14ac:dyDescent="0.25">
      <c r="A9" t="s">
        <v>6</v>
      </c>
      <c r="B9" s="1">
        <v>43648</v>
      </c>
      <c r="C9" s="2">
        <v>0.7564467592592593</v>
      </c>
      <c r="D9">
        <v>11.95</v>
      </c>
      <c r="E9">
        <v>0.57827099999999998</v>
      </c>
      <c r="F9">
        <v>4.3000000000000002E-5</v>
      </c>
      <c r="G9">
        <v>-1.173405</v>
      </c>
      <c r="H9">
        <v>2.0999999999999999E-5</v>
      </c>
      <c r="I9">
        <v>-0.92460900000000001</v>
      </c>
      <c r="J9">
        <v>2.4000000000000001E-5</v>
      </c>
      <c r="K9">
        <v>2.22E-4</v>
      </c>
      <c r="L9">
        <v>2.2599999999999999E-4</v>
      </c>
      <c r="N9" t="s">
        <v>19</v>
      </c>
      <c r="O9" s="1">
        <v>43648</v>
      </c>
      <c r="P9" s="2">
        <v>0.75737268518518519</v>
      </c>
      <c r="Q9">
        <v>11.95</v>
      </c>
      <c r="R9">
        <v>0.57957000000000003</v>
      </c>
      <c r="S9">
        <v>4.3999999999999999E-5</v>
      </c>
      <c r="T9">
        <v>-1.173435</v>
      </c>
      <c r="U9">
        <v>1.4E-5</v>
      </c>
      <c r="V9">
        <v>-0.924651</v>
      </c>
      <c r="W9">
        <v>3.4999999999999997E-5</v>
      </c>
      <c r="X9">
        <v>2.5900000000000001E-4</v>
      </c>
      <c r="Y9">
        <v>2.5900000000000001E-4</v>
      </c>
    </row>
    <row r="10" spans="1:25" x14ac:dyDescent="0.25">
      <c r="A10" t="s">
        <v>7</v>
      </c>
      <c r="B10" s="1">
        <v>43648</v>
      </c>
      <c r="C10" s="2">
        <v>0.75645833333333334</v>
      </c>
      <c r="D10">
        <v>11.97</v>
      </c>
      <c r="E10">
        <v>0.57856600000000002</v>
      </c>
      <c r="F10">
        <v>4.3999999999999999E-5</v>
      </c>
      <c r="G10">
        <v>-1.173408</v>
      </c>
      <c r="H10">
        <v>2.3E-5</v>
      </c>
      <c r="I10">
        <v>-0.924651</v>
      </c>
      <c r="J10">
        <v>2.4000000000000001E-5</v>
      </c>
      <c r="K10">
        <v>2.2499999999999999E-4</v>
      </c>
      <c r="L10">
        <v>2.5700000000000001E-4</v>
      </c>
      <c r="N10" t="s">
        <v>20</v>
      </c>
      <c r="O10" s="1">
        <v>43648</v>
      </c>
      <c r="P10" s="2">
        <v>0.75740740740740742</v>
      </c>
      <c r="Q10">
        <v>11.94</v>
      </c>
      <c r="R10">
        <v>0.58021999999999996</v>
      </c>
      <c r="S10">
        <v>4.3000000000000002E-5</v>
      </c>
      <c r="T10">
        <v>-1.17343</v>
      </c>
      <c r="U10">
        <v>2.1999999999999999E-5</v>
      </c>
      <c r="V10">
        <v>-0.92466199999999998</v>
      </c>
      <c r="W10">
        <v>3.1000000000000001E-5</v>
      </c>
      <c r="X10">
        <v>2.14E-4</v>
      </c>
      <c r="Y10">
        <v>2.5700000000000001E-4</v>
      </c>
    </row>
    <row r="11" spans="1:25" x14ac:dyDescent="0.25">
      <c r="A11" t="s">
        <v>8</v>
      </c>
      <c r="B11" s="1">
        <v>43648</v>
      </c>
      <c r="C11" s="2">
        <v>0.75648148148148142</v>
      </c>
      <c r="D11">
        <v>11.96</v>
      </c>
      <c r="E11">
        <v>0.58349499999999999</v>
      </c>
      <c r="F11">
        <v>4.1E-5</v>
      </c>
      <c r="G11">
        <v>-1.1734340000000001</v>
      </c>
      <c r="H11">
        <v>2.9E-5</v>
      </c>
      <c r="I11">
        <v>-0.92467100000000002</v>
      </c>
      <c r="J11">
        <v>2.5999999999999998E-5</v>
      </c>
      <c r="K11">
        <v>2.5000000000000001E-4</v>
      </c>
      <c r="L11">
        <v>2.7E-4</v>
      </c>
      <c r="N11" t="s">
        <v>21</v>
      </c>
      <c r="O11" s="1">
        <v>43648</v>
      </c>
      <c r="P11" s="2">
        <v>0.75744212962962953</v>
      </c>
      <c r="Q11">
        <v>11.97</v>
      </c>
      <c r="R11">
        <v>0.58087200000000005</v>
      </c>
      <c r="S11">
        <v>4.0000000000000003E-5</v>
      </c>
      <c r="T11">
        <v>-1.1734150000000001</v>
      </c>
      <c r="U11">
        <v>1.9000000000000001E-5</v>
      </c>
      <c r="V11">
        <v>-0.92464900000000005</v>
      </c>
      <c r="W11">
        <v>3.3000000000000003E-5</v>
      </c>
      <c r="X11">
        <v>2.2000000000000001E-4</v>
      </c>
      <c r="Y11">
        <v>2.5799999999999998E-4</v>
      </c>
    </row>
    <row r="12" spans="1:25" x14ac:dyDescent="0.25">
      <c r="A12" t="s">
        <v>9</v>
      </c>
      <c r="B12" s="1">
        <v>43648</v>
      </c>
      <c r="C12" s="2">
        <v>0.75650462962962972</v>
      </c>
      <c r="D12">
        <v>11.95</v>
      </c>
      <c r="E12">
        <v>0.58370599999999995</v>
      </c>
      <c r="F12">
        <v>4.1E-5</v>
      </c>
      <c r="G12">
        <v>-1.1734709999999999</v>
      </c>
      <c r="H12">
        <v>2.0999999999999999E-5</v>
      </c>
      <c r="I12">
        <v>-0.92467299999999997</v>
      </c>
      <c r="J12">
        <v>3.6000000000000001E-5</v>
      </c>
      <c r="K12">
        <v>1.92E-4</v>
      </c>
      <c r="L12">
        <v>2.6400000000000002E-4</v>
      </c>
      <c r="N12" t="s">
        <v>22</v>
      </c>
      <c r="O12" s="1">
        <v>43648</v>
      </c>
      <c r="P12" s="2">
        <v>0.75747685185185187</v>
      </c>
      <c r="Q12">
        <v>11.95</v>
      </c>
      <c r="R12">
        <v>0.58152700000000002</v>
      </c>
      <c r="S12">
        <v>4.5000000000000003E-5</v>
      </c>
      <c r="T12">
        <v>-1.1734279999999999</v>
      </c>
      <c r="U12">
        <v>1.5E-5</v>
      </c>
      <c r="V12">
        <v>-0.92466999999999999</v>
      </c>
      <c r="W12">
        <v>1.5E-5</v>
      </c>
      <c r="X12">
        <v>2.42E-4</v>
      </c>
      <c r="Y12">
        <v>2.5399999999999999E-4</v>
      </c>
    </row>
    <row r="13" spans="1:25" x14ac:dyDescent="0.25">
      <c r="A13" t="s">
        <v>10</v>
      </c>
      <c r="B13" s="1">
        <v>43648</v>
      </c>
      <c r="C13" s="2">
        <v>0.75651620370370365</v>
      </c>
      <c r="D13">
        <v>11.95</v>
      </c>
      <c r="E13">
        <v>0.58390699999999995</v>
      </c>
      <c r="F13">
        <v>4.0000000000000003E-5</v>
      </c>
      <c r="G13">
        <v>-1.17344</v>
      </c>
      <c r="H13">
        <v>7.9999999999999996E-6</v>
      </c>
      <c r="I13">
        <v>-0.92466300000000001</v>
      </c>
      <c r="J13">
        <v>1.5999999999999999E-5</v>
      </c>
      <c r="K13">
        <v>2.63E-4</v>
      </c>
      <c r="L13">
        <v>2.52E-4</v>
      </c>
      <c r="N13" t="s">
        <v>23</v>
      </c>
      <c r="O13" s="1">
        <v>43648</v>
      </c>
      <c r="P13" s="2">
        <v>0.7575115740740741</v>
      </c>
      <c r="Q13">
        <v>11.96</v>
      </c>
      <c r="R13">
        <v>0.58221100000000003</v>
      </c>
      <c r="S13">
        <v>4.1999999999999998E-5</v>
      </c>
      <c r="T13">
        <v>-1.1734169999999999</v>
      </c>
      <c r="U13">
        <v>1.5999999999999999E-5</v>
      </c>
      <c r="V13">
        <v>-0.92465600000000003</v>
      </c>
      <c r="W13">
        <v>2.8E-5</v>
      </c>
      <c r="X13">
        <v>1.9900000000000001E-4</v>
      </c>
      <c r="Y13">
        <v>2.5500000000000002E-4</v>
      </c>
    </row>
    <row r="14" spans="1:25" x14ac:dyDescent="0.25">
      <c r="A14" t="s">
        <v>11</v>
      </c>
      <c r="B14" s="1">
        <v>43648</v>
      </c>
      <c r="C14" s="2">
        <v>0.75653935185185184</v>
      </c>
      <c r="D14">
        <v>11.98</v>
      </c>
      <c r="E14">
        <v>0.58413599999999999</v>
      </c>
      <c r="F14">
        <v>4.1999999999999998E-5</v>
      </c>
      <c r="G14">
        <v>-1.173411</v>
      </c>
      <c r="H14">
        <v>1.8E-5</v>
      </c>
      <c r="I14">
        <v>-0.924647</v>
      </c>
      <c r="J14">
        <v>2.3E-5</v>
      </c>
      <c r="K14">
        <v>2.3699999999999999E-4</v>
      </c>
      <c r="L14">
        <v>2.4899999999999998E-4</v>
      </c>
      <c r="N14" t="s">
        <v>24</v>
      </c>
      <c r="O14" s="1">
        <v>43648</v>
      </c>
      <c r="P14" s="2">
        <v>0.75754629629629633</v>
      </c>
      <c r="Q14">
        <v>11.96</v>
      </c>
      <c r="R14">
        <v>0.58283399999999996</v>
      </c>
      <c r="S14">
        <v>3.8999999999999999E-5</v>
      </c>
      <c r="T14">
        <v>-1.173421</v>
      </c>
      <c r="U14">
        <v>1.5E-5</v>
      </c>
      <c r="V14">
        <v>-0.92466300000000001</v>
      </c>
      <c r="W14">
        <v>1.4E-5</v>
      </c>
      <c r="X14">
        <v>2.2000000000000001E-4</v>
      </c>
      <c r="Y14">
        <v>2.63E-4</v>
      </c>
    </row>
    <row r="15" spans="1:25" x14ac:dyDescent="0.25">
      <c r="O15" s="1"/>
      <c r="P15" s="2"/>
    </row>
    <row r="16" spans="1:25" x14ac:dyDescent="0.25">
      <c r="A16" t="s">
        <v>1</v>
      </c>
      <c r="B16" t="s">
        <v>26</v>
      </c>
      <c r="E16" s="3" t="s">
        <v>25</v>
      </c>
      <c r="F16" s="3">
        <f>G16-T16</f>
        <v>1.9299999999944362E-5</v>
      </c>
      <c r="G16">
        <f>AVERAGE(G18:G27)</f>
        <v>-1.1726179000000001</v>
      </c>
      <c r="T16">
        <f>AVERAGE(T18:T27)</f>
        <v>-1.1726372</v>
      </c>
    </row>
    <row r="17" spans="1:25" x14ac:dyDescent="0.25">
      <c r="A17" t="s">
        <v>13</v>
      </c>
      <c r="G17">
        <f>STDEV(G18:G27)</f>
        <v>1.370685149034098E-5</v>
      </c>
      <c r="N17" t="s">
        <v>12</v>
      </c>
      <c r="T17">
        <f>STDEV(T18:T27)</f>
        <v>1.4979986648850881E-5</v>
      </c>
    </row>
    <row r="18" spans="1:25" x14ac:dyDescent="0.25">
      <c r="A18" t="s">
        <v>27</v>
      </c>
      <c r="B18" s="1">
        <v>43648</v>
      </c>
      <c r="C18" s="2">
        <v>0.76424768518518515</v>
      </c>
      <c r="D18">
        <v>11.95</v>
      </c>
      <c r="E18">
        <v>0.57275500000000001</v>
      </c>
      <c r="F18">
        <v>4.6999999999999997E-5</v>
      </c>
      <c r="G18">
        <v>-1.172641</v>
      </c>
      <c r="H18">
        <v>1.4E-5</v>
      </c>
      <c r="I18">
        <v>-0.92478800000000005</v>
      </c>
      <c r="J18">
        <v>3.6000000000000001E-5</v>
      </c>
      <c r="K18">
        <v>2.2699999999999999E-4</v>
      </c>
      <c r="L18">
        <v>2.6400000000000002E-4</v>
      </c>
      <c r="N18" t="s">
        <v>37</v>
      </c>
      <c r="O18" s="1">
        <v>43648</v>
      </c>
      <c r="P18" s="2">
        <v>0.76452546296296298</v>
      </c>
      <c r="Q18">
        <v>11.97</v>
      </c>
      <c r="R18">
        <v>0.58122099999999999</v>
      </c>
      <c r="S18">
        <v>4.6E-5</v>
      </c>
      <c r="T18">
        <v>-1.172644</v>
      </c>
      <c r="U18">
        <v>6.2000000000000003E-5</v>
      </c>
      <c r="V18">
        <v>-0.92487900000000001</v>
      </c>
      <c r="W18">
        <v>2.8E-5</v>
      </c>
      <c r="X18">
        <v>2.41E-4</v>
      </c>
      <c r="Y18">
        <v>2.7500000000000002E-4</v>
      </c>
    </row>
    <row r="19" spans="1:25" x14ac:dyDescent="0.25">
      <c r="A19" t="s">
        <v>28</v>
      </c>
      <c r="B19" s="1">
        <v>43648</v>
      </c>
      <c r="C19" s="2">
        <v>0.76427083333333334</v>
      </c>
      <c r="D19">
        <v>11.96</v>
      </c>
      <c r="E19">
        <v>0.57332000000000005</v>
      </c>
      <c r="F19">
        <v>4.5000000000000003E-5</v>
      </c>
      <c r="G19">
        <v>-1.172625</v>
      </c>
      <c r="H19">
        <v>2.0999999999999999E-5</v>
      </c>
      <c r="I19">
        <v>-0.92479699999999998</v>
      </c>
      <c r="J19">
        <v>3.1999999999999999E-5</v>
      </c>
      <c r="K19">
        <v>2.2499999999999999E-4</v>
      </c>
      <c r="L19">
        <v>2.5900000000000001E-4</v>
      </c>
      <c r="N19" t="s">
        <v>38</v>
      </c>
      <c r="O19" s="1">
        <v>43648</v>
      </c>
      <c r="P19" s="2">
        <v>0.7645601851851852</v>
      </c>
      <c r="Q19">
        <v>11.96</v>
      </c>
      <c r="R19">
        <v>0.58186300000000002</v>
      </c>
      <c r="S19">
        <v>4.1999999999999998E-5</v>
      </c>
      <c r="T19">
        <v>-1.1726430000000001</v>
      </c>
      <c r="U19">
        <v>2.0999999999999999E-5</v>
      </c>
      <c r="V19">
        <v>-0.92488800000000004</v>
      </c>
      <c r="W19">
        <v>2.4000000000000001E-5</v>
      </c>
      <c r="X19">
        <v>2.5300000000000002E-4</v>
      </c>
      <c r="Y19">
        <v>2.5799999999999998E-4</v>
      </c>
    </row>
    <row r="20" spans="1:25" x14ac:dyDescent="0.25">
      <c r="A20" t="s">
        <v>29</v>
      </c>
      <c r="B20" s="1">
        <v>43648</v>
      </c>
      <c r="C20" s="2">
        <v>0.76429398148148142</v>
      </c>
      <c r="D20">
        <v>11.98</v>
      </c>
      <c r="E20">
        <v>0.578399</v>
      </c>
      <c r="F20">
        <v>4.3000000000000002E-5</v>
      </c>
      <c r="G20">
        <v>-1.1726099999999999</v>
      </c>
      <c r="H20">
        <v>2.1999999999999999E-5</v>
      </c>
      <c r="I20">
        <v>-0.92480499999999999</v>
      </c>
      <c r="J20">
        <v>4.3999999999999999E-5</v>
      </c>
      <c r="K20">
        <v>2.0100000000000001E-4</v>
      </c>
      <c r="L20">
        <v>2.81E-4</v>
      </c>
      <c r="N20" t="s">
        <v>39</v>
      </c>
      <c r="O20" s="1">
        <v>43648</v>
      </c>
      <c r="P20" s="2">
        <v>0.76459490740740732</v>
      </c>
      <c r="Q20">
        <v>11.96</v>
      </c>
      <c r="R20">
        <v>0.58249899999999999</v>
      </c>
      <c r="S20">
        <v>4.6999999999999997E-5</v>
      </c>
      <c r="T20">
        <v>-1.172636</v>
      </c>
      <c r="U20">
        <v>1.7E-5</v>
      </c>
      <c r="V20">
        <v>-0.92487399999999997</v>
      </c>
      <c r="W20">
        <v>3.0000000000000001E-5</v>
      </c>
      <c r="X20">
        <v>2.1100000000000001E-4</v>
      </c>
      <c r="Y20">
        <v>2.6400000000000002E-4</v>
      </c>
    </row>
    <row r="21" spans="1:25" x14ac:dyDescent="0.25">
      <c r="A21" t="s">
        <v>30</v>
      </c>
      <c r="B21" s="1">
        <v>43648</v>
      </c>
      <c r="C21" s="2">
        <v>0.76430555555555557</v>
      </c>
      <c r="D21">
        <v>11.96</v>
      </c>
      <c r="E21">
        <v>0.57869599999999999</v>
      </c>
      <c r="F21">
        <v>4.3999999999999999E-5</v>
      </c>
      <c r="G21">
        <v>-1.172607</v>
      </c>
      <c r="H21">
        <v>1.5E-5</v>
      </c>
      <c r="I21">
        <v>-0.92482299999999995</v>
      </c>
      <c r="J21">
        <v>2.5999999999999998E-5</v>
      </c>
      <c r="K21">
        <v>3.1100000000000002E-4</v>
      </c>
      <c r="L21">
        <v>2.5799999999999998E-4</v>
      </c>
      <c r="N21" t="s">
        <v>40</v>
      </c>
      <c r="O21" s="1">
        <v>43648</v>
      </c>
      <c r="P21" s="2">
        <v>0.76462962962962966</v>
      </c>
      <c r="Q21">
        <v>11.95</v>
      </c>
      <c r="R21">
        <v>0.583117</v>
      </c>
      <c r="S21">
        <v>4.6999999999999997E-5</v>
      </c>
      <c r="T21">
        <v>-1.1726209999999999</v>
      </c>
      <c r="U21">
        <v>2.4000000000000001E-5</v>
      </c>
      <c r="V21">
        <v>-0.92488300000000001</v>
      </c>
      <c r="W21">
        <v>2.3E-5</v>
      </c>
      <c r="X21">
        <v>2.1699999999999999E-4</v>
      </c>
      <c r="Y21">
        <v>2.6200000000000003E-4</v>
      </c>
    </row>
    <row r="22" spans="1:25" x14ac:dyDescent="0.25">
      <c r="A22" t="s">
        <v>31</v>
      </c>
      <c r="B22" s="1">
        <v>43648</v>
      </c>
      <c r="C22" s="2">
        <v>0.76432870370370365</v>
      </c>
      <c r="D22">
        <v>11.95</v>
      </c>
      <c r="E22">
        <v>0.57900499999999999</v>
      </c>
      <c r="F22">
        <v>4.3000000000000002E-5</v>
      </c>
      <c r="G22">
        <v>-1.1726099999999999</v>
      </c>
      <c r="H22">
        <v>1.7E-5</v>
      </c>
      <c r="I22">
        <v>-0.924817</v>
      </c>
      <c r="J22">
        <v>2.3E-5</v>
      </c>
      <c r="K22">
        <v>2.24E-4</v>
      </c>
      <c r="L22">
        <v>2.7099999999999997E-4</v>
      </c>
      <c r="N22" t="s">
        <v>41</v>
      </c>
      <c r="O22" s="1">
        <v>43648</v>
      </c>
      <c r="P22" s="2">
        <v>0.76466435185185189</v>
      </c>
      <c r="Q22">
        <v>11.96</v>
      </c>
      <c r="R22">
        <v>0.58373200000000003</v>
      </c>
      <c r="S22">
        <v>4.3999999999999999E-5</v>
      </c>
      <c r="T22">
        <v>-1.1726369999999999</v>
      </c>
      <c r="U22">
        <v>2.5000000000000001E-5</v>
      </c>
      <c r="V22">
        <v>-0.92489299999999997</v>
      </c>
      <c r="W22">
        <v>2.1999999999999999E-5</v>
      </c>
      <c r="X22">
        <v>2.42E-4</v>
      </c>
      <c r="Y22">
        <v>2.63E-4</v>
      </c>
    </row>
    <row r="23" spans="1:25" x14ac:dyDescent="0.25">
      <c r="A23" t="s">
        <v>32</v>
      </c>
      <c r="B23" s="1">
        <v>43648</v>
      </c>
      <c r="C23" s="2">
        <v>0.76435185185185184</v>
      </c>
      <c r="D23">
        <v>11.99</v>
      </c>
      <c r="E23">
        <v>0.57930099999999995</v>
      </c>
      <c r="F23">
        <v>4.1999999999999998E-5</v>
      </c>
      <c r="G23">
        <v>-1.1725950000000001</v>
      </c>
      <c r="H23">
        <v>1.5E-5</v>
      </c>
      <c r="I23">
        <v>-0.92482699999999995</v>
      </c>
      <c r="J23">
        <v>3.0000000000000001E-5</v>
      </c>
      <c r="K23">
        <v>2.43E-4</v>
      </c>
      <c r="L23">
        <v>2.6499999999999999E-4</v>
      </c>
      <c r="N23" t="s">
        <v>42</v>
      </c>
      <c r="O23" s="1">
        <v>43648</v>
      </c>
      <c r="P23" s="2">
        <v>0.76469907407407411</v>
      </c>
      <c r="Q23">
        <v>11.97</v>
      </c>
      <c r="R23">
        <v>0.58431699999999998</v>
      </c>
      <c r="S23">
        <v>4.3999999999999999E-5</v>
      </c>
      <c r="T23">
        <v>-1.1726350000000001</v>
      </c>
      <c r="U23">
        <v>2.0999999999999999E-5</v>
      </c>
      <c r="V23">
        <v>-0.92490799999999995</v>
      </c>
      <c r="W23">
        <v>3.4E-5</v>
      </c>
      <c r="X23">
        <v>2.3499999999999999E-4</v>
      </c>
      <c r="Y23">
        <v>2.5999999999999998E-4</v>
      </c>
    </row>
    <row r="24" spans="1:25" x14ac:dyDescent="0.25">
      <c r="A24" t="s">
        <v>33</v>
      </c>
      <c r="B24" s="1">
        <v>43648</v>
      </c>
      <c r="C24" s="2">
        <v>0.76436342592592599</v>
      </c>
      <c r="D24">
        <v>11.95</v>
      </c>
      <c r="E24">
        <v>0.57961099999999999</v>
      </c>
      <c r="F24">
        <v>4.3000000000000002E-5</v>
      </c>
      <c r="G24">
        <v>-1.1726110000000001</v>
      </c>
      <c r="H24">
        <v>1.9000000000000001E-5</v>
      </c>
      <c r="I24">
        <v>-0.92482900000000001</v>
      </c>
      <c r="J24">
        <v>4.1E-5</v>
      </c>
      <c r="K24">
        <v>2.5300000000000002E-4</v>
      </c>
      <c r="L24">
        <v>2.6800000000000001E-4</v>
      </c>
      <c r="N24" t="s">
        <v>43</v>
      </c>
      <c r="O24" s="1">
        <v>43648</v>
      </c>
      <c r="P24" s="2">
        <v>0.76472222222222219</v>
      </c>
      <c r="Q24">
        <v>11.95</v>
      </c>
      <c r="R24">
        <v>0.58491099999999996</v>
      </c>
      <c r="S24">
        <v>4.3999999999999999E-5</v>
      </c>
      <c r="T24">
        <v>-1.1726300000000001</v>
      </c>
      <c r="U24">
        <v>2.4000000000000001E-5</v>
      </c>
      <c r="V24">
        <v>-0.92488999999999999</v>
      </c>
      <c r="W24">
        <v>2.5000000000000001E-5</v>
      </c>
      <c r="X24">
        <v>2.4600000000000002E-4</v>
      </c>
      <c r="Y24">
        <v>2.6600000000000001E-4</v>
      </c>
    </row>
    <row r="25" spans="1:25" x14ac:dyDescent="0.25">
      <c r="A25" t="s">
        <v>34</v>
      </c>
      <c r="B25" s="1">
        <v>43648</v>
      </c>
      <c r="C25" s="2">
        <v>0.76438657407407407</v>
      </c>
      <c r="D25">
        <v>11.97</v>
      </c>
      <c r="E25">
        <v>0.579897</v>
      </c>
      <c r="F25">
        <v>4.3999999999999999E-5</v>
      </c>
      <c r="G25">
        <v>-1.172633</v>
      </c>
      <c r="H25">
        <v>1.5999999999999999E-5</v>
      </c>
      <c r="I25">
        <v>-0.92486999999999997</v>
      </c>
      <c r="J25">
        <v>1.1E-5</v>
      </c>
      <c r="K25">
        <v>2.7099999999999997E-4</v>
      </c>
      <c r="L25">
        <v>2.4600000000000002E-4</v>
      </c>
      <c r="N25" t="s">
        <v>44</v>
      </c>
      <c r="O25" s="1">
        <v>43648</v>
      </c>
      <c r="P25" s="2">
        <v>0.76475694444444453</v>
      </c>
      <c r="Q25">
        <v>11.96</v>
      </c>
      <c r="R25">
        <v>0.58550199999999997</v>
      </c>
      <c r="S25">
        <v>4.3999999999999999E-5</v>
      </c>
      <c r="T25">
        <v>-1.172612</v>
      </c>
      <c r="U25">
        <v>2.9E-5</v>
      </c>
      <c r="V25">
        <v>-0.92491299999999999</v>
      </c>
      <c r="W25">
        <v>3.6000000000000001E-5</v>
      </c>
      <c r="X25">
        <v>2.5000000000000001E-4</v>
      </c>
      <c r="Y25">
        <v>2.5300000000000002E-4</v>
      </c>
    </row>
    <row r="26" spans="1:25" x14ac:dyDescent="0.25">
      <c r="A26" t="s">
        <v>35</v>
      </c>
      <c r="B26" s="1">
        <v>43648</v>
      </c>
      <c r="C26" s="2">
        <v>0.76440972222222225</v>
      </c>
      <c r="D26">
        <v>11.95</v>
      </c>
      <c r="E26">
        <v>0.58018400000000003</v>
      </c>
      <c r="F26">
        <v>4.3999999999999999E-5</v>
      </c>
      <c r="G26">
        <v>-1.1726240000000001</v>
      </c>
      <c r="H26">
        <v>3.0000000000000001E-5</v>
      </c>
      <c r="I26">
        <v>-0.92486800000000002</v>
      </c>
      <c r="J26">
        <v>1.8E-5</v>
      </c>
      <c r="K26">
        <v>2.9E-4</v>
      </c>
      <c r="L26">
        <v>2.5599999999999999E-4</v>
      </c>
      <c r="N26" t="s">
        <v>45</v>
      </c>
      <c r="O26" s="1">
        <v>43648</v>
      </c>
      <c r="P26" s="2">
        <v>0.76479166666666665</v>
      </c>
      <c r="Q26">
        <v>11.97</v>
      </c>
      <c r="R26">
        <v>0.58608700000000002</v>
      </c>
      <c r="S26">
        <v>4.6E-5</v>
      </c>
      <c r="T26">
        <v>-1.1726669999999999</v>
      </c>
      <c r="U26">
        <v>1.8E-5</v>
      </c>
      <c r="V26">
        <v>-0.924952</v>
      </c>
      <c r="W26">
        <v>2.4000000000000001E-5</v>
      </c>
      <c r="X26">
        <v>2.2000000000000001E-4</v>
      </c>
      <c r="Y26">
        <v>2.6899999999999998E-4</v>
      </c>
    </row>
    <row r="27" spans="1:25" x14ac:dyDescent="0.25">
      <c r="A27" t="s">
        <v>36</v>
      </c>
      <c r="B27" s="1">
        <v>43648</v>
      </c>
      <c r="C27" s="2">
        <v>0.76442129629629629</v>
      </c>
      <c r="D27">
        <v>11.98</v>
      </c>
      <c r="E27">
        <v>0.58050000000000002</v>
      </c>
      <c r="F27">
        <v>4.3999999999999999E-5</v>
      </c>
      <c r="G27">
        <v>-1.172623</v>
      </c>
      <c r="H27">
        <v>1.5999999999999999E-5</v>
      </c>
      <c r="I27">
        <v>-0.92482299999999995</v>
      </c>
      <c r="J27">
        <v>3.6999999999999998E-5</v>
      </c>
      <c r="K27">
        <v>2.0900000000000001E-4</v>
      </c>
      <c r="L27">
        <v>2.5999999999999998E-4</v>
      </c>
      <c r="N27" t="s">
        <v>46</v>
      </c>
      <c r="O27" s="1">
        <v>43648</v>
      </c>
      <c r="P27" s="2">
        <v>0.76482638888888888</v>
      </c>
      <c r="Q27">
        <v>11.97</v>
      </c>
      <c r="R27">
        <v>0.586642</v>
      </c>
      <c r="S27">
        <v>4.6E-5</v>
      </c>
      <c r="T27">
        <v>-1.172647</v>
      </c>
      <c r="U27">
        <v>2.1999999999999999E-5</v>
      </c>
      <c r="V27">
        <v>-0.92492300000000005</v>
      </c>
      <c r="W27">
        <v>2.1999999999999999E-5</v>
      </c>
      <c r="X27">
        <v>2.2000000000000001E-4</v>
      </c>
      <c r="Y27">
        <v>2.6400000000000002E-4</v>
      </c>
    </row>
    <row r="28" spans="1:25" x14ac:dyDescent="0.25">
      <c r="B28" s="1"/>
      <c r="C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Carbon Lab Computers</cp:lastModifiedBy>
  <dcterms:created xsi:type="dcterms:W3CDTF">2019-07-02T01:07:32Z</dcterms:created>
  <dcterms:modified xsi:type="dcterms:W3CDTF">2019-07-02T01:26:58Z</dcterms:modified>
</cp:coreProperties>
</file>