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1" i="1" l="1"/>
  <c r="B13" i="1" s="1"/>
  <c r="D10" i="1"/>
  <c r="D9" i="1"/>
  <c r="D8" i="1"/>
  <c r="D6" i="1"/>
  <c r="D7" i="1"/>
  <c r="D4" i="1"/>
  <c r="D5" i="1"/>
  <c r="D3" i="1"/>
  <c r="D11" i="1" l="1"/>
  <c r="D13" i="1" s="1"/>
</calcChain>
</file>

<file path=xl/sharedStrings.xml><?xml version="1.0" encoding="utf-8"?>
<sst xmlns="http://schemas.openxmlformats.org/spreadsheetml/2006/main" count="22" uniqueCount="21">
  <si>
    <t>BOM Tidal Fet</t>
  </si>
  <si>
    <t>Housing Rev 1</t>
  </si>
  <si>
    <t>Unit Price</t>
  </si>
  <si>
    <t>Quantity</t>
  </si>
  <si>
    <t>Total</t>
  </si>
  <si>
    <t>Housing plug</t>
  </si>
  <si>
    <t>End Cap</t>
  </si>
  <si>
    <t>Durafet II</t>
  </si>
  <si>
    <t>Cap Adapter</t>
  </si>
  <si>
    <t>Fasteners, etc</t>
  </si>
  <si>
    <t>Arduino + Electronics</t>
  </si>
  <si>
    <t>Copper Cage</t>
  </si>
  <si>
    <t>Technician Time</t>
  </si>
  <si>
    <t>Prunella Quote:</t>
  </si>
  <si>
    <t>Here is a quote for your parts to be made by an outside vendor. I only got one quote but this one will be the best price you will pay.</t>
  </si>
  <si>
    <t>instrument housing rev 1   20 @ 30.00 ea</t>
  </si>
  <si>
    <t>Housing Plug     20 @ 12.00 ea</t>
  </si>
  <si>
    <t>End cap   20 @ 63.90 ea</t>
  </si>
  <si>
    <t>Let me know if you need anything else...</t>
  </si>
  <si>
    <t>Ray</t>
  </si>
  <si>
    <t>Prices include materials and labor.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</si>
</sst>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31" sqref="A30:A31"/>
    </sheetView>
  </sheetViews>
  <sheetFormatPr defaultRowHeight="15" x14ac:dyDescent="0.25"/>
  <cols>
    <col min="1" max="1" width="19" customWidth="1"/>
  </cols>
  <sheetData>
    <row r="1" spans="1:4" x14ac:dyDescent="0.25">
      <c r="A1" t="s">
        <v>0</v>
      </c>
    </row>
    <row r="2" spans="1:4" x14ac:dyDescent="0.25">
      <c r="B2" t="s">
        <v>2</v>
      </c>
      <c r="C2" t="s">
        <v>3</v>
      </c>
      <c r="D2" t="s">
        <v>4</v>
      </c>
    </row>
    <row r="3" spans="1:4" x14ac:dyDescent="0.25">
      <c r="A3" t="s">
        <v>1</v>
      </c>
      <c r="B3">
        <v>30</v>
      </c>
      <c r="C3">
        <v>15</v>
      </c>
      <c r="D3">
        <f>B3*C3</f>
        <v>450</v>
      </c>
    </row>
    <row r="4" spans="1:4" x14ac:dyDescent="0.25">
      <c r="A4" t="s">
        <v>5</v>
      </c>
      <c r="B4">
        <v>12</v>
      </c>
      <c r="C4">
        <v>15</v>
      </c>
      <c r="D4">
        <f t="shared" ref="D4:D9" si="0">B4*C4</f>
        <v>180</v>
      </c>
    </row>
    <row r="5" spans="1:4" x14ac:dyDescent="0.25">
      <c r="A5" t="s">
        <v>6</v>
      </c>
      <c r="B5">
        <v>63.9</v>
      </c>
      <c r="C5">
        <v>15</v>
      </c>
      <c r="D5">
        <f t="shared" si="0"/>
        <v>958.5</v>
      </c>
    </row>
    <row r="6" spans="1:4" x14ac:dyDescent="0.25">
      <c r="A6" t="s">
        <v>7</v>
      </c>
      <c r="B6">
        <v>453</v>
      </c>
      <c r="C6">
        <v>15</v>
      </c>
      <c r="D6">
        <f t="shared" si="0"/>
        <v>6795</v>
      </c>
    </row>
    <row r="7" spans="1:4" x14ac:dyDescent="0.25">
      <c r="A7" t="s">
        <v>8</v>
      </c>
      <c r="B7">
        <v>395</v>
      </c>
      <c r="C7">
        <v>15</v>
      </c>
      <c r="D7">
        <f t="shared" si="0"/>
        <v>5925</v>
      </c>
    </row>
    <row r="8" spans="1:4" x14ac:dyDescent="0.25">
      <c r="A8" t="s">
        <v>10</v>
      </c>
      <c r="B8">
        <v>300</v>
      </c>
      <c r="C8">
        <v>15</v>
      </c>
      <c r="D8">
        <f t="shared" si="0"/>
        <v>4500</v>
      </c>
    </row>
    <row r="9" spans="1:4" x14ac:dyDescent="0.25">
      <c r="A9" t="s">
        <v>9</v>
      </c>
      <c r="B9">
        <v>300</v>
      </c>
      <c r="C9">
        <v>15</v>
      </c>
      <c r="D9">
        <f t="shared" si="0"/>
        <v>4500</v>
      </c>
    </row>
    <row r="10" spans="1:4" x14ac:dyDescent="0.25">
      <c r="A10" t="s">
        <v>11</v>
      </c>
      <c r="B10">
        <v>300</v>
      </c>
      <c r="C10">
        <v>15</v>
      </c>
      <c r="D10">
        <f t="shared" ref="D10:D11" si="1">B10*C10</f>
        <v>4500</v>
      </c>
    </row>
    <row r="11" spans="1:4" x14ac:dyDescent="0.25">
      <c r="A11" t="s">
        <v>12</v>
      </c>
      <c r="B11">
        <f>19000/C11</f>
        <v>1266.6666666666667</v>
      </c>
      <c r="C11">
        <v>15</v>
      </c>
      <c r="D11">
        <f t="shared" si="1"/>
        <v>19000</v>
      </c>
    </row>
    <row r="13" spans="1:4" x14ac:dyDescent="0.25">
      <c r="A13" t="s">
        <v>4</v>
      </c>
      <c r="B13">
        <f>SUM(B3:B11)</f>
        <v>3120.5666666666666</v>
      </c>
      <c r="D13">
        <f>SUM(D2:D11)</f>
        <v>46808.5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20</v>
      </c>
    </row>
    <row r="20" spans="1:1" x14ac:dyDescent="0.25">
      <c r="A20" t="s">
        <v>15</v>
      </c>
    </row>
    <row r="22" spans="1:1" x14ac:dyDescent="0.25">
      <c r="A22" t="s">
        <v>16</v>
      </c>
    </row>
    <row r="24" spans="1:1" x14ac:dyDescent="0.25">
      <c r="A24" t="s">
        <v>17</v>
      </c>
    </row>
    <row r="26" spans="1:1" x14ac:dyDescent="0.25">
      <c r="A26" t="s">
        <v>18</v>
      </c>
    </row>
    <row r="27" spans="1:1" x14ac:dyDescent="0.25">
      <c r="A2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Peter Walz</cp:lastModifiedBy>
  <dcterms:created xsi:type="dcterms:W3CDTF">2017-04-26T19:01:41Z</dcterms:created>
  <dcterms:modified xsi:type="dcterms:W3CDTF">2017-05-04T22:21:07Z</dcterms:modified>
</cp:coreProperties>
</file>