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1440" yWindow="1440" windowWidth="19354" windowHeight="14554"/>
  </bookViews>
  <sheets>
    <sheet name="Expense" sheetId="1" r:id="rId1"/>
    <sheet name="Labor" sheetId="2" r:id="rId2"/>
    <sheet name="POs" sheetId="3" r:id="rId3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1" l="1"/>
  <c r="D18" i="1"/>
  <c r="D14" i="1"/>
  <c r="D15" i="1"/>
  <c r="D3" i="1"/>
  <c r="D10" i="1"/>
  <c r="D8" i="1"/>
  <c r="D12" i="1"/>
  <c r="D7" i="1"/>
  <c r="D2" i="1"/>
  <c r="D4" i="1"/>
  <c r="D5" i="1"/>
  <c r="D6" i="1"/>
  <c r="D9" i="1"/>
  <c r="D11" i="1"/>
  <c r="D13" i="1"/>
</calcChain>
</file>

<file path=xl/sharedStrings.xml><?xml version="1.0" encoding="utf-8"?>
<sst xmlns="http://schemas.openxmlformats.org/spreadsheetml/2006/main" count="100" uniqueCount="59">
  <si>
    <t>Component</t>
  </si>
  <si>
    <t>Quantity</t>
  </si>
  <si>
    <t>Total cost</t>
  </si>
  <si>
    <t>Cost per unit</t>
  </si>
  <si>
    <t>Strobes</t>
  </si>
  <si>
    <t>Cameras</t>
  </si>
  <si>
    <t>glass sphere with 200 W-sec strobes</t>
  </si>
  <si>
    <t>price for Canon EOS Mark IV</t>
  </si>
  <si>
    <t>Camera Housings</t>
  </si>
  <si>
    <t>Glass port</t>
  </si>
  <si>
    <t>Cables</t>
  </si>
  <si>
    <t>Frame</t>
  </si>
  <si>
    <t>internal electronics</t>
  </si>
  <si>
    <t>releases</t>
  </si>
  <si>
    <t>Notes</t>
  </si>
  <si>
    <t>Battery Housing</t>
  </si>
  <si>
    <t>Foam sphere</t>
  </si>
  <si>
    <t>Tilt unit</t>
  </si>
  <si>
    <t>dg</t>
  </si>
  <si>
    <t>This should cover the costs of the materials, galvanizing and shipping</t>
  </si>
  <si>
    <t>lens and lens adapters</t>
  </si>
  <si>
    <t>Battery Pack (Lithium)</t>
  </si>
  <si>
    <t xml:space="preserve">Connectors </t>
  </si>
  <si>
    <t xml:space="preserve">Both Ti and Rubber/Ti </t>
  </si>
  <si>
    <t>ODI</t>
  </si>
  <si>
    <t>as</t>
  </si>
  <si>
    <t>Inits</t>
  </si>
  <si>
    <t>Hanrahan, Cynthia</t>
  </si>
  <si>
    <t>Moore Quality Galvanizing, LP</t>
  </si>
  <si>
    <t>Litvin, Steven</t>
  </si>
  <si>
    <t>Teledyne Benthos</t>
  </si>
  <si>
    <t>Thompson, Ford</t>
  </si>
  <si>
    <t>Titanium Industries, Inc.</t>
  </si>
  <si>
    <t>Graves, Dale</t>
  </si>
  <si>
    <t>Sonardyne, Inc.</t>
  </si>
  <si>
    <t>OCean Insight</t>
  </si>
  <si>
    <t>Sherman, Alana</t>
  </si>
  <si>
    <t>Brantner &amp; Assoc., Inc.</t>
  </si>
  <si>
    <t>Ocean Innovations</t>
  </si>
  <si>
    <t>Mooring System, Inc.</t>
  </si>
  <si>
    <t>Electrochem Industries</t>
  </si>
  <si>
    <t>EP Oceanographic, LLC</t>
  </si>
  <si>
    <t>UltraVolt, Inc.</t>
  </si>
  <si>
    <t>Pro Battery Specialist</t>
  </si>
  <si>
    <t>Ocean Optics, Inc.</t>
  </si>
  <si>
    <t>Schnittger, Aaron</t>
  </si>
  <si>
    <t>Rosal, Jose</t>
  </si>
  <si>
    <t>Circuits West</t>
  </si>
  <si>
    <t>Lovera, Christopher</t>
  </si>
  <si>
    <t>Woods Hole Group, Inc.</t>
  </si>
  <si>
    <t>Tynes, Mark</t>
  </si>
  <si>
    <t>McMaster Carr Supply Co</t>
  </si>
  <si>
    <t>Total</t>
  </si>
  <si>
    <t>Mechanical Techs</t>
  </si>
  <si>
    <t>Electronic Techs</t>
  </si>
  <si>
    <t>Machinist</t>
  </si>
  <si>
    <t>Mechanical Engineer</t>
  </si>
  <si>
    <t>Electrical Engineer</t>
  </si>
  <si>
    <t>labor hours per Coral 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</si>
</sst>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0" fontId="2" fillId="0" borderId="0" xfId="0" applyFont="1"/>
    <xf numFmtId="0" fontId="2" fillId="0" borderId="1" xfId="0" applyFont="1" applyFill="1" applyBorder="1"/>
    <xf numFmtId="44" fontId="2" fillId="0" borderId="1" xfId="1" applyFont="1" applyFill="1" applyBorder="1"/>
    <xf numFmtId="0" fontId="0" fillId="0" borderId="1" xfId="0" applyFill="1" applyBorder="1"/>
    <xf numFmtId="44" fontId="0" fillId="0" borderId="1" xfId="1" applyFont="1" applyFill="1" applyBorder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8" fontId="0" fillId="0" borderId="0" xfId="0" applyNumberFormat="1" applyAlignment="1">
      <alignment vertical="center" wrapText="1"/>
    </xf>
  </cellXfs>
  <cellStyles count="4">
    <cellStyle name="Currency" xfId="1" builtinId="4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A18" sqref="A18"/>
    </sheetView>
  </sheetViews>
  <sheetFormatPr defaultColWidth="8.84375" defaultRowHeight="14.6" x14ac:dyDescent="0.4"/>
  <cols>
    <col min="1" max="2" width="17.84375" customWidth="1"/>
    <col min="3" max="4" width="17.84375" style="1" customWidth="1"/>
    <col min="5" max="5" width="65.84375" customWidth="1"/>
  </cols>
  <sheetData>
    <row r="1" spans="1:6" s="4" customFormat="1" x14ac:dyDescent="0.4">
      <c r="A1" s="5" t="s">
        <v>0</v>
      </c>
      <c r="B1" s="5" t="s">
        <v>1</v>
      </c>
      <c r="C1" s="6" t="s">
        <v>3</v>
      </c>
      <c r="D1" s="6" t="s">
        <v>2</v>
      </c>
      <c r="E1" s="5" t="s">
        <v>14</v>
      </c>
      <c r="F1" s="4" t="s">
        <v>26</v>
      </c>
    </row>
    <row r="2" spans="1:6" x14ac:dyDescent="0.4">
      <c r="A2" s="7" t="s">
        <v>4</v>
      </c>
      <c r="B2" s="7">
        <v>2</v>
      </c>
      <c r="C2" s="8">
        <v>3900</v>
      </c>
      <c r="D2" s="8">
        <f>B2*C2</f>
        <v>7800</v>
      </c>
      <c r="E2" s="7" t="s">
        <v>6</v>
      </c>
      <c r="F2" s="2" t="s">
        <v>25</v>
      </c>
    </row>
    <row r="3" spans="1:6" x14ac:dyDescent="0.4">
      <c r="A3" s="7" t="s">
        <v>5</v>
      </c>
      <c r="B3" s="7">
        <v>1</v>
      </c>
      <c r="C3" s="8">
        <v>3200</v>
      </c>
      <c r="D3" s="8">
        <f t="shared" ref="D3:D16" si="0">B3*C3</f>
        <v>3200</v>
      </c>
      <c r="E3" s="7" t="s">
        <v>7</v>
      </c>
      <c r="F3" s="2" t="s">
        <v>25</v>
      </c>
    </row>
    <row r="4" spans="1:6" x14ac:dyDescent="0.4">
      <c r="A4" s="7" t="s">
        <v>8</v>
      </c>
      <c r="B4" s="7">
        <v>1</v>
      </c>
      <c r="C4" s="8">
        <v>6000</v>
      </c>
      <c r="D4" s="8">
        <f t="shared" si="0"/>
        <v>6000</v>
      </c>
      <c r="E4" s="7"/>
      <c r="F4" s="2"/>
    </row>
    <row r="5" spans="1:6" x14ac:dyDescent="0.4">
      <c r="A5" s="7" t="s">
        <v>15</v>
      </c>
      <c r="B5" s="7">
        <v>1</v>
      </c>
      <c r="C5" s="8">
        <v>7000</v>
      </c>
      <c r="D5" s="8">
        <f t="shared" si="0"/>
        <v>7000</v>
      </c>
      <c r="E5" s="7"/>
      <c r="F5" s="2"/>
    </row>
    <row r="6" spans="1:6" x14ac:dyDescent="0.4">
      <c r="A6" s="7" t="s">
        <v>9</v>
      </c>
      <c r="B6" s="7">
        <v>1</v>
      </c>
      <c r="C6" s="8">
        <v>800</v>
      </c>
      <c r="D6" s="8">
        <f t="shared" si="0"/>
        <v>800</v>
      </c>
      <c r="E6" s="7"/>
      <c r="F6" s="2" t="s">
        <v>25</v>
      </c>
    </row>
    <row r="7" spans="1:6" x14ac:dyDescent="0.4">
      <c r="A7" s="7" t="s">
        <v>22</v>
      </c>
      <c r="B7" s="7">
        <v>1</v>
      </c>
      <c r="C7" s="8">
        <v>12000</v>
      </c>
      <c r="D7" s="8">
        <f t="shared" si="0"/>
        <v>12000</v>
      </c>
      <c r="E7" s="7" t="s">
        <v>23</v>
      </c>
      <c r="F7" s="2" t="s">
        <v>25</v>
      </c>
    </row>
    <row r="8" spans="1:6" x14ac:dyDescent="0.4">
      <c r="A8" s="7" t="s">
        <v>10</v>
      </c>
      <c r="B8" s="7">
        <v>1</v>
      </c>
      <c r="C8" s="8">
        <v>2500</v>
      </c>
      <c r="D8" s="8">
        <f t="shared" si="0"/>
        <v>2500</v>
      </c>
      <c r="E8" s="7"/>
      <c r="F8" s="2"/>
    </row>
    <row r="9" spans="1:6" x14ac:dyDescent="0.4">
      <c r="A9" s="7" t="s">
        <v>11</v>
      </c>
      <c r="B9" s="7">
        <v>1</v>
      </c>
      <c r="C9" s="8">
        <v>5000</v>
      </c>
      <c r="D9" s="8">
        <f t="shared" si="0"/>
        <v>5000</v>
      </c>
      <c r="E9" s="7" t="s">
        <v>19</v>
      </c>
      <c r="F9" s="2" t="s">
        <v>18</v>
      </c>
    </row>
    <row r="10" spans="1:6" x14ac:dyDescent="0.4">
      <c r="A10" s="7" t="s">
        <v>20</v>
      </c>
      <c r="B10" s="7">
        <v>1</v>
      </c>
      <c r="C10" s="8">
        <v>900</v>
      </c>
      <c r="D10" s="8">
        <f t="shared" si="0"/>
        <v>900</v>
      </c>
      <c r="E10" s="7"/>
      <c r="F10" s="2"/>
    </row>
    <row r="11" spans="1:6" x14ac:dyDescent="0.4">
      <c r="A11" s="7" t="s">
        <v>12</v>
      </c>
      <c r="B11" s="7">
        <v>1</v>
      </c>
      <c r="C11" s="8">
        <v>2000</v>
      </c>
      <c r="D11" s="8">
        <f t="shared" si="0"/>
        <v>2000</v>
      </c>
      <c r="E11" s="7"/>
      <c r="F11" s="2"/>
    </row>
    <row r="12" spans="1:6" x14ac:dyDescent="0.4">
      <c r="A12" s="7" t="s">
        <v>13</v>
      </c>
      <c r="B12" s="7">
        <v>1</v>
      </c>
      <c r="C12" s="8">
        <v>12700</v>
      </c>
      <c r="D12" s="8">
        <f t="shared" si="0"/>
        <v>12700</v>
      </c>
      <c r="E12" s="7"/>
      <c r="F12" s="2" t="s">
        <v>18</v>
      </c>
    </row>
    <row r="13" spans="1:6" x14ac:dyDescent="0.4">
      <c r="A13" s="7" t="s">
        <v>16</v>
      </c>
      <c r="B13" s="7">
        <v>1</v>
      </c>
      <c r="C13" s="8">
        <v>6000</v>
      </c>
      <c r="D13" s="8">
        <f t="shared" si="0"/>
        <v>6000</v>
      </c>
      <c r="E13" s="7"/>
      <c r="F13" s="2" t="s">
        <v>18</v>
      </c>
    </row>
    <row r="14" spans="1:6" x14ac:dyDescent="0.4">
      <c r="A14" s="7" t="s">
        <v>21</v>
      </c>
      <c r="B14" s="7">
        <v>1</v>
      </c>
      <c r="C14" s="8">
        <v>4100</v>
      </c>
      <c r="D14" s="8">
        <f t="shared" si="0"/>
        <v>4100</v>
      </c>
      <c r="E14" s="7"/>
      <c r="F14" s="2"/>
    </row>
    <row r="15" spans="1:6" x14ac:dyDescent="0.4">
      <c r="A15" s="7" t="s">
        <v>17</v>
      </c>
      <c r="B15" s="7">
        <v>1</v>
      </c>
      <c r="C15" s="8">
        <v>3000</v>
      </c>
      <c r="D15" s="8">
        <f t="shared" si="0"/>
        <v>3000</v>
      </c>
      <c r="E15" s="7"/>
      <c r="F15" s="2" t="s">
        <v>18</v>
      </c>
    </row>
    <row r="16" spans="1:6" x14ac:dyDescent="0.4">
      <c r="A16" s="7" t="s">
        <v>24</v>
      </c>
      <c r="B16" s="7">
        <v>2</v>
      </c>
      <c r="C16" s="8">
        <v>16000</v>
      </c>
      <c r="D16" s="8">
        <f t="shared" si="0"/>
        <v>32000</v>
      </c>
      <c r="E16" s="7"/>
      <c r="F16" s="2"/>
    </row>
    <row r="17" spans="1:6" x14ac:dyDescent="0.4">
      <c r="A17" s="7"/>
      <c r="B17" s="7"/>
      <c r="C17" s="8"/>
      <c r="D17" s="8"/>
      <c r="E17" s="7"/>
      <c r="F17" s="2"/>
    </row>
    <row r="18" spans="1:6" x14ac:dyDescent="0.4">
      <c r="A18" s="2" t="s">
        <v>52</v>
      </c>
      <c r="B18" s="2"/>
      <c r="C18" s="3"/>
      <c r="D18" s="3">
        <f>SUM(D2:D16)</f>
        <v>105000</v>
      </c>
      <c r="E18" s="2"/>
      <c r="F18" s="2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8" sqref="C8"/>
    </sheetView>
  </sheetViews>
  <sheetFormatPr defaultColWidth="8.84375" defaultRowHeight="14.6" x14ac:dyDescent="0.4"/>
  <cols>
    <col min="1" max="1" width="32.23046875" customWidth="1"/>
    <col min="2" max="2" width="34.3828125" customWidth="1"/>
  </cols>
  <sheetData>
    <row r="1" spans="1:2" x14ac:dyDescent="0.4">
      <c r="B1" t="s">
        <v>58</v>
      </c>
    </row>
    <row r="2" spans="1:2" x14ac:dyDescent="0.4">
      <c r="A2" t="s">
        <v>53</v>
      </c>
      <c r="B2">
        <v>325</v>
      </c>
    </row>
    <row r="3" spans="1:2" x14ac:dyDescent="0.4">
      <c r="A3" t="s">
        <v>54</v>
      </c>
      <c r="B3">
        <v>150</v>
      </c>
    </row>
    <row r="4" spans="1:2" x14ac:dyDescent="0.4">
      <c r="A4" t="s">
        <v>55</v>
      </c>
      <c r="B4">
        <v>116</v>
      </c>
    </row>
    <row r="5" spans="1:2" x14ac:dyDescent="0.4">
      <c r="A5" t="s">
        <v>56</v>
      </c>
      <c r="B5">
        <v>50</v>
      </c>
    </row>
    <row r="6" spans="1:2" x14ac:dyDescent="0.4">
      <c r="A6" t="s">
        <v>57</v>
      </c>
      <c r="B6">
        <v>120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0" workbookViewId="0">
      <selection activeCell="A8" sqref="A8:XFD8"/>
    </sheetView>
  </sheetViews>
  <sheetFormatPr defaultColWidth="8.84375" defaultRowHeight="14.6" x14ac:dyDescent="0.4"/>
  <cols>
    <col min="1" max="1" width="10.3828125" bestFit="1" customWidth="1"/>
    <col min="3" max="3" width="23" customWidth="1"/>
    <col min="4" max="4" width="7.84375" bestFit="1" customWidth="1"/>
    <col min="5" max="5" width="24.3828125" customWidth="1"/>
  </cols>
  <sheetData>
    <row r="1" spans="1:5" ht="29.15" x14ac:dyDescent="0.4">
      <c r="A1" s="10">
        <v>43859</v>
      </c>
      <c r="B1" s="9" t="s">
        <v>27</v>
      </c>
      <c r="C1" s="9" t="s">
        <v>28</v>
      </c>
      <c r="D1" s="9"/>
      <c r="E1" s="11">
        <v>53875</v>
      </c>
    </row>
    <row r="2" spans="1:5" ht="29.15" x14ac:dyDescent="0.4">
      <c r="A2" s="10">
        <v>43808</v>
      </c>
      <c r="B2" s="9" t="s">
        <v>29</v>
      </c>
      <c r="C2" s="9" t="s">
        <v>30</v>
      </c>
      <c r="D2" s="9">
        <v>1911371</v>
      </c>
      <c r="E2" s="11">
        <v>13109.11</v>
      </c>
    </row>
    <row r="3" spans="1:5" ht="29.15" x14ac:dyDescent="0.4">
      <c r="A3" s="10">
        <v>43629</v>
      </c>
      <c r="B3" s="9" t="s">
        <v>31</v>
      </c>
      <c r="C3" s="9" t="s">
        <v>32</v>
      </c>
      <c r="D3" s="9">
        <v>1910701</v>
      </c>
      <c r="E3" s="11">
        <v>12845.31</v>
      </c>
    </row>
    <row r="4" spans="1:5" ht="29.15" x14ac:dyDescent="0.4">
      <c r="A4" s="10">
        <v>43585</v>
      </c>
      <c r="B4" s="9" t="s">
        <v>33</v>
      </c>
      <c r="C4" s="9" t="s">
        <v>34</v>
      </c>
      <c r="D4" s="9">
        <v>1910560</v>
      </c>
      <c r="E4" s="11">
        <v>12694.26</v>
      </c>
    </row>
    <row r="5" spans="1:5" ht="29.15" x14ac:dyDescent="0.4">
      <c r="A5" s="10">
        <v>43760</v>
      </c>
      <c r="B5" s="9" t="s">
        <v>29</v>
      </c>
      <c r="C5" s="9" t="s">
        <v>35</v>
      </c>
      <c r="D5" s="9">
        <v>1911147</v>
      </c>
      <c r="E5" s="11">
        <v>9903.09</v>
      </c>
    </row>
    <row r="6" spans="1:5" ht="29.15" x14ac:dyDescent="0.4">
      <c r="A6" s="10">
        <v>43732</v>
      </c>
      <c r="B6" s="9" t="s">
        <v>36</v>
      </c>
      <c r="C6" s="9" t="s">
        <v>37</v>
      </c>
      <c r="D6" s="9">
        <v>1911049</v>
      </c>
      <c r="E6" s="11">
        <v>7435.19</v>
      </c>
    </row>
    <row r="7" spans="1:5" ht="29.15" x14ac:dyDescent="0.4">
      <c r="A7" s="10">
        <v>43452</v>
      </c>
      <c r="B7" s="9" t="s">
        <v>36</v>
      </c>
      <c r="C7" s="9" t="s">
        <v>38</v>
      </c>
      <c r="D7" s="9">
        <v>1811469</v>
      </c>
      <c r="E7" s="11">
        <v>7027.05</v>
      </c>
    </row>
    <row r="8" spans="1:5" ht="29.15" x14ac:dyDescent="0.4">
      <c r="A8" s="10">
        <v>43808</v>
      </c>
      <c r="B8" s="9" t="s">
        <v>29</v>
      </c>
      <c r="C8" s="9" t="s">
        <v>39</v>
      </c>
      <c r="D8" s="9">
        <v>1911373</v>
      </c>
      <c r="E8" s="11">
        <v>4514.54</v>
      </c>
    </row>
    <row r="9" spans="1:5" ht="29.15" x14ac:dyDescent="0.4">
      <c r="A9" s="10">
        <v>43845</v>
      </c>
      <c r="B9" s="9" t="s">
        <v>36</v>
      </c>
      <c r="C9" s="9" t="s">
        <v>40</v>
      </c>
      <c r="D9" s="9">
        <v>2010149</v>
      </c>
      <c r="E9" s="11">
        <v>4077.49</v>
      </c>
    </row>
    <row r="10" spans="1:5" ht="29.15" x14ac:dyDescent="0.4">
      <c r="A10" s="10">
        <v>43803</v>
      </c>
      <c r="B10" s="9" t="s">
        <v>36</v>
      </c>
      <c r="C10" s="9" t="s">
        <v>40</v>
      </c>
      <c r="D10" s="9">
        <v>1911347</v>
      </c>
      <c r="E10" s="11">
        <v>4077.49</v>
      </c>
    </row>
    <row r="11" spans="1:5" ht="29.15" x14ac:dyDescent="0.4">
      <c r="A11" s="10">
        <v>43559</v>
      </c>
      <c r="B11" s="9" t="s">
        <v>36</v>
      </c>
      <c r="C11" s="9" t="s">
        <v>41</v>
      </c>
      <c r="D11" s="9">
        <v>1910475</v>
      </c>
      <c r="E11" s="11">
        <v>4015.98</v>
      </c>
    </row>
    <row r="12" spans="1:5" ht="29.15" x14ac:dyDescent="0.4">
      <c r="A12" s="10">
        <v>43452</v>
      </c>
      <c r="B12" s="9" t="s">
        <v>36</v>
      </c>
      <c r="C12" s="9" t="s">
        <v>42</v>
      </c>
      <c r="D12" s="9">
        <v>1811472</v>
      </c>
      <c r="E12" s="11">
        <v>3227.25</v>
      </c>
    </row>
    <row r="13" spans="1:5" ht="29.15" x14ac:dyDescent="0.4">
      <c r="A13" s="10">
        <v>43586</v>
      </c>
      <c r="B13" s="9" t="s">
        <v>36</v>
      </c>
      <c r="C13" s="9" t="s">
        <v>38</v>
      </c>
      <c r="D13" s="9">
        <v>1910570</v>
      </c>
      <c r="E13" s="11">
        <v>2307.3200000000002</v>
      </c>
    </row>
    <row r="14" spans="1:5" ht="29.15" x14ac:dyDescent="0.4">
      <c r="A14" s="10">
        <v>43878</v>
      </c>
      <c r="B14" s="9" t="s">
        <v>36</v>
      </c>
      <c r="C14" s="9" t="s">
        <v>37</v>
      </c>
      <c r="D14" s="9">
        <v>2010258</v>
      </c>
      <c r="E14" s="11">
        <v>2056.3000000000002</v>
      </c>
    </row>
    <row r="15" spans="1:5" ht="29.15" x14ac:dyDescent="0.4">
      <c r="A15" s="10">
        <v>43770</v>
      </c>
      <c r="B15" s="9" t="s">
        <v>36</v>
      </c>
      <c r="C15" s="9" t="s">
        <v>37</v>
      </c>
      <c r="D15" s="9">
        <v>1911190</v>
      </c>
      <c r="E15" s="11">
        <v>2056.3000000000002</v>
      </c>
    </row>
    <row r="16" spans="1:5" ht="29.15" x14ac:dyDescent="0.4">
      <c r="A16" s="10">
        <v>43691</v>
      </c>
      <c r="B16" s="9" t="s">
        <v>36</v>
      </c>
      <c r="C16" s="9" t="s">
        <v>37</v>
      </c>
      <c r="D16" s="9">
        <v>1910883</v>
      </c>
      <c r="E16" s="11">
        <v>1957.18</v>
      </c>
    </row>
    <row r="17" spans="1:5" ht="29.15" x14ac:dyDescent="0.4">
      <c r="A17" s="10">
        <v>43773</v>
      </c>
      <c r="B17" s="9" t="s">
        <v>36</v>
      </c>
      <c r="C17" s="9" t="s">
        <v>37</v>
      </c>
      <c r="D17" s="9">
        <v>1911199</v>
      </c>
      <c r="E17" s="11">
        <v>1736.29</v>
      </c>
    </row>
    <row r="18" spans="1:5" ht="29.15" x14ac:dyDescent="0.4">
      <c r="A18" s="10">
        <v>43643</v>
      </c>
      <c r="B18" s="9" t="s">
        <v>36</v>
      </c>
      <c r="C18" s="9" t="s">
        <v>38</v>
      </c>
      <c r="D18" s="9">
        <v>1910738</v>
      </c>
      <c r="E18" s="11">
        <v>1248.0899999999999</v>
      </c>
    </row>
    <row r="19" spans="1:5" ht="29.15" x14ac:dyDescent="0.4">
      <c r="A19" s="10">
        <v>43818</v>
      </c>
      <c r="B19" s="9" t="s">
        <v>36</v>
      </c>
      <c r="C19" s="9" t="s">
        <v>38</v>
      </c>
      <c r="D19" s="9">
        <v>1911472</v>
      </c>
      <c r="E19" s="11">
        <v>869.24</v>
      </c>
    </row>
    <row r="20" spans="1:5" ht="29.15" x14ac:dyDescent="0.4">
      <c r="A20" s="10">
        <v>43591</v>
      </c>
      <c r="B20" s="9" t="s">
        <v>36</v>
      </c>
      <c r="C20" s="9" t="s">
        <v>37</v>
      </c>
      <c r="D20" s="9">
        <v>1910591</v>
      </c>
      <c r="E20" s="11">
        <v>863.99</v>
      </c>
    </row>
    <row r="21" spans="1:5" ht="29.15" x14ac:dyDescent="0.4">
      <c r="A21" s="10">
        <v>43648</v>
      </c>
      <c r="B21" s="9" t="s">
        <v>36</v>
      </c>
      <c r="C21" s="9" t="s">
        <v>43</v>
      </c>
      <c r="D21" s="9">
        <v>1910753</v>
      </c>
      <c r="E21" s="11">
        <v>860.03</v>
      </c>
    </row>
    <row r="22" spans="1:5" ht="29.15" x14ac:dyDescent="0.4">
      <c r="A22" s="10">
        <v>43801</v>
      </c>
      <c r="B22" s="9" t="s">
        <v>36</v>
      </c>
      <c r="C22" s="9" t="s">
        <v>37</v>
      </c>
      <c r="D22" s="9">
        <v>1911323</v>
      </c>
      <c r="E22" s="11">
        <v>702.36</v>
      </c>
    </row>
    <row r="23" spans="1:5" ht="29.15" x14ac:dyDescent="0.4">
      <c r="A23" s="10">
        <v>43817</v>
      </c>
      <c r="B23" s="9" t="s">
        <v>29</v>
      </c>
      <c r="C23" s="9" t="s">
        <v>44</v>
      </c>
      <c r="D23" s="9">
        <v>1911438</v>
      </c>
      <c r="E23" s="11">
        <v>603.62</v>
      </c>
    </row>
    <row r="24" spans="1:5" ht="29.15" x14ac:dyDescent="0.4">
      <c r="A24" s="10">
        <v>43859</v>
      </c>
      <c r="B24" s="9" t="s">
        <v>45</v>
      </c>
      <c r="C24" s="9" t="s">
        <v>28</v>
      </c>
      <c r="D24" s="9">
        <v>2010192</v>
      </c>
      <c r="E24" s="11">
        <v>560.29999999999995</v>
      </c>
    </row>
    <row r="25" spans="1:5" ht="29.15" x14ac:dyDescent="0.4">
      <c r="A25" s="10">
        <v>43535</v>
      </c>
      <c r="B25" s="9" t="s">
        <v>46</v>
      </c>
      <c r="C25" s="9" t="s">
        <v>47</v>
      </c>
      <c r="D25" s="9">
        <v>1910377</v>
      </c>
      <c r="E25" s="11">
        <v>523</v>
      </c>
    </row>
    <row r="26" spans="1:5" ht="29.15" x14ac:dyDescent="0.4">
      <c r="A26" s="10">
        <v>43852</v>
      </c>
      <c r="B26" s="9" t="s">
        <v>36</v>
      </c>
      <c r="C26" s="9" t="s">
        <v>38</v>
      </c>
      <c r="D26" s="9">
        <v>2010165</v>
      </c>
      <c r="E26" s="11">
        <v>492.85</v>
      </c>
    </row>
    <row r="27" spans="1:5" ht="29.15" x14ac:dyDescent="0.4">
      <c r="A27" s="10">
        <v>43776</v>
      </c>
      <c r="B27" s="9" t="s">
        <v>36</v>
      </c>
      <c r="C27" s="9" t="s">
        <v>38</v>
      </c>
      <c r="D27" s="9">
        <v>1911217</v>
      </c>
      <c r="E27" s="11">
        <v>403.94</v>
      </c>
    </row>
    <row r="28" spans="1:5" ht="43.75" x14ac:dyDescent="0.4">
      <c r="A28" s="10">
        <v>43746</v>
      </c>
      <c r="B28" s="9" t="s">
        <v>48</v>
      </c>
      <c r="C28" s="9" t="s">
        <v>49</v>
      </c>
      <c r="D28" s="9">
        <v>1911079</v>
      </c>
      <c r="E28" s="11">
        <v>300</v>
      </c>
    </row>
    <row r="29" spans="1:5" ht="29.15" x14ac:dyDescent="0.4">
      <c r="A29" s="10">
        <v>43770</v>
      </c>
      <c r="B29" s="9" t="s">
        <v>36</v>
      </c>
      <c r="C29" s="9" t="s">
        <v>38</v>
      </c>
      <c r="D29" s="9">
        <v>1911192</v>
      </c>
      <c r="E29" s="11">
        <v>241.51</v>
      </c>
    </row>
    <row r="30" spans="1:5" ht="29.15" x14ac:dyDescent="0.4">
      <c r="A30" s="10">
        <v>43781</v>
      </c>
      <c r="B30" s="9" t="s">
        <v>50</v>
      </c>
      <c r="C30" s="9" t="s">
        <v>51</v>
      </c>
      <c r="D30" s="9">
        <v>1911236</v>
      </c>
      <c r="E30" s="11">
        <v>102.26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Expense</vt:lpstr>
      <vt:lpstr>Labor</vt:lpstr>
      <vt:lpstr>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2020-03-26T22:52:27Z</dcterms:modified>
</cp:coreProperties>
</file>