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9555" windowHeight="1252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20" i="1" l="1"/>
  <c r="D20" i="1"/>
  <c r="D59" i="1" l="1"/>
  <c r="F59" i="1" s="1"/>
  <c r="D60" i="1"/>
  <c r="F60" i="1" s="1"/>
  <c r="D56" i="1"/>
  <c r="F56" i="1" s="1"/>
  <c r="D57" i="1"/>
  <c r="F57" i="1" s="1"/>
  <c r="D58" i="1"/>
  <c r="F58" i="1" s="1"/>
  <c r="D55" i="1"/>
  <c r="F55" i="1" s="1"/>
  <c r="D54" i="1"/>
  <c r="F54" i="1" s="1"/>
  <c r="D7" i="1"/>
  <c r="F7" i="1" s="1"/>
  <c r="D61" i="1"/>
  <c r="F61" i="1" s="1"/>
  <c r="D53" i="1"/>
  <c r="F53" i="1" s="1"/>
  <c r="D52" i="1"/>
  <c r="F52" i="1" s="1"/>
  <c r="D51" i="1"/>
  <c r="F51" i="1" s="1"/>
  <c r="D50" i="1"/>
  <c r="F50" i="1" s="1"/>
  <c r="D49" i="1"/>
  <c r="F49" i="1" s="1"/>
  <c r="D44" i="1"/>
  <c r="F44" i="1" s="1"/>
  <c r="D43" i="1"/>
  <c r="F43" i="1" s="1"/>
  <c r="D42" i="1"/>
  <c r="F42" i="1" s="1"/>
  <c r="D41" i="1"/>
  <c r="F41" i="1" s="1"/>
  <c r="D40" i="1"/>
  <c r="F40" i="1" s="1"/>
  <c r="D39" i="1"/>
  <c r="F39" i="1" s="1"/>
  <c r="D34" i="1"/>
  <c r="F34" i="1" s="1"/>
  <c r="D33" i="1"/>
  <c r="F33" i="1" s="1"/>
  <c r="D32" i="1"/>
  <c r="F32" i="1" s="1"/>
  <c r="D31" i="1"/>
  <c r="F31" i="1" s="1"/>
  <c r="D30" i="1"/>
  <c r="F30" i="1" s="1"/>
  <c r="D29" i="1"/>
  <c r="F29" i="1" s="1"/>
  <c r="D6" i="1"/>
  <c r="F6" i="1" s="1"/>
  <c r="D8" i="1"/>
  <c r="F8" i="1" s="1"/>
  <c r="D24" i="1"/>
  <c r="F24" i="1" s="1"/>
  <c r="D23" i="1"/>
  <c r="F23" i="1" s="1"/>
  <c r="D22" i="1"/>
  <c r="F22" i="1" s="1"/>
  <c r="D21" i="1"/>
  <c r="F21" i="1" s="1"/>
  <c r="D19" i="1"/>
  <c r="F19" i="1" s="1"/>
  <c r="D18" i="1"/>
  <c r="F18" i="1" s="1"/>
  <c r="D17" i="1"/>
  <c r="F17" i="1" s="1"/>
  <c r="D16" i="1"/>
  <c r="F16" i="1" s="1"/>
  <c r="D15" i="1"/>
  <c r="F15" i="1" s="1"/>
  <c r="D14" i="1"/>
  <c r="F14" i="1" s="1"/>
  <c r="D13" i="1"/>
  <c r="F13" i="1" s="1"/>
  <c r="D12" i="1"/>
  <c r="F12" i="1" s="1"/>
  <c r="D11" i="1"/>
  <c r="F11" i="1" s="1"/>
  <c r="D10" i="1"/>
  <c r="F10" i="1" s="1"/>
  <c r="D9" i="1"/>
  <c r="F9" i="1" s="1"/>
  <c r="D5" i="1"/>
  <c r="F5" i="1" s="1"/>
  <c r="D4" i="1"/>
  <c r="F4" i="1" s="1"/>
  <c r="F25" i="1" l="1"/>
  <c r="F62" i="1"/>
  <c r="F45" i="1"/>
  <c r="F35" i="1"/>
</calcChain>
</file>

<file path=xl/sharedStrings.xml><?xml version="1.0" encoding="utf-8"?>
<sst xmlns="http://schemas.openxmlformats.org/spreadsheetml/2006/main" count="85" uniqueCount="52">
  <si>
    <t>Item</t>
  </si>
  <si>
    <t>Qty</t>
  </si>
  <si>
    <t>Unit Cost</t>
  </si>
  <si>
    <t>Cost</t>
  </si>
  <si>
    <t>Q1</t>
  </si>
  <si>
    <t>Q2</t>
  </si>
  <si>
    <t>Q3</t>
  </si>
  <si>
    <t>Q4</t>
  </si>
  <si>
    <t>Tax</t>
  </si>
  <si>
    <t>Shipping</t>
  </si>
  <si>
    <t>Cable Modems</t>
  </si>
  <si>
    <t>Quad Serial Server</t>
  </si>
  <si>
    <t>Wago Stack</t>
  </si>
  <si>
    <t>Compass</t>
  </si>
  <si>
    <t>24Vdc Supply</t>
  </si>
  <si>
    <t>12Vdc Supply</t>
  </si>
  <si>
    <t>Camera Housing</t>
  </si>
  <si>
    <t>HDMI-to-Ethernet Converter</t>
  </si>
  <si>
    <t>Camera 2</t>
  </si>
  <si>
    <t>Camera  1</t>
  </si>
  <si>
    <t>Camera 3</t>
  </si>
  <si>
    <t>SubConn Connectors</t>
  </si>
  <si>
    <t>Serial Cables</t>
  </si>
  <si>
    <t>Housing Material</t>
  </si>
  <si>
    <t>Assted Electronics</t>
  </si>
  <si>
    <t>Assted Hardware</t>
  </si>
  <si>
    <t>Bias T Custom Board</t>
  </si>
  <si>
    <t>LED Housing</t>
  </si>
  <si>
    <t>LEDs for Evaluation</t>
  </si>
  <si>
    <t>Aluminum PCB Fabrication</t>
  </si>
  <si>
    <t>Microprocessor PCB Fab</t>
  </si>
  <si>
    <t>Potting for Housing</t>
  </si>
  <si>
    <t>System Level</t>
  </si>
  <si>
    <t>System Cables</t>
  </si>
  <si>
    <t>Depth Sensor</t>
  </si>
  <si>
    <t>Tether, 350 meters</t>
  </si>
  <si>
    <t>Ship Side</t>
  </si>
  <si>
    <t>Laptop</t>
  </si>
  <si>
    <t>Ethernet-to-HDMI Converter</t>
  </si>
  <si>
    <t>Cable Modem</t>
  </si>
  <si>
    <t>Quad Ethernet Switch</t>
  </si>
  <si>
    <t>SubConn Connector</t>
  </si>
  <si>
    <t>Rack Case Al Box</t>
  </si>
  <si>
    <t>Gator Case</t>
  </si>
  <si>
    <t>Deck Recorder</t>
  </si>
  <si>
    <t>Solid State Drives</t>
  </si>
  <si>
    <t>Sekonic Color Meter</t>
  </si>
  <si>
    <t xml:space="preserve"> </t>
  </si>
  <si>
    <t>Line Hauler</t>
  </si>
  <si>
    <t>Bracketry</t>
  </si>
  <si>
    <t>Endcaps</t>
  </si>
  <si>
    <t>Viewing 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</si>
</sst>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  <xf numFmtId="0" fontId="0" fillId="0" borderId="2" xfId="0" applyBorder="1"/>
    <xf numFmtId="0" fontId="0" fillId="0" borderId="0" xfId="0" applyBorder="1"/>
    <xf numFmtId="164" fontId="0" fillId="0" borderId="0" xfId="0" applyNumberFormat="1" applyBorder="1"/>
    <xf numFmtId="0" fontId="0" fillId="0" borderId="0" xfId="0" applyFill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2"/>
  <sheetViews>
    <sheetView tabSelected="1" workbookViewId="0">
      <selection activeCell="F62" sqref="F62"/>
    </sheetView>
  </sheetViews>
  <sheetFormatPr defaultRowHeight="15" x14ac:dyDescent="0.25"/>
  <cols>
    <col min="1" max="1" width="26.42578125" customWidth="1"/>
  </cols>
  <sheetData>
    <row r="2" spans="1:10" x14ac:dyDescent="0.25">
      <c r="A2" s="1" t="s">
        <v>16</v>
      </c>
    </row>
    <row r="3" spans="1:10" x14ac:dyDescent="0.25">
      <c r="A3" s="2" t="s">
        <v>0</v>
      </c>
      <c r="B3" s="2" t="s">
        <v>1</v>
      </c>
      <c r="C3" s="2" t="s">
        <v>2</v>
      </c>
      <c r="D3" s="2" t="s">
        <v>8</v>
      </c>
      <c r="E3" s="2" t="s">
        <v>9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</row>
    <row r="4" spans="1:10" x14ac:dyDescent="0.25">
      <c r="A4" s="3" t="s">
        <v>10</v>
      </c>
      <c r="B4" s="3">
        <v>1</v>
      </c>
      <c r="C4" s="4">
        <v>250</v>
      </c>
      <c r="D4" s="4">
        <f>C4*0.09</f>
        <v>22.5</v>
      </c>
      <c r="E4" s="4">
        <v>10</v>
      </c>
      <c r="F4" s="4">
        <f>B4*(C4+D4+E4)</f>
        <v>282.5</v>
      </c>
      <c r="G4" s="3"/>
      <c r="H4" s="10"/>
      <c r="I4" s="3"/>
      <c r="J4" s="3"/>
    </row>
    <row r="5" spans="1:10" x14ac:dyDescent="0.25">
      <c r="A5" s="3" t="s">
        <v>11</v>
      </c>
      <c r="B5" s="3">
        <v>1</v>
      </c>
      <c r="C5" s="4">
        <v>500</v>
      </c>
      <c r="D5" s="4">
        <f t="shared" ref="D5:D24" si="0">C5*0.09</f>
        <v>45</v>
      </c>
      <c r="E5" s="4">
        <v>10</v>
      </c>
      <c r="F5" s="4">
        <f t="shared" ref="F5:F24" si="1">B5*(C5+D5+E5)</f>
        <v>555</v>
      </c>
      <c r="G5" s="3"/>
      <c r="H5" s="10"/>
      <c r="I5" s="3"/>
      <c r="J5" s="3"/>
    </row>
    <row r="6" spans="1:10" x14ac:dyDescent="0.25">
      <c r="A6" s="3" t="s">
        <v>26</v>
      </c>
      <c r="B6" s="3">
        <v>1</v>
      </c>
      <c r="C6" s="4">
        <v>250</v>
      </c>
      <c r="D6" s="4">
        <f t="shared" si="0"/>
        <v>22.5</v>
      </c>
      <c r="E6" s="4">
        <v>25</v>
      </c>
      <c r="F6" s="4">
        <f t="shared" si="1"/>
        <v>297.5</v>
      </c>
      <c r="G6" s="3"/>
      <c r="H6" s="10"/>
      <c r="I6" s="3"/>
      <c r="J6" s="3"/>
    </row>
    <row r="7" spans="1:10" x14ac:dyDescent="0.25">
      <c r="A7" s="3" t="s">
        <v>40</v>
      </c>
      <c r="B7" s="3">
        <v>1</v>
      </c>
      <c r="C7" s="4">
        <v>100</v>
      </c>
      <c r="D7" s="4">
        <f t="shared" si="0"/>
        <v>9</v>
      </c>
      <c r="E7" s="4">
        <v>25</v>
      </c>
      <c r="F7" s="4">
        <f t="shared" ref="F7" si="2">B7*(C7+D7+E7)</f>
        <v>134</v>
      </c>
      <c r="G7" s="3"/>
      <c r="H7" s="10"/>
      <c r="I7" s="3"/>
      <c r="J7" s="3"/>
    </row>
    <row r="8" spans="1:10" x14ac:dyDescent="0.25">
      <c r="A8" s="3" t="s">
        <v>22</v>
      </c>
      <c r="B8" s="3">
        <v>4</v>
      </c>
      <c r="C8" s="4">
        <v>40</v>
      </c>
      <c r="D8" s="4">
        <f t="shared" si="0"/>
        <v>3.5999999999999996</v>
      </c>
      <c r="E8" s="4">
        <v>10</v>
      </c>
      <c r="F8" s="4">
        <f t="shared" si="1"/>
        <v>214.4</v>
      </c>
      <c r="G8" s="3"/>
      <c r="H8" s="10"/>
      <c r="I8" s="3"/>
      <c r="J8" s="3"/>
    </row>
    <row r="9" spans="1:10" x14ac:dyDescent="0.25">
      <c r="A9" s="3" t="s">
        <v>12</v>
      </c>
      <c r="B9" s="3">
        <v>1</v>
      </c>
      <c r="C9" s="4">
        <v>1000</v>
      </c>
      <c r="D9" s="4">
        <f t="shared" si="0"/>
        <v>90</v>
      </c>
      <c r="E9" s="4">
        <v>10</v>
      </c>
      <c r="F9" s="4">
        <f t="shared" si="1"/>
        <v>1100</v>
      </c>
      <c r="G9" s="3"/>
      <c r="H9" s="10"/>
      <c r="I9" s="3"/>
      <c r="J9" s="3"/>
    </row>
    <row r="10" spans="1:10" x14ac:dyDescent="0.25">
      <c r="A10" s="3" t="s">
        <v>13</v>
      </c>
      <c r="B10" s="3">
        <v>1</v>
      </c>
      <c r="C10" s="4">
        <v>500</v>
      </c>
      <c r="D10" s="4">
        <f t="shared" si="0"/>
        <v>45</v>
      </c>
      <c r="E10" s="4">
        <v>10</v>
      </c>
      <c r="F10" s="4">
        <f t="shared" si="1"/>
        <v>555</v>
      </c>
      <c r="G10" s="3"/>
      <c r="H10" s="10"/>
      <c r="I10" s="3"/>
      <c r="J10" s="3"/>
    </row>
    <row r="11" spans="1:10" x14ac:dyDescent="0.25">
      <c r="A11" s="3" t="s">
        <v>14</v>
      </c>
      <c r="B11" s="3">
        <v>1</v>
      </c>
      <c r="C11" s="4">
        <v>200</v>
      </c>
      <c r="D11" s="4">
        <f t="shared" si="0"/>
        <v>18</v>
      </c>
      <c r="E11" s="4">
        <v>10</v>
      </c>
      <c r="F11" s="4">
        <f t="shared" si="1"/>
        <v>228</v>
      </c>
      <c r="G11" s="3"/>
      <c r="H11" s="10"/>
      <c r="I11" s="3"/>
      <c r="J11" s="3"/>
    </row>
    <row r="12" spans="1:10" x14ac:dyDescent="0.25">
      <c r="A12" s="3" t="s">
        <v>15</v>
      </c>
      <c r="B12" s="3">
        <v>1</v>
      </c>
      <c r="C12" s="4">
        <v>200</v>
      </c>
      <c r="D12" s="4">
        <f t="shared" si="0"/>
        <v>18</v>
      </c>
      <c r="E12" s="4">
        <v>10</v>
      </c>
      <c r="F12" s="4">
        <f t="shared" si="1"/>
        <v>228</v>
      </c>
      <c r="G12" s="3"/>
      <c r="H12" s="10"/>
      <c r="I12" s="3"/>
      <c r="J12" s="3"/>
    </row>
    <row r="13" spans="1:10" x14ac:dyDescent="0.25">
      <c r="A13" s="3" t="s">
        <v>17</v>
      </c>
      <c r="B13" s="3">
        <v>1</v>
      </c>
      <c r="C13" s="4">
        <v>300</v>
      </c>
      <c r="D13" s="4">
        <f t="shared" si="0"/>
        <v>27</v>
      </c>
      <c r="E13" s="4">
        <v>10</v>
      </c>
      <c r="F13" s="4">
        <f t="shared" si="1"/>
        <v>337</v>
      </c>
      <c r="G13" s="3"/>
      <c r="H13" s="10"/>
      <c r="I13" s="3"/>
      <c r="J13" s="3"/>
    </row>
    <row r="14" spans="1:10" x14ac:dyDescent="0.25">
      <c r="A14" s="3" t="s">
        <v>19</v>
      </c>
      <c r="B14" s="3">
        <v>1</v>
      </c>
      <c r="C14" s="4">
        <v>1300</v>
      </c>
      <c r="D14" s="4">
        <f t="shared" si="0"/>
        <v>117</v>
      </c>
      <c r="E14" s="4">
        <v>25</v>
      </c>
      <c r="F14" s="4">
        <f t="shared" si="1"/>
        <v>1442</v>
      </c>
      <c r="G14" s="10"/>
      <c r="H14" s="3"/>
      <c r="I14" s="3"/>
      <c r="J14" s="3"/>
    </row>
    <row r="15" spans="1:10" x14ac:dyDescent="0.25">
      <c r="A15" s="3" t="s">
        <v>18</v>
      </c>
      <c r="B15" s="3">
        <v>1</v>
      </c>
      <c r="C15" s="4">
        <v>1300</v>
      </c>
      <c r="D15" s="4">
        <f t="shared" si="0"/>
        <v>117</v>
      </c>
      <c r="E15" s="4">
        <v>25</v>
      </c>
      <c r="F15" s="4">
        <f t="shared" si="1"/>
        <v>1442</v>
      </c>
      <c r="G15" s="10"/>
      <c r="H15" s="3"/>
      <c r="I15" s="3"/>
      <c r="J15" s="3"/>
    </row>
    <row r="16" spans="1:10" x14ac:dyDescent="0.25">
      <c r="A16" s="3" t="s">
        <v>20</v>
      </c>
      <c r="B16" s="3">
        <v>1</v>
      </c>
      <c r="C16" s="4">
        <v>1300</v>
      </c>
      <c r="D16" s="4">
        <f t="shared" si="0"/>
        <v>117</v>
      </c>
      <c r="E16" s="4">
        <v>25</v>
      </c>
      <c r="F16" s="4">
        <f t="shared" si="1"/>
        <v>1442</v>
      </c>
      <c r="G16" s="10"/>
      <c r="H16" s="3"/>
      <c r="I16" s="3"/>
      <c r="J16" s="3"/>
    </row>
    <row r="17" spans="1:10" x14ac:dyDescent="0.25">
      <c r="A17" s="3" t="s">
        <v>21</v>
      </c>
      <c r="B17" s="3">
        <v>5</v>
      </c>
      <c r="C17" s="4">
        <v>120</v>
      </c>
      <c r="D17" s="4">
        <f t="shared" si="0"/>
        <v>10.799999999999999</v>
      </c>
      <c r="E17" s="4">
        <v>25</v>
      </c>
      <c r="F17" s="4">
        <f t="shared" si="1"/>
        <v>779</v>
      </c>
      <c r="G17" s="3"/>
      <c r="H17" s="3"/>
      <c r="I17" s="10"/>
      <c r="J17" s="3"/>
    </row>
    <row r="18" spans="1:10" x14ac:dyDescent="0.25">
      <c r="A18" s="3" t="s">
        <v>23</v>
      </c>
      <c r="B18" s="3">
        <v>1</v>
      </c>
      <c r="C18" s="4">
        <v>1000</v>
      </c>
      <c r="D18" s="4">
        <f t="shared" si="0"/>
        <v>90</v>
      </c>
      <c r="E18" s="4">
        <v>25</v>
      </c>
      <c r="F18" s="4">
        <f t="shared" si="1"/>
        <v>1115</v>
      </c>
      <c r="G18" s="3"/>
      <c r="H18" s="3"/>
      <c r="I18" s="10"/>
      <c r="J18" s="3"/>
    </row>
    <row r="19" spans="1:10" x14ac:dyDescent="0.25">
      <c r="A19" s="3" t="s">
        <v>50</v>
      </c>
      <c r="B19" s="3">
        <v>1</v>
      </c>
      <c r="C19" s="4">
        <v>300</v>
      </c>
      <c r="D19" s="4">
        <f t="shared" si="0"/>
        <v>27</v>
      </c>
      <c r="E19" s="4">
        <v>25</v>
      </c>
      <c r="F19" s="4">
        <f t="shared" si="1"/>
        <v>352</v>
      </c>
      <c r="G19" s="3"/>
      <c r="H19" s="3"/>
      <c r="I19" s="10"/>
      <c r="J19" s="3"/>
    </row>
    <row r="20" spans="1:10" x14ac:dyDescent="0.25">
      <c r="A20" s="3" t="s">
        <v>49</v>
      </c>
      <c r="B20" s="3">
        <v>1</v>
      </c>
      <c r="C20" s="4">
        <v>500</v>
      </c>
      <c r="D20" s="4">
        <f t="shared" si="0"/>
        <v>45</v>
      </c>
      <c r="E20" s="4">
        <v>25</v>
      </c>
      <c r="F20" s="4">
        <f t="shared" si="1"/>
        <v>570</v>
      </c>
      <c r="G20" s="3"/>
      <c r="H20" s="3"/>
      <c r="I20" s="10"/>
      <c r="J20" s="3"/>
    </row>
    <row r="21" spans="1:10" x14ac:dyDescent="0.25">
      <c r="A21" s="3" t="s">
        <v>51</v>
      </c>
      <c r="B21" s="3">
        <v>1</v>
      </c>
      <c r="C21" s="4">
        <v>200</v>
      </c>
      <c r="D21" s="4">
        <f t="shared" si="0"/>
        <v>18</v>
      </c>
      <c r="E21" s="4">
        <v>25</v>
      </c>
      <c r="F21" s="4">
        <f t="shared" si="1"/>
        <v>243</v>
      </c>
      <c r="G21" s="3"/>
      <c r="H21" s="3"/>
      <c r="I21" s="10"/>
      <c r="J21" s="3"/>
    </row>
    <row r="22" spans="1:10" x14ac:dyDescent="0.25">
      <c r="A22" s="3" t="s">
        <v>24</v>
      </c>
      <c r="B22" s="3">
        <v>1</v>
      </c>
      <c r="C22" s="4">
        <v>500</v>
      </c>
      <c r="D22" s="4">
        <f t="shared" si="0"/>
        <v>45</v>
      </c>
      <c r="E22" s="4">
        <v>25</v>
      </c>
      <c r="F22" s="4">
        <f t="shared" si="1"/>
        <v>570</v>
      </c>
      <c r="G22" s="3"/>
      <c r="H22" s="3"/>
      <c r="I22" s="3"/>
      <c r="J22" s="10"/>
    </row>
    <row r="23" spans="1:10" x14ac:dyDescent="0.25">
      <c r="A23" s="3" t="s">
        <v>25</v>
      </c>
      <c r="B23" s="3">
        <v>1</v>
      </c>
      <c r="C23" s="4">
        <v>500</v>
      </c>
      <c r="D23" s="4">
        <f t="shared" si="0"/>
        <v>45</v>
      </c>
      <c r="E23" s="4">
        <v>25</v>
      </c>
      <c r="F23" s="4">
        <f t="shared" si="1"/>
        <v>570</v>
      </c>
      <c r="G23" s="3"/>
      <c r="H23" s="3"/>
      <c r="I23" s="3"/>
      <c r="J23" s="10"/>
    </row>
    <row r="24" spans="1:10" x14ac:dyDescent="0.25">
      <c r="A24" s="3"/>
      <c r="B24" s="3"/>
      <c r="C24" s="4"/>
      <c r="D24" s="4">
        <f t="shared" si="0"/>
        <v>0</v>
      </c>
      <c r="E24" s="4"/>
      <c r="F24" s="4">
        <f t="shared" si="1"/>
        <v>0</v>
      </c>
      <c r="G24" s="3"/>
      <c r="H24" s="3"/>
      <c r="I24" s="3"/>
      <c r="J24" s="3"/>
    </row>
    <row r="25" spans="1:10" x14ac:dyDescent="0.25">
      <c r="C25" s="5"/>
      <c r="D25" s="5"/>
      <c r="E25" s="5"/>
      <c r="F25" s="4">
        <f>SUM(F4:F24)</f>
        <v>12456.4</v>
      </c>
    </row>
    <row r="26" spans="1:10" x14ac:dyDescent="0.25">
      <c r="C26" s="5"/>
      <c r="D26" s="5"/>
      <c r="E26" s="5"/>
      <c r="F26" s="5"/>
    </row>
    <row r="27" spans="1:10" x14ac:dyDescent="0.25">
      <c r="A27" s="1" t="s">
        <v>27</v>
      </c>
    </row>
    <row r="28" spans="1:10" x14ac:dyDescent="0.25">
      <c r="A28" s="2" t="s">
        <v>0</v>
      </c>
      <c r="B28" s="2" t="s">
        <v>1</v>
      </c>
      <c r="C28" s="2" t="s">
        <v>2</v>
      </c>
      <c r="D28" s="2" t="s">
        <v>8</v>
      </c>
      <c r="E28" s="2" t="s">
        <v>9</v>
      </c>
      <c r="F28" s="2" t="s">
        <v>3</v>
      </c>
      <c r="G28" s="2" t="s">
        <v>4</v>
      </c>
      <c r="H28" s="2" t="s">
        <v>5</v>
      </c>
      <c r="I28" s="2" t="s">
        <v>6</v>
      </c>
      <c r="J28" s="2" t="s">
        <v>7</v>
      </c>
    </row>
    <row r="29" spans="1:10" x14ac:dyDescent="0.25">
      <c r="A29" s="3" t="s">
        <v>28</v>
      </c>
      <c r="B29" s="3">
        <v>1</v>
      </c>
      <c r="C29" s="4">
        <v>500</v>
      </c>
      <c r="D29" s="4">
        <f>C29*0.09</f>
        <v>45</v>
      </c>
      <c r="E29" s="4">
        <v>100</v>
      </c>
      <c r="F29" s="4">
        <f>B29*(C29+D29+E29)</f>
        <v>645</v>
      </c>
      <c r="G29" s="10"/>
      <c r="H29" s="3"/>
      <c r="I29" s="3"/>
      <c r="J29" s="3"/>
    </row>
    <row r="30" spans="1:10" x14ac:dyDescent="0.25">
      <c r="A30" s="3" t="s">
        <v>29</v>
      </c>
      <c r="B30" s="3">
        <v>1</v>
      </c>
      <c r="C30" s="4">
        <v>3000</v>
      </c>
      <c r="D30" s="4">
        <f t="shared" ref="D30:D34" si="3">C30*0.09</f>
        <v>270</v>
      </c>
      <c r="E30" s="4">
        <v>50</v>
      </c>
      <c r="F30" s="4">
        <f t="shared" ref="F30:F34" si="4">B30*(C30+D30+E30)</f>
        <v>3320</v>
      </c>
      <c r="G30" s="3"/>
      <c r="H30" s="10"/>
      <c r="I30" s="3"/>
      <c r="J30" s="3"/>
    </row>
    <row r="31" spans="1:10" x14ac:dyDescent="0.25">
      <c r="A31" s="3" t="s">
        <v>30</v>
      </c>
      <c r="B31" s="3">
        <v>1</v>
      </c>
      <c r="C31" s="4">
        <v>2500</v>
      </c>
      <c r="D31" s="4">
        <f t="shared" si="3"/>
        <v>225</v>
      </c>
      <c r="E31" s="4">
        <v>50</v>
      </c>
      <c r="F31" s="4">
        <f t="shared" si="4"/>
        <v>2775</v>
      </c>
      <c r="G31" s="3"/>
      <c r="H31" s="3"/>
      <c r="I31" s="10"/>
      <c r="J31" s="3"/>
    </row>
    <row r="32" spans="1:10" x14ac:dyDescent="0.25">
      <c r="A32" s="3" t="s">
        <v>31</v>
      </c>
      <c r="B32" s="3">
        <v>1</v>
      </c>
      <c r="C32" s="4">
        <v>500</v>
      </c>
      <c r="D32" s="4">
        <f t="shared" si="3"/>
        <v>45</v>
      </c>
      <c r="E32" s="4">
        <v>25</v>
      </c>
      <c r="F32" s="4">
        <f t="shared" si="4"/>
        <v>570</v>
      </c>
      <c r="G32" s="3"/>
      <c r="H32" s="3"/>
      <c r="I32" s="10"/>
      <c r="J32" s="3"/>
    </row>
    <row r="33" spans="1:10" x14ac:dyDescent="0.25">
      <c r="A33" s="3"/>
      <c r="B33" s="3"/>
      <c r="C33" s="4"/>
      <c r="D33" s="4">
        <f t="shared" si="3"/>
        <v>0</v>
      </c>
      <c r="E33" s="4"/>
      <c r="F33" s="4">
        <f t="shared" si="4"/>
        <v>0</v>
      </c>
      <c r="G33" s="3"/>
      <c r="H33" s="3"/>
      <c r="I33" s="3"/>
      <c r="J33" s="3"/>
    </row>
    <row r="34" spans="1:10" x14ac:dyDescent="0.25">
      <c r="A34" s="3"/>
      <c r="B34" s="3"/>
      <c r="C34" s="4"/>
      <c r="D34" s="4">
        <f t="shared" si="3"/>
        <v>0</v>
      </c>
      <c r="E34" s="4"/>
      <c r="F34" s="4">
        <f t="shared" si="4"/>
        <v>0</v>
      </c>
      <c r="G34" s="3"/>
      <c r="H34" s="3"/>
      <c r="I34" s="3"/>
      <c r="J34" s="3"/>
    </row>
    <row r="35" spans="1:10" x14ac:dyDescent="0.25">
      <c r="C35" s="5"/>
      <c r="D35" s="5"/>
      <c r="E35" s="5"/>
      <c r="F35" s="4">
        <f>SUM(F29:F34)</f>
        <v>7310</v>
      </c>
    </row>
    <row r="37" spans="1:10" x14ac:dyDescent="0.25">
      <c r="A37" s="1" t="s">
        <v>32</v>
      </c>
    </row>
    <row r="38" spans="1:10" x14ac:dyDescent="0.25">
      <c r="A38" s="2" t="s">
        <v>0</v>
      </c>
      <c r="B38" s="2" t="s">
        <v>1</v>
      </c>
      <c r="C38" s="2" t="s">
        <v>2</v>
      </c>
      <c r="D38" s="2" t="s">
        <v>8</v>
      </c>
      <c r="E38" s="2" t="s">
        <v>9</v>
      </c>
      <c r="F38" s="2" t="s">
        <v>3</v>
      </c>
      <c r="G38" s="2" t="s">
        <v>4</v>
      </c>
      <c r="H38" s="2" t="s">
        <v>5</v>
      </c>
      <c r="I38" s="2" t="s">
        <v>6</v>
      </c>
      <c r="J38" s="2" t="s">
        <v>7</v>
      </c>
    </row>
    <row r="39" spans="1:10" x14ac:dyDescent="0.25">
      <c r="A39" s="3" t="s">
        <v>35</v>
      </c>
      <c r="B39" s="3">
        <v>1</v>
      </c>
      <c r="C39" s="4">
        <v>1610</v>
      </c>
      <c r="D39" s="4">
        <f>C39*0.09</f>
        <v>144.9</v>
      </c>
      <c r="E39" s="4">
        <v>100</v>
      </c>
      <c r="F39" s="4">
        <f>B39*(C39+D39+E39)</f>
        <v>1854.9</v>
      </c>
      <c r="G39" s="3"/>
      <c r="H39" s="10"/>
      <c r="I39" s="3"/>
      <c r="J39" s="3"/>
    </row>
    <row r="40" spans="1:10" x14ac:dyDescent="0.25">
      <c r="A40" s="3" t="s">
        <v>33</v>
      </c>
      <c r="B40" s="3">
        <v>3</v>
      </c>
      <c r="C40" s="4">
        <v>150</v>
      </c>
      <c r="D40" s="4">
        <f t="shared" ref="D40:D44" si="5">C40*0.09</f>
        <v>13.5</v>
      </c>
      <c r="E40" s="4">
        <v>25</v>
      </c>
      <c r="F40" s="4">
        <f t="shared" ref="F40:F44" si="6">B40*(C40+D40+E40)</f>
        <v>565.5</v>
      </c>
      <c r="G40" s="3"/>
      <c r="H40" s="10"/>
      <c r="I40" s="3"/>
      <c r="J40" s="3"/>
    </row>
    <row r="41" spans="1:10" x14ac:dyDescent="0.25">
      <c r="A41" s="3" t="s">
        <v>34</v>
      </c>
      <c r="B41" s="3">
        <v>1</v>
      </c>
      <c r="C41" s="4">
        <v>2200</v>
      </c>
      <c r="D41" s="4">
        <f t="shared" si="5"/>
        <v>198</v>
      </c>
      <c r="E41" s="4">
        <v>25</v>
      </c>
      <c r="F41" s="4">
        <f t="shared" si="6"/>
        <v>2423</v>
      </c>
      <c r="G41" s="3"/>
      <c r="H41" s="10"/>
      <c r="I41" s="3"/>
      <c r="J41" s="3"/>
    </row>
    <row r="42" spans="1:10" x14ac:dyDescent="0.25">
      <c r="A42" s="3" t="s">
        <v>46</v>
      </c>
      <c r="B42" s="3">
        <v>1</v>
      </c>
      <c r="C42" s="4">
        <v>1500</v>
      </c>
      <c r="D42" s="4">
        <f t="shared" si="5"/>
        <v>135</v>
      </c>
      <c r="E42" s="4">
        <v>50</v>
      </c>
      <c r="F42" s="4">
        <f t="shared" si="6"/>
        <v>1685</v>
      </c>
      <c r="G42" s="10"/>
      <c r="H42" s="3"/>
      <c r="I42" s="3"/>
      <c r="J42" s="3"/>
    </row>
    <row r="43" spans="1:10" x14ac:dyDescent="0.25">
      <c r="A43" s="3" t="s">
        <v>48</v>
      </c>
      <c r="B43" s="3">
        <v>1</v>
      </c>
      <c r="C43" s="4">
        <v>300</v>
      </c>
      <c r="D43" s="4">
        <f t="shared" si="5"/>
        <v>27</v>
      </c>
      <c r="E43" s="4">
        <v>50</v>
      </c>
      <c r="F43" s="4">
        <f t="shared" si="6"/>
        <v>377</v>
      </c>
      <c r="G43" s="3"/>
      <c r="H43" s="10"/>
      <c r="I43" s="3"/>
      <c r="J43" s="3"/>
    </row>
    <row r="44" spans="1:10" x14ac:dyDescent="0.25">
      <c r="A44" s="3"/>
      <c r="B44" s="3"/>
      <c r="C44" s="4"/>
      <c r="D44" s="4">
        <f t="shared" si="5"/>
        <v>0</v>
      </c>
      <c r="E44" s="4"/>
      <c r="F44" s="4">
        <f t="shared" si="6"/>
        <v>0</v>
      </c>
      <c r="G44" s="3"/>
      <c r="H44" s="3"/>
      <c r="I44" s="3"/>
      <c r="J44" s="3"/>
    </row>
    <row r="45" spans="1:10" x14ac:dyDescent="0.25">
      <c r="C45" s="5"/>
      <c r="D45" s="5"/>
      <c r="E45" s="5"/>
      <c r="F45" s="4">
        <f>SUM(F39:F44)</f>
        <v>6905.4</v>
      </c>
    </row>
    <row r="47" spans="1:10" x14ac:dyDescent="0.25">
      <c r="A47" s="1" t="s">
        <v>36</v>
      </c>
    </row>
    <row r="48" spans="1:10" x14ac:dyDescent="0.25">
      <c r="A48" s="2" t="s">
        <v>0</v>
      </c>
      <c r="B48" s="2" t="s">
        <v>1</v>
      </c>
      <c r="C48" s="2" t="s">
        <v>2</v>
      </c>
      <c r="D48" s="2" t="s">
        <v>8</v>
      </c>
      <c r="E48" s="2" t="s">
        <v>9</v>
      </c>
      <c r="F48" s="2" t="s">
        <v>3</v>
      </c>
      <c r="G48" s="2" t="s">
        <v>4</v>
      </c>
      <c r="H48" s="2" t="s">
        <v>5</v>
      </c>
      <c r="I48" s="2" t="s">
        <v>6</v>
      </c>
      <c r="J48" s="2" t="s">
        <v>7</v>
      </c>
    </row>
    <row r="49" spans="1:10" x14ac:dyDescent="0.25">
      <c r="A49" s="3" t="s">
        <v>37</v>
      </c>
      <c r="B49" s="3">
        <v>1</v>
      </c>
      <c r="C49" s="4">
        <v>2000</v>
      </c>
      <c r="D49" s="4">
        <f>C49*0.09</f>
        <v>180</v>
      </c>
      <c r="E49" s="4">
        <v>100</v>
      </c>
      <c r="F49" s="4">
        <f>B49*(C49+D49+E49)</f>
        <v>2280</v>
      </c>
      <c r="G49" s="10"/>
      <c r="H49" s="3"/>
      <c r="I49" s="3"/>
      <c r="J49" s="3"/>
    </row>
    <row r="50" spans="1:10" x14ac:dyDescent="0.25">
      <c r="A50" s="3" t="s">
        <v>38</v>
      </c>
      <c r="B50" s="3">
        <v>1</v>
      </c>
      <c r="C50" s="4">
        <v>300</v>
      </c>
      <c r="D50" s="4">
        <f t="shared" ref="D50:D61" si="7">C50*0.09</f>
        <v>27</v>
      </c>
      <c r="E50" s="4">
        <v>25</v>
      </c>
      <c r="F50" s="4">
        <f t="shared" ref="F50:F61" si="8">B50*(C50+D50+E50)</f>
        <v>352</v>
      </c>
      <c r="G50" s="3"/>
      <c r="H50" s="10"/>
      <c r="I50" s="3"/>
      <c r="J50" s="3"/>
    </row>
    <row r="51" spans="1:10" x14ac:dyDescent="0.25">
      <c r="A51" s="3" t="s">
        <v>39</v>
      </c>
      <c r="B51" s="3">
        <v>1</v>
      </c>
      <c r="C51" s="4">
        <v>250</v>
      </c>
      <c r="D51" s="4">
        <f t="shared" si="7"/>
        <v>22.5</v>
      </c>
      <c r="E51" s="4">
        <v>25</v>
      </c>
      <c r="F51" s="4">
        <f t="shared" si="8"/>
        <v>297.5</v>
      </c>
      <c r="G51" s="3"/>
      <c r="H51" s="10"/>
      <c r="I51" s="3"/>
      <c r="J51" s="3"/>
    </row>
    <row r="52" spans="1:10" x14ac:dyDescent="0.25">
      <c r="A52" s="3" t="s">
        <v>26</v>
      </c>
      <c r="B52" s="3">
        <v>1</v>
      </c>
      <c r="C52" s="4">
        <v>250</v>
      </c>
      <c r="D52" s="4">
        <f t="shared" si="7"/>
        <v>22.5</v>
      </c>
      <c r="E52" s="4">
        <v>25</v>
      </c>
      <c r="F52" s="4">
        <f t="shared" si="8"/>
        <v>297.5</v>
      </c>
      <c r="G52" s="3"/>
      <c r="H52" s="10"/>
      <c r="I52" s="3"/>
      <c r="J52" s="3"/>
    </row>
    <row r="53" spans="1:10" x14ac:dyDescent="0.25">
      <c r="A53" s="3" t="s">
        <v>40</v>
      </c>
      <c r="B53" s="3">
        <v>1</v>
      </c>
      <c r="C53" s="4">
        <v>100</v>
      </c>
      <c r="D53" s="4">
        <f t="shared" si="7"/>
        <v>9</v>
      </c>
      <c r="E53" s="4">
        <v>25</v>
      </c>
      <c r="F53" s="4">
        <f t="shared" si="8"/>
        <v>134</v>
      </c>
      <c r="G53" s="3"/>
      <c r="H53" s="10"/>
      <c r="I53" s="3"/>
      <c r="J53" s="3"/>
    </row>
    <row r="54" spans="1:10" x14ac:dyDescent="0.25">
      <c r="A54" s="3" t="s">
        <v>41</v>
      </c>
      <c r="B54" s="3">
        <v>1</v>
      </c>
      <c r="C54" s="4">
        <v>120</v>
      </c>
      <c r="D54" s="4">
        <f t="shared" si="7"/>
        <v>10.799999999999999</v>
      </c>
      <c r="E54" s="4">
        <v>10</v>
      </c>
      <c r="F54" s="4">
        <f t="shared" si="8"/>
        <v>140.80000000000001</v>
      </c>
      <c r="G54" s="3"/>
      <c r="H54" s="10"/>
      <c r="I54" s="3"/>
      <c r="J54" s="3"/>
    </row>
    <row r="55" spans="1:10" x14ac:dyDescent="0.25">
      <c r="A55" s="3" t="s">
        <v>42</v>
      </c>
      <c r="B55" s="3">
        <v>1</v>
      </c>
      <c r="C55" s="4">
        <v>250</v>
      </c>
      <c r="D55" s="4">
        <f t="shared" si="7"/>
        <v>22.5</v>
      </c>
      <c r="E55" s="4">
        <v>25</v>
      </c>
      <c r="F55" s="4">
        <f t="shared" si="8"/>
        <v>297.5</v>
      </c>
      <c r="G55" s="3"/>
      <c r="H55" s="10"/>
      <c r="I55" s="3"/>
      <c r="J55" s="3"/>
    </row>
    <row r="56" spans="1:10" x14ac:dyDescent="0.25">
      <c r="A56" s="3" t="s">
        <v>43</v>
      </c>
      <c r="B56" s="3">
        <v>1</v>
      </c>
      <c r="C56" s="4">
        <v>500</v>
      </c>
      <c r="D56" s="4">
        <f t="shared" si="7"/>
        <v>45</v>
      </c>
      <c r="E56" s="4">
        <v>100</v>
      </c>
      <c r="F56" s="4">
        <f t="shared" ref="F56:F57" si="9">B56*(C56+D56+E56)</f>
        <v>645</v>
      </c>
      <c r="G56" s="3"/>
      <c r="H56" s="10"/>
      <c r="I56" s="3"/>
      <c r="J56" s="3"/>
    </row>
    <row r="57" spans="1:10" x14ac:dyDescent="0.25">
      <c r="A57" s="3" t="s">
        <v>44</v>
      </c>
      <c r="B57" s="3">
        <v>1</v>
      </c>
      <c r="C57" s="4">
        <v>2500</v>
      </c>
      <c r="D57" s="4">
        <f t="shared" si="7"/>
        <v>225</v>
      </c>
      <c r="E57" s="4">
        <v>100</v>
      </c>
      <c r="F57" s="4">
        <f t="shared" si="9"/>
        <v>2825</v>
      </c>
      <c r="G57" s="3"/>
      <c r="H57" s="3"/>
      <c r="I57" s="10"/>
      <c r="J57" s="3"/>
    </row>
    <row r="58" spans="1:10" x14ac:dyDescent="0.25">
      <c r="A58" s="3" t="s">
        <v>45</v>
      </c>
      <c r="B58" s="3">
        <v>2</v>
      </c>
      <c r="C58" s="4">
        <v>300</v>
      </c>
      <c r="D58" s="4">
        <f t="shared" si="7"/>
        <v>27</v>
      </c>
      <c r="E58" s="4">
        <v>50</v>
      </c>
      <c r="F58" s="4">
        <f t="shared" si="8"/>
        <v>754</v>
      </c>
      <c r="G58" s="3"/>
      <c r="H58" s="3"/>
      <c r="I58" s="10"/>
      <c r="J58" s="3"/>
    </row>
    <row r="59" spans="1:10" x14ac:dyDescent="0.25">
      <c r="A59" s="3" t="s">
        <v>25</v>
      </c>
      <c r="B59" s="3">
        <v>1</v>
      </c>
      <c r="C59" s="4">
        <v>500</v>
      </c>
      <c r="D59" s="4">
        <f t="shared" si="7"/>
        <v>45</v>
      </c>
      <c r="E59" s="4">
        <v>25</v>
      </c>
      <c r="F59" s="4">
        <f t="shared" si="8"/>
        <v>570</v>
      </c>
      <c r="G59" s="3"/>
      <c r="H59" s="3"/>
      <c r="I59" s="3"/>
      <c r="J59" s="10"/>
    </row>
    <row r="60" spans="1:10" x14ac:dyDescent="0.25">
      <c r="A60" s="3"/>
      <c r="B60" s="3"/>
      <c r="C60" s="4"/>
      <c r="D60" s="4">
        <f t="shared" si="7"/>
        <v>0</v>
      </c>
      <c r="E60" s="4"/>
      <c r="F60" s="4">
        <f t="shared" ref="F60" si="10">B60*(C60+D60+E60)</f>
        <v>0</v>
      </c>
      <c r="G60" s="6"/>
      <c r="H60" s="3"/>
      <c r="I60" s="3"/>
      <c r="J60" s="3"/>
    </row>
    <row r="61" spans="1:10" x14ac:dyDescent="0.25">
      <c r="A61" s="3"/>
      <c r="B61" s="3"/>
      <c r="C61" s="4"/>
      <c r="D61" s="4">
        <f t="shared" si="7"/>
        <v>0</v>
      </c>
      <c r="E61" s="4"/>
      <c r="F61" s="4">
        <f t="shared" si="8"/>
        <v>0</v>
      </c>
      <c r="G61" s="6"/>
      <c r="H61" s="3"/>
      <c r="I61" s="3"/>
      <c r="J61" s="3"/>
    </row>
    <row r="62" spans="1:10" x14ac:dyDescent="0.25">
      <c r="A62" s="9" t="s">
        <v>47</v>
      </c>
      <c r="B62" s="7"/>
      <c r="C62" s="8"/>
      <c r="D62" s="8"/>
      <c r="E62" s="8"/>
      <c r="F62" s="4">
        <f>SUM(F49:F61)</f>
        <v>8593.2999999999993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2018-07-15T21:27:21Z</dcterms:created>
  <dcterms:modified xsi:type="dcterms:W3CDTF">2018-07-17T22:39:25Z</dcterms:modified>
</cp:coreProperties>
</file>