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70" yWindow="-120" windowWidth="19155" windowHeight="176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79" i="1" l="1"/>
  <c r="H78" i="1"/>
  <c r="H77" i="1"/>
  <c r="E79" i="1"/>
  <c r="E78" i="1"/>
  <c r="E77" i="1"/>
  <c r="I59" i="1" l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H81" i="1"/>
  <c r="E81" i="1"/>
  <c r="E80" i="1"/>
  <c r="H80" i="1" s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 s="1"/>
  <c r="E68" i="1"/>
  <c r="H68" i="1" s="1"/>
  <c r="E67" i="1"/>
  <c r="H67" i="1" s="1"/>
  <c r="E66" i="1"/>
  <c r="H66" i="1" s="1"/>
  <c r="E65" i="1"/>
  <c r="H6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18" i="1"/>
  <c r="H18" i="1" s="1"/>
  <c r="I81" i="1" l="1"/>
  <c r="E10" i="1"/>
  <c r="H10" i="1" s="1"/>
  <c r="E9" i="1"/>
  <c r="H9" i="1" s="1"/>
  <c r="E8" i="1"/>
  <c r="H8" i="1" s="1"/>
  <c r="E7" i="1"/>
  <c r="H7" i="1" s="1"/>
  <c r="E14" i="1"/>
  <c r="H14" i="1" s="1"/>
  <c r="E13" i="1"/>
  <c r="H13" i="1" s="1"/>
  <c r="E12" i="1"/>
  <c r="E11" i="1"/>
  <c r="H11" i="1" s="1"/>
  <c r="E6" i="1"/>
  <c r="H6" i="1" s="1"/>
  <c r="E5" i="1"/>
  <c r="H5" i="1" s="1"/>
  <c r="E4" i="1"/>
  <c r="H4" i="1" s="1"/>
  <c r="H12" i="1"/>
  <c r="E3" i="1"/>
  <c r="H3" i="1" s="1"/>
  <c r="E19" i="1"/>
  <c r="H19" i="1" s="1"/>
  <c r="I14" i="1" l="1"/>
  <c r="H38" i="1"/>
  <c r="H37" i="1"/>
  <c r="H36" i="1"/>
  <c r="H35" i="1"/>
  <c r="H28" i="1"/>
  <c r="H22" i="1"/>
  <c r="E38" i="1"/>
  <c r="E37" i="1"/>
  <c r="E36" i="1"/>
  <c r="E35" i="1"/>
  <c r="E28" i="1"/>
  <c r="E27" i="1"/>
  <c r="H27" i="1" s="1"/>
  <c r="E26" i="1"/>
  <c r="H26" i="1" s="1"/>
  <c r="E25" i="1"/>
  <c r="H25" i="1" s="1"/>
  <c r="E24" i="1"/>
  <c r="H24" i="1" s="1"/>
  <c r="E23" i="1"/>
  <c r="H23" i="1" s="1"/>
  <c r="E22" i="1"/>
  <c r="E21" i="1"/>
  <c r="H21" i="1" s="1"/>
  <c r="E20" i="1"/>
  <c r="H20" i="1" s="1"/>
  <c r="H17" i="1"/>
  <c r="E17" i="1"/>
  <c r="I38" i="1" l="1"/>
  <c r="I87" i="1" s="1"/>
</calcChain>
</file>

<file path=xl/sharedStrings.xml><?xml version="1.0" encoding="utf-8"?>
<sst xmlns="http://schemas.openxmlformats.org/spreadsheetml/2006/main" count="73" uniqueCount="49">
  <si>
    <t>Camera Module</t>
  </si>
  <si>
    <t>Light Module</t>
  </si>
  <si>
    <t>Topside</t>
  </si>
  <si>
    <t>Tax</t>
  </si>
  <si>
    <t>Shipping</t>
  </si>
  <si>
    <t>Unit Cost</t>
  </si>
  <si>
    <t>Quan</t>
  </si>
  <si>
    <t>Item Cost</t>
  </si>
  <si>
    <t>Total Cost</t>
  </si>
  <si>
    <t>Sony Camera</t>
  </si>
  <si>
    <t>Bias Tee Board</t>
  </si>
  <si>
    <t>Cable Modem</t>
  </si>
  <si>
    <t>Ethernet Switch</t>
  </si>
  <si>
    <t>24Vdc Supply</t>
  </si>
  <si>
    <t>12Vdc Supply</t>
  </si>
  <si>
    <t>Serial Server</t>
  </si>
  <si>
    <t>Compass</t>
  </si>
  <si>
    <t>PLC</t>
  </si>
  <si>
    <t>HDMI-Ethernet Encoder</t>
  </si>
  <si>
    <t>Sony Remote Control</t>
  </si>
  <si>
    <t>System Level</t>
  </si>
  <si>
    <t>Depth Sensor</t>
  </si>
  <si>
    <t>LED Cable</t>
  </si>
  <si>
    <t>Depth Sensor Cable</t>
  </si>
  <si>
    <t>USB Access Cable</t>
  </si>
  <si>
    <t>Camera Lens</t>
  </si>
  <si>
    <t>Tether Connector</t>
  </si>
  <si>
    <t>LED Connector</t>
  </si>
  <si>
    <t>Depth Sensor Connector</t>
  </si>
  <si>
    <t>USB Access Connector</t>
  </si>
  <si>
    <t>Rack Enclosure</t>
  </si>
  <si>
    <t>AC Power Inlet</t>
  </si>
  <si>
    <t>Deck Lead Connector</t>
  </si>
  <si>
    <t>Power Cable Connector</t>
  </si>
  <si>
    <t>RJ45 Panel Mount Coupler</t>
  </si>
  <si>
    <t>8" Color Touch Panel</t>
  </si>
  <si>
    <t>Cable Floats</t>
  </si>
  <si>
    <t>Part Number</t>
  </si>
  <si>
    <t>Coaxial Tether (320m)</t>
  </si>
  <si>
    <t>Deck Recorder</t>
  </si>
  <si>
    <t>Rigid Support Material</t>
  </si>
  <si>
    <t>Hardware (fasteners)</t>
  </si>
  <si>
    <t>Housing Material</t>
  </si>
  <si>
    <t>Endcap Material</t>
  </si>
  <si>
    <t>Acrylic Port</t>
  </si>
  <si>
    <t>Deck Case with Wheels</t>
  </si>
  <si>
    <t>Computer Monitor</t>
  </si>
  <si>
    <t>Velcro Straps</t>
  </si>
  <si>
    <t>Internal Frame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</si>
</sst>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0" fillId="0" borderId="0" xfId="0" applyBorder="1"/>
    <xf numFmtId="164" fontId="0" fillId="0" borderId="0" xfId="0" applyNumberFormat="1" applyBorder="1"/>
    <xf numFmtId="164" fontId="1" fillId="0" borderId="1" xfId="0" applyNumberFormat="1" applyFont="1" applyBorder="1"/>
    <xf numFmtId="0" fontId="0" fillId="2" borderId="1" xfId="0" applyFill="1" applyBorder="1"/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7"/>
  <sheetViews>
    <sheetView tabSelected="1" zoomScaleNormal="100" workbookViewId="0">
      <selection activeCell="J37" sqref="J37"/>
    </sheetView>
  </sheetViews>
  <sheetFormatPr defaultRowHeight="15" x14ac:dyDescent="0.25"/>
  <cols>
    <col min="1" max="1" width="23.85546875" customWidth="1"/>
    <col min="2" max="2" width="15.42578125" customWidth="1"/>
    <col min="3" max="3" width="9.140625" customWidth="1"/>
    <col min="4" max="4" width="5.7109375" customWidth="1"/>
    <col min="5" max="5" width="10.85546875" customWidth="1"/>
    <col min="6" max="6" width="5.85546875" customWidth="1"/>
    <col min="7" max="7" width="8.7109375" customWidth="1"/>
    <col min="8" max="8" width="9.7109375" customWidth="1"/>
    <col min="9" max="9" width="11" customWidth="1"/>
  </cols>
  <sheetData>
    <row r="2" spans="1:9" x14ac:dyDescent="0.25">
      <c r="A2" s="2" t="s">
        <v>20</v>
      </c>
      <c r="B2" s="2" t="s">
        <v>37</v>
      </c>
      <c r="C2" s="2" t="s">
        <v>5</v>
      </c>
      <c r="D2" s="2" t="s">
        <v>6</v>
      </c>
      <c r="E2" s="2" t="s">
        <v>7</v>
      </c>
      <c r="F2" s="2" t="s">
        <v>3</v>
      </c>
      <c r="G2" s="2" t="s">
        <v>4</v>
      </c>
      <c r="H2" s="2" t="s">
        <v>8</v>
      </c>
    </row>
    <row r="3" spans="1:9" x14ac:dyDescent="0.25">
      <c r="A3" s="8" t="s">
        <v>21</v>
      </c>
      <c r="B3" s="8"/>
      <c r="C3" s="9">
        <v>5500</v>
      </c>
      <c r="D3" s="8">
        <v>0</v>
      </c>
      <c r="E3" s="9">
        <f>C3*D3</f>
        <v>0</v>
      </c>
      <c r="F3" s="8">
        <v>1.08</v>
      </c>
      <c r="G3" s="9">
        <v>100</v>
      </c>
      <c r="H3" s="9">
        <f>(E3*F3)+G3</f>
        <v>100</v>
      </c>
    </row>
    <row r="4" spans="1:9" x14ac:dyDescent="0.25">
      <c r="A4" s="3" t="s">
        <v>38</v>
      </c>
      <c r="B4" s="3"/>
      <c r="C4" s="4">
        <v>1500</v>
      </c>
      <c r="D4" s="3">
        <v>1</v>
      </c>
      <c r="E4" s="4">
        <f t="shared" ref="E4:E14" si="0">C4*D4</f>
        <v>1500</v>
      </c>
      <c r="F4" s="3">
        <v>1.08</v>
      </c>
      <c r="G4" s="4">
        <v>250</v>
      </c>
      <c r="H4" s="4">
        <f t="shared" ref="H4:H14" si="1">(E4*F4)+G4</f>
        <v>1870</v>
      </c>
    </row>
    <row r="5" spans="1:9" x14ac:dyDescent="0.25">
      <c r="A5" s="3" t="s">
        <v>22</v>
      </c>
      <c r="B5" s="3"/>
      <c r="C5" s="4">
        <v>250</v>
      </c>
      <c r="D5" s="3">
        <v>2</v>
      </c>
      <c r="E5" s="4">
        <f t="shared" si="0"/>
        <v>500</v>
      </c>
      <c r="F5" s="3">
        <v>1.08</v>
      </c>
      <c r="G5" s="4">
        <v>25</v>
      </c>
      <c r="H5" s="4">
        <f t="shared" si="1"/>
        <v>565</v>
      </c>
    </row>
    <row r="6" spans="1:9" x14ac:dyDescent="0.25">
      <c r="A6" s="8" t="s">
        <v>23</v>
      </c>
      <c r="B6" s="8"/>
      <c r="C6" s="9">
        <v>250</v>
      </c>
      <c r="D6" s="8">
        <v>0</v>
      </c>
      <c r="E6" s="9">
        <f t="shared" si="0"/>
        <v>0</v>
      </c>
      <c r="F6" s="8">
        <v>1.08</v>
      </c>
      <c r="G6" s="9">
        <v>25</v>
      </c>
      <c r="H6" s="9">
        <f t="shared" si="1"/>
        <v>25</v>
      </c>
    </row>
    <row r="7" spans="1:9" x14ac:dyDescent="0.25">
      <c r="A7" s="8" t="s">
        <v>24</v>
      </c>
      <c r="B7" s="8"/>
      <c r="C7" s="9">
        <v>200</v>
      </c>
      <c r="D7" s="8">
        <v>0</v>
      </c>
      <c r="E7" s="9">
        <f t="shared" ref="E7:E10" si="2">C7*D7</f>
        <v>0</v>
      </c>
      <c r="F7" s="8">
        <v>1.08</v>
      </c>
      <c r="G7" s="9">
        <v>25</v>
      </c>
      <c r="H7" s="9">
        <f t="shared" ref="H7:H10" si="3">(E7*F7)+G7</f>
        <v>25</v>
      </c>
    </row>
    <row r="8" spans="1:9" x14ac:dyDescent="0.25">
      <c r="A8" s="3" t="s">
        <v>36</v>
      </c>
      <c r="B8" s="3"/>
      <c r="C8" s="4">
        <v>600</v>
      </c>
      <c r="D8" s="3">
        <v>3</v>
      </c>
      <c r="E8" s="4">
        <f t="shared" si="2"/>
        <v>1800</v>
      </c>
      <c r="F8" s="3">
        <v>1.08</v>
      </c>
      <c r="G8" s="4">
        <v>100</v>
      </c>
      <c r="H8" s="4">
        <f t="shared" si="3"/>
        <v>2044.0000000000002</v>
      </c>
    </row>
    <row r="9" spans="1:9" x14ac:dyDescent="0.25">
      <c r="A9" s="3" t="s">
        <v>40</v>
      </c>
      <c r="B9" s="3"/>
      <c r="C9" s="4">
        <v>0</v>
      </c>
      <c r="D9" s="3"/>
      <c r="E9" s="4">
        <f t="shared" si="2"/>
        <v>0</v>
      </c>
      <c r="F9" s="3">
        <v>1.08</v>
      </c>
      <c r="G9" s="4"/>
      <c r="H9" s="4">
        <f t="shared" si="3"/>
        <v>0</v>
      </c>
    </row>
    <row r="10" spans="1:9" x14ac:dyDescent="0.25">
      <c r="A10" s="3" t="s">
        <v>41</v>
      </c>
      <c r="B10" s="3"/>
      <c r="C10" s="4">
        <v>0</v>
      </c>
      <c r="D10" s="3"/>
      <c r="E10" s="4">
        <f t="shared" si="2"/>
        <v>0</v>
      </c>
      <c r="F10" s="3">
        <v>1.08</v>
      </c>
      <c r="G10" s="4"/>
      <c r="H10" s="4">
        <f t="shared" si="3"/>
        <v>0</v>
      </c>
      <c r="I10" s="1"/>
    </row>
    <row r="11" spans="1:9" x14ac:dyDescent="0.25">
      <c r="A11" s="3" t="s">
        <v>47</v>
      </c>
      <c r="B11" s="3"/>
      <c r="C11" s="4">
        <v>0</v>
      </c>
      <c r="D11" s="3"/>
      <c r="E11" s="4">
        <f t="shared" si="0"/>
        <v>0</v>
      </c>
      <c r="F11" s="3">
        <v>1.08</v>
      </c>
      <c r="G11" s="4"/>
      <c r="H11" s="4">
        <f t="shared" si="1"/>
        <v>0</v>
      </c>
    </row>
    <row r="12" spans="1:9" x14ac:dyDescent="0.25">
      <c r="A12" s="3"/>
      <c r="B12" s="3"/>
      <c r="C12" s="4">
        <v>0</v>
      </c>
      <c r="D12" s="3"/>
      <c r="E12" s="4">
        <f t="shared" si="0"/>
        <v>0</v>
      </c>
      <c r="F12" s="3">
        <v>1.08</v>
      </c>
      <c r="G12" s="4"/>
      <c r="H12" s="4">
        <f t="shared" si="1"/>
        <v>0</v>
      </c>
    </row>
    <row r="13" spans="1:9" x14ac:dyDescent="0.25">
      <c r="A13" s="3"/>
      <c r="B13" s="3"/>
      <c r="C13" s="4">
        <v>0</v>
      </c>
      <c r="D13" s="3"/>
      <c r="E13" s="4">
        <f t="shared" si="0"/>
        <v>0</v>
      </c>
      <c r="F13" s="3">
        <v>1.08</v>
      </c>
      <c r="G13" s="4"/>
      <c r="H13" s="4">
        <f t="shared" si="1"/>
        <v>0</v>
      </c>
    </row>
    <row r="14" spans="1:9" x14ac:dyDescent="0.25">
      <c r="A14" s="3"/>
      <c r="B14" s="3"/>
      <c r="C14" s="4">
        <v>0</v>
      </c>
      <c r="D14" s="3"/>
      <c r="E14" s="4">
        <f t="shared" si="0"/>
        <v>0</v>
      </c>
      <c r="F14" s="3">
        <v>1.08</v>
      </c>
      <c r="G14" s="4"/>
      <c r="H14" s="4">
        <f t="shared" si="1"/>
        <v>0</v>
      </c>
      <c r="I14" s="4">
        <f>SUM(H3:H14)</f>
        <v>4629</v>
      </c>
    </row>
    <row r="16" spans="1:9" x14ac:dyDescent="0.25">
      <c r="A16" s="2" t="s">
        <v>0</v>
      </c>
      <c r="B16" s="2" t="s">
        <v>37</v>
      </c>
      <c r="C16" s="2" t="s">
        <v>5</v>
      </c>
      <c r="D16" s="2" t="s">
        <v>6</v>
      </c>
      <c r="E16" s="2" t="s">
        <v>7</v>
      </c>
      <c r="F16" s="2" t="s">
        <v>3</v>
      </c>
      <c r="G16" s="2" t="s">
        <v>4</v>
      </c>
      <c r="H16" s="2" t="s">
        <v>8</v>
      </c>
    </row>
    <row r="17" spans="1:8" x14ac:dyDescent="0.25">
      <c r="A17" s="8" t="s">
        <v>9</v>
      </c>
      <c r="B17" s="8"/>
      <c r="C17" s="9">
        <v>1000</v>
      </c>
      <c r="D17" s="8">
        <v>0</v>
      </c>
      <c r="E17" s="9">
        <f>C17*D17</f>
        <v>0</v>
      </c>
      <c r="F17" s="8">
        <v>1.08</v>
      </c>
      <c r="G17" s="9">
        <v>25</v>
      </c>
      <c r="H17" s="9">
        <f>(E17*F17)+G17</f>
        <v>25</v>
      </c>
    </row>
    <row r="18" spans="1:8" x14ac:dyDescent="0.25">
      <c r="A18" s="8" t="s">
        <v>25</v>
      </c>
      <c r="B18" s="8"/>
      <c r="C18" s="9">
        <v>400</v>
      </c>
      <c r="D18" s="8">
        <v>0</v>
      </c>
      <c r="E18" s="9">
        <f>C18*D18</f>
        <v>0</v>
      </c>
      <c r="F18" s="8">
        <v>1.08</v>
      </c>
      <c r="G18" s="9">
        <v>25</v>
      </c>
      <c r="H18" s="9">
        <f>(E18*F18)+G18</f>
        <v>25</v>
      </c>
    </row>
    <row r="19" spans="1:8" x14ac:dyDescent="0.25">
      <c r="A19" s="8" t="s">
        <v>19</v>
      </c>
      <c r="B19" s="8"/>
      <c r="C19" s="9">
        <v>100</v>
      </c>
      <c r="D19" s="8">
        <v>0</v>
      </c>
      <c r="E19" s="9">
        <f>C19*D19</f>
        <v>0</v>
      </c>
      <c r="F19" s="8">
        <v>1.08</v>
      </c>
      <c r="G19" s="9">
        <v>25</v>
      </c>
      <c r="H19" s="9">
        <f>(E19*F19)+G19</f>
        <v>25</v>
      </c>
    </row>
    <row r="20" spans="1:8" x14ac:dyDescent="0.25">
      <c r="A20" s="3" t="s">
        <v>10</v>
      </c>
      <c r="B20" s="3"/>
      <c r="C20" s="4">
        <v>300</v>
      </c>
      <c r="D20" s="3">
        <v>1</v>
      </c>
      <c r="E20" s="4">
        <f t="shared" ref="E20:E38" si="4">C20*D20</f>
        <v>300</v>
      </c>
      <c r="F20" s="3">
        <v>1.08</v>
      </c>
      <c r="G20" s="4">
        <v>50</v>
      </c>
      <c r="H20" s="4">
        <f t="shared" ref="H20:H38" si="5">(E20*F20)+G20</f>
        <v>374</v>
      </c>
    </row>
    <row r="21" spans="1:8" x14ac:dyDescent="0.25">
      <c r="A21" s="8" t="s">
        <v>11</v>
      </c>
      <c r="B21" s="8"/>
      <c r="C21" s="9">
        <v>250</v>
      </c>
      <c r="D21" s="8">
        <v>0</v>
      </c>
      <c r="E21" s="9">
        <f t="shared" si="4"/>
        <v>0</v>
      </c>
      <c r="F21" s="8">
        <v>1.08</v>
      </c>
      <c r="G21" s="9">
        <v>25</v>
      </c>
      <c r="H21" s="9">
        <f t="shared" si="5"/>
        <v>25</v>
      </c>
    </row>
    <row r="22" spans="1:8" x14ac:dyDescent="0.25">
      <c r="A22" s="8" t="s">
        <v>12</v>
      </c>
      <c r="B22" s="8"/>
      <c r="C22" s="9">
        <v>100</v>
      </c>
      <c r="D22" s="8">
        <v>0</v>
      </c>
      <c r="E22" s="9">
        <f t="shared" si="4"/>
        <v>0</v>
      </c>
      <c r="F22" s="8">
        <v>1.08</v>
      </c>
      <c r="G22" s="9">
        <v>10</v>
      </c>
      <c r="H22" s="9">
        <f t="shared" si="5"/>
        <v>10</v>
      </c>
    </row>
    <row r="23" spans="1:8" x14ac:dyDescent="0.25">
      <c r="A23" s="8" t="s">
        <v>13</v>
      </c>
      <c r="B23" s="8"/>
      <c r="C23" s="9">
        <v>250</v>
      </c>
      <c r="D23" s="8">
        <v>0</v>
      </c>
      <c r="E23" s="9">
        <f t="shared" si="4"/>
        <v>0</v>
      </c>
      <c r="F23" s="8">
        <v>1.08</v>
      </c>
      <c r="G23" s="9">
        <v>10</v>
      </c>
      <c r="H23" s="9">
        <f t="shared" si="5"/>
        <v>10</v>
      </c>
    </row>
    <row r="24" spans="1:8" x14ac:dyDescent="0.25">
      <c r="A24" s="8" t="s">
        <v>14</v>
      </c>
      <c r="B24" s="8"/>
      <c r="C24" s="9">
        <v>250</v>
      </c>
      <c r="D24" s="8">
        <v>0</v>
      </c>
      <c r="E24" s="9">
        <f t="shared" si="4"/>
        <v>0</v>
      </c>
      <c r="F24" s="8">
        <v>1.08</v>
      </c>
      <c r="G24" s="9">
        <v>10</v>
      </c>
      <c r="H24" s="9">
        <f t="shared" si="5"/>
        <v>10</v>
      </c>
    </row>
    <row r="25" spans="1:8" x14ac:dyDescent="0.25">
      <c r="A25" s="8" t="s">
        <v>15</v>
      </c>
      <c r="B25" s="8"/>
      <c r="C25" s="9">
        <v>500</v>
      </c>
      <c r="D25" s="8">
        <v>0</v>
      </c>
      <c r="E25" s="9">
        <f t="shared" si="4"/>
        <v>0</v>
      </c>
      <c r="F25" s="8">
        <v>1.08</v>
      </c>
      <c r="G25" s="9">
        <v>25</v>
      </c>
      <c r="H25" s="9">
        <f t="shared" si="5"/>
        <v>25</v>
      </c>
    </row>
    <row r="26" spans="1:8" x14ac:dyDescent="0.25">
      <c r="A26" s="8" t="s">
        <v>16</v>
      </c>
      <c r="B26" s="8"/>
      <c r="C26" s="9">
        <v>500</v>
      </c>
      <c r="D26" s="8">
        <v>0</v>
      </c>
      <c r="E26" s="9">
        <f t="shared" si="4"/>
        <v>0</v>
      </c>
      <c r="F26" s="8">
        <v>1.08</v>
      </c>
      <c r="G26" s="9">
        <v>25</v>
      </c>
      <c r="H26" s="9">
        <f t="shared" si="5"/>
        <v>25</v>
      </c>
    </row>
    <row r="27" spans="1:8" x14ac:dyDescent="0.25">
      <c r="A27" s="8" t="s">
        <v>17</v>
      </c>
      <c r="B27" s="8"/>
      <c r="C27" s="9">
        <v>200</v>
      </c>
      <c r="D27" s="8">
        <v>0</v>
      </c>
      <c r="E27" s="9">
        <f t="shared" si="4"/>
        <v>0</v>
      </c>
      <c r="F27" s="8">
        <v>1.08</v>
      </c>
      <c r="G27" s="9">
        <v>25</v>
      </c>
      <c r="H27" s="9">
        <f t="shared" si="5"/>
        <v>25</v>
      </c>
    </row>
    <row r="28" spans="1:8" x14ac:dyDescent="0.25">
      <c r="A28" s="8" t="s">
        <v>18</v>
      </c>
      <c r="B28" s="8"/>
      <c r="C28" s="9">
        <v>1000</v>
      </c>
      <c r="D28" s="8">
        <v>0</v>
      </c>
      <c r="E28" s="9">
        <f t="shared" si="4"/>
        <v>0</v>
      </c>
      <c r="F28" s="8">
        <v>1.08</v>
      </c>
      <c r="G28" s="9">
        <v>25</v>
      </c>
      <c r="H28" s="9">
        <f t="shared" si="5"/>
        <v>25</v>
      </c>
    </row>
    <row r="29" spans="1:8" x14ac:dyDescent="0.25">
      <c r="A29" s="8" t="s">
        <v>26</v>
      </c>
      <c r="B29" s="8"/>
      <c r="C29" s="9">
        <v>150</v>
      </c>
      <c r="D29" s="8">
        <v>0</v>
      </c>
      <c r="E29" s="9">
        <f t="shared" ref="E29:E34" si="6">C29*D29</f>
        <v>0</v>
      </c>
      <c r="F29" s="8">
        <v>1.08</v>
      </c>
      <c r="G29" s="9">
        <v>10</v>
      </c>
      <c r="H29" s="9">
        <f t="shared" ref="H29:H34" si="7">(E29*F29)+G29</f>
        <v>10</v>
      </c>
    </row>
    <row r="30" spans="1:8" x14ac:dyDescent="0.25">
      <c r="A30" s="3" t="s">
        <v>27</v>
      </c>
      <c r="B30" s="3"/>
      <c r="C30" s="4">
        <v>100</v>
      </c>
      <c r="D30" s="3">
        <v>2</v>
      </c>
      <c r="E30" s="4">
        <f t="shared" si="6"/>
        <v>200</v>
      </c>
      <c r="F30" s="3">
        <v>1.08</v>
      </c>
      <c r="G30" s="4">
        <v>10</v>
      </c>
      <c r="H30" s="4">
        <f t="shared" si="7"/>
        <v>226</v>
      </c>
    </row>
    <row r="31" spans="1:8" x14ac:dyDescent="0.25">
      <c r="A31" s="8" t="s">
        <v>28</v>
      </c>
      <c r="B31" s="8"/>
      <c r="C31" s="9">
        <v>150</v>
      </c>
      <c r="D31" s="8">
        <v>0</v>
      </c>
      <c r="E31" s="9">
        <f t="shared" si="6"/>
        <v>0</v>
      </c>
      <c r="F31" s="8">
        <v>1.08</v>
      </c>
      <c r="G31" s="9">
        <v>10</v>
      </c>
      <c r="H31" s="9">
        <f t="shared" si="7"/>
        <v>10</v>
      </c>
    </row>
    <row r="32" spans="1:8" x14ac:dyDescent="0.25">
      <c r="A32" s="8" t="s">
        <v>29</v>
      </c>
      <c r="B32" s="8"/>
      <c r="C32" s="9">
        <v>150</v>
      </c>
      <c r="D32" s="8">
        <v>0</v>
      </c>
      <c r="E32" s="9">
        <f t="shared" si="6"/>
        <v>0</v>
      </c>
      <c r="F32" s="8">
        <v>1.08</v>
      </c>
      <c r="G32" s="9">
        <v>10</v>
      </c>
      <c r="H32" s="9">
        <f t="shared" si="7"/>
        <v>10</v>
      </c>
    </row>
    <row r="33" spans="1:9" x14ac:dyDescent="0.25">
      <c r="A33" s="3" t="s">
        <v>42</v>
      </c>
      <c r="B33" s="3"/>
      <c r="C33" s="4"/>
      <c r="D33" s="3">
        <v>1</v>
      </c>
      <c r="E33" s="4">
        <f t="shared" si="6"/>
        <v>0</v>
      </c>
      <c r="F33" s="3">
        <v>1.08</v>
      </c>
      <c r="G33" s="4">
        <v>0</v>
      </c>
      <c r="H33" s="4">
        <f t="shared" si="7"/>
        <v>0</v>
      </c>
    </row>
    <row r="34" spans="1:9" x14ac:dyDescent="0.25">
      <c r="A34" s="3" t="s">
        <v>43</v>
      </c>
      <c r="B34" s="3"/>
      <c r="C34" s="4"/>
      <c r="D34" s="3">
        <v>2</v>
      </c>
      <c r="E34" s="4">
        <f t="shared" si="6"/>
        <v>0</v>
      </c>
      <c r="F34" s="3">
        <v>1.08</v>
      </c>
      <c r="G34" s="4">
        <v>0</v>
      </c>
      <c r="H34" s="4">
        <f t="shared" si="7"/>
        <v>0</v>
      </c>
    </row>
    <row r="35" spans="1:9" x14ac:dyDescent="0.25">
      <c r="A35" s="3" t="s">
        <v>44</v>
      </c>
      <c r="B35" s="3"/>
      <c r="C35" s="4"/>
      <c r="D35" s="3">
        <v>1</v>
      </c>
      <c r="E35" s="4">
        <f t="shared" si="4"/>
        <v>0</v>
      </c>
      <c r="F35" s="3">
        <v>1.08</v>
      </c>
      <c r="G35" s="4">
        <v>0</v>
      </c>
      <c r="H35" s="4">
        <f t="shared" si="5"/>
        <v>0</v>
      </c>
    </row>
    <row r="36" spans="1:9" x14ac:dyDescent="0.25">
      <c r="A36" s="3" t="s">
        <v>48</v>
      </c>
      <c r="B36" s="3"/>
      <c r="C36" s="4"/>
      <c r="D36" s="3"/>
      <c r="E36" s="4">
        <f t="shared" si="4"/>
        <v>0</v>
      </c>
      <c r="F36" s="3">
        <v>1.08</v>
      </c>
      <c r="G36" s="4">
        <v>0</v>
      </c>
      <c r="H36" s="4">
        <f t="shared" si="5"/>
        <v>0</v>
      </c>
    </row>
    <row r="37" spans="1:9" x14ac:dyDescent="0.25">
      <c r="A37" s="3"/>
      <c r="B37" s="3"/>
      <c r="C37" s="4"/>
      <c r="D37" s="3"/>
      <c r="E37" s="4">
        <f t="shared" si="4"/>
        <v>0</v>
      </c>
      <c r="F37" s="3">
        <v>1.08</v>
      </c>
      <c r="G37" s="4">
        <v>0</v>
      </c>
      <c r="H37" s="4">
        <f t="shared" si="5"/>
        <v>0</v>
      </c>
    </row>
    <row r="38" spans="1:9" x14ac:dyDescent="0.25">
      <c r="A38" s="3"/>
      <c r="B38" s="3"/>
      <c r="C38" s="4"/>
      <c r="D38" s="3"/>
      <c r="E38" s="4">
        <f t="shared" si="4"/>
        <v>0</v>
      </c>
      <c r="F38" s="3">
        <v>1.08</v>
      </c>
      <c r="G38" s="4">
        <v>0</v>
      </c>
      <c r="H38" s="4">
        <f t="shared" si="5"/>
        <v>0</v>
      </c>
      <c r="I38" s="4">
        <f>SUM(H17:H38)</f>
        <v>860</v>
      </c>
    </row>
    <row r="39" spans="1:9" x14ac:dyDescent="0.25">
      <c r="A39" s="5"/>
      <c r="B39" s="5"/>
      <c r="C39" s="6"/>
      <c r="D39" s="5"/>
      <c r="E39" s="6"/>
      <c r="F39" s="5"/>
      <c r="G39" s="6"/>
      <c r="H39" s="6"/>
      <c r="I39" s="6"/>
    </row>
    <row r="40" spans="1:9" x14ac:dyDescent="0.25">
      <c r="A40" s="5"/>
      <c r="B40" s="5"/>
      <c r="C40" s="6"/>
      <c r="D40" s="5"/>
      <c r="E40" s="6"/>
      <c r="F40" s="5"/>
      <c r="G40" s="6"/>
      <c r="H40" s="6"/>
      <c r="I40" s="6"/>
    </row>
    <row r="41" spans="1:9" x14ac:dyDescent="0.25">
      <c r="A41" s="5"/>
      <c r="B41" s="5"/>
      <c r="C41" s="6"/>
      <c r="D41" s="5"/>
      <c r="E41" s="6"/>
      <c r="F41" s="5"/>
      <c r="G41" s="6"/>
      <c r="H41" s="6"/>
      <c r="I41" s="6"/>
    </row>
    <row r="42" spans="1:9" x14ac:dyDescent="0.25">
      <c r="A42" s="5"/>
      <c r="B42" s="5"/>
      <c r="C42" s="6"/>
      <c r="D42" s="5"/>
      <c r="E42" s="6"/>
      <c r="F42" s="5"/>
      <c r="G42" s="6"/>
      <c r="H42" s="6"/>
      <c r="I42" s="6"/>
    </row>
    <row r="43" spans="1:9" x14ac:dyDescent="0.25">
      <c r="A43" s="5"/>
      <c r="B43" s="5"/>
      <c r="C43" s="6"/>
      <c r="D43" s="5"/>
      <c r="E43" s="6"/>
      <c r="F43" s="5"/>
      <c r="G43" s="6"/>
      <c r="H43" s="6"/>
      <c r="I43" s="6"/>
    </row>
    <row r="44" spans="1:9" x14ac:dyDescent="0.25">
      <c r="A44" s="5"/>
      <c r="B44" s="5"/>
      <c r="C44" s="6"/>
      <c r="D44" s="5"/>
      <c r="E44" s="6"/>
      <c r="F44" s="5"/>
      <c r="G44" s="6"/>
      <c r="H44" s="6"/>
      <c r="I44" s="6"/>
    </row>
    <row r="45" spans="1:9" x14ac:dyDescent="0.25">
      <c r="A45" s="5"/>
      <c r="B45" s="5"/>
      <c r="C45" s="6"/>
      <c r="D45" s="5"/>
      <c r="E45" s="6"/>
      <c r="F45" s="5"/>
      <c r="G45" s="6"/>
      <c r="H45" s="6"/>
      <c r="I45" s="6"/>
    </row>
    <row r="46" spans="1:9" x14ac:dyDescent="0.25">
      <c r="A46" s="5"/>
      <c r="B46" s="5"/>
      <c r="C46" s="6"/>
      <c r="D46" s="5"/>
      <c r="E46" s="6"/>
      <c r="F46" s="5"/>
      <c r="G46" s="6"/>
      <c r="H46" s="6"/>
      <c r="I46" s="6"/>
    </row>
    <row r="47" spans="1:9" x14ac:dyDescent="0.25">
      <c r="A47" s="5"/>
      <c r="B47" s="5"/>
      <c r="C47" s="6"/>
      <c r="D47" s="5"/>
      <c r="E47" s="6"/>
      <c r="F47" s="5"/>
      <c r="G47" s="6"/>
      <c r="H47" s="6"/>
      <c r="I47" s="6"/>
    </row>
    <row r="48" spans="1:9" x14ac:dyDescent="0.25">
      <c r="A48" s="5"/>
      <c r="B48" s="5"/>
      <c r="C48" s="6"/>
      <c r="D48" s="5"/>
      <c r="E48" s="6"/>
      <c r="F48" s="5"/>
      <c r="G48" s="5"/>
      <c r="H48" s="6"/>
      <c r="I48" s="1"/>
    </row>
    <row r="49" spans="1:9" x14ac:dyDescent="0.25">
      <c r="A49" s="2" t="s">
        <v>1</v>
      </c>
      <c r="B49" s="2" t="s">
        <v>37</v>
      </c>
      <c r="C49" s="2" t="s">
        <v>5</v>
      </c>
      <c r="D49" s="2" t="s">
        <v>6</v>
      </c>
      <c r="E49" s="2" t="s">
        <v>7</v>
      </c>
      <c r="F49" s="2" t="s">
        <v>3</v>
      </c>
      <c r="G49" s="2" t="s">
        <v>4</v>
      </c>
      <c r="H49" s="2" t="s">
        <v>8</v>
      </c>
    </row>
    <row r="50" spans="1:9" x14ac:dyDescent="0.25">
      <c r="A50" s="3"/>
      <c r="B50" s="3"/>
      <c r="C50" s="4"/>
      <c r="D50" s="3"/>
      <c r="E50" s="4">
        <f t="shared" ref="E50:E59" si="8">C50*D50</f>
        <v>0</v>
      </c>
      <c r="F50" s="3">
        <v>1.08</v>
      </c>
      <c r="G50" s="4">
        <v>0</v>
      </c>
      <c r="H50" s="4">
        <f t="shared" ref="H50:H59" si="9">(E50*F50)+G50</f>
        <v>0</v>
      </c>
    </row>
    <row r="51" spans="1:9" x14ac:dyDescent="0.25">
      <c r="A51" s="3"/>
      <c r="B51" s="3"/>
      <c r="C51" s="4"/>
      <c r="D51" s="3"/>
      <c r="E51" s="4">
        <f t="shared" si="8"/>
        <v>0</v>
      </c>
      <c r="F51" s="3">
        <v>1.08</v>
      </c>
      <c r="G51" s="4">
        <v>0</v>
      </c>
      <c r="H51" s="4">
        <f t="shared" si="9"/>
        <v>0</v>
      </c>
    </row>
    <row r="52" spans="1:9" x14ac:dyDescent="0.25">
      <c r="A52" s="3"/>
      <c r="B52" s="3"/>
      <c r="C52" s="4"/>
      <c r="D52" s="3"/>
      <c r="E52" s="4">
        <f t="shared" si="8"/>
        <v>0</v>
      </c>
      <c r="F52" s="3">
        <v>1.08</v>
      </c>
      <c r="G52" s="4">
        <v>0</v>
      </c>
      <c r="H52" s="4">
        <f t="shared" si="9"/>
        <v>0</v>
      </c>
    </row>
    <row r="53" spans="1:9" x14ac:dyDescent="0.25">
      <c r="A53" s="3"/>
      <c r="B53" s="3"/>
      <c r="C53" s="4"/>
      <c r="D53" s="3"/>
      <c r="E53" s="4">
        <f t="shared" si="8"/>
        <v>0</v>
      </c>
      <c r="F53" s="3">
        <v>1.08</v>
      </c>
      <c r="G53" s="4">
        <v>0</v>
      </c>
      <c r="H53" s="4">
        <f t="shared" si="9"/>
        <v>0</v>
      </c>
    </row>
    <row r="54" spans="1:9" x14ac:dyDescent="0.25">
      <c r="A54" s="3"/>
      <c r="B54" s="3"/>
      <c r="C54" s="4"/>
      <c r="D54" s="3"/>
      <c r="E54" s="4">
        <f t="shared" si="8"/>
        <v>0</v>
      </c>
      <c r="F54" s="3">
        <v>1.08</v>
      </c>
      <c r="G54" s="4">
        <v>0</v>
      </c>
      <c r="H54" s="4">
        <f t="shared" si="9"/>
        <v>0</v>
      </c>
    </row>
    <row r="55" spans="1:9" x14ac:dyDescent="0.25">
      <c r="A55" s="3"/>
      <c r="B55" s="3"/>
      <c r="C55" s="4"/>
      <c r="D55" s="3"/>
      <c r="E55" s="4">
        <f t="shared" si="8"/>
        <v>0</v>
      </c>
      <c r="F55" s="3">
        <v>1.08</v>
      </c>
      <c r="G55" s="4">
        <v>0</v>
      </c>
      <c r="H55" s="4">
        <f t="shared" si="9"/>
        <v>0</v>
      </c>
    </row>
    <row r="56" spans="1:9" x14ac:dyDescent="0.25">
      <c r="A56" s="3"/>
      <c r="B56" s="3"/>
      <c r="C56" s="4"/>
      <c r="D56" s="3"/>
      <c r="E56" s="4">
        <f t="shared" si="8"/>
        <v>0</v>
      </c>
      <c r="F56" s="3">
        <v>1.08</v>
      </c>
      <c r="G56" s="4">
        <v>0</v>
      </c>
      <c r="H56" s="4">
        <f t="shared" si="9"/>
        <v>0</v>
      </c>
    </row>
    <row r="57" spans="1:9" x14ac:dyDescent="0.25">
      <c r="A57" s="3"/>
      <c r="B57" s="3"/>
      <c r="C57" s="4"/>
      <c r="D57" s="3"/>
      <c r="E57" s="4">
        <f t="shared" si="8"/>
        <v>0</v>
      </c>
      <c r="F57" s="3">
        <v>1.08</v>
      </c>
      <c r="G57" s="4">
        <v>0</v>
      </c>
      <c r="H57" s="4">
        <f t="shared" si="9"/>
        <v>0</v>
      </c>
    </row>
    <row r="58" spans="1:9" x14ac:dyDescent="0.25">
      <c r="A58" s="3"/>
      <c r="B58" s="3"/>
      <c r="C58" s="4"/>
      <c r="D58" s="3"/>
      <c r="E58" s="4">
        <f t="shared" si="8"/>
        <v>0</v>
      </c>
      <c r="F58" s="3">
        <v>1.08</v>
      </c>
      <c r="G58" s="4">
        <v>0</v>
      </c>
      <c r="H58" s="4">
        <f t="shared" si="9"/>
        <v>0</v>
      </c>
    </row>
    <row r="59" spans="1:9" x14ac:dyDescent="0.25">
      <c r="A59" s="3"/>
      <c r="B59" s="3"/>
      <c r="C59" s="4"/>
      <c r="D59" s="3"/>
      <c r="E59" s="4">
        <f t="shared" si="8"/>
        <v>0</v>
      </c>
      <c r="F59" s="3">
        <v>1.08</v>
      </c>
      <c r="G59" s="4">
        <v>0</v>
      </c>
      <c r="H59" s="4">
        <f t="shared" si="9"/>
        <v>0</v>
      </c>
      <c r="I59" s="4">
        <f>SUM(H50:H59)</f>
        <v>0</v>
      </c>
    </row>
    <row r="60" spans="1:9" x14ac:dyDescent="0.25">
      <c r="I60">
        <v>4000</v>
      </c>
    </row>
    <row r="64" spans="1:9" x14ac:dyDescent="0.25">
      <c r="A64" s="2" t="s">
        <v>2</v>
      </c>
      <c r="B64" s="2" t="s">
        <v>37</v>
      </c>
      <c r="C64" s="2" t="s">
        <v>5</v>
      </c>
      <c r="D64" s="2" t="s">
        <v>6</v>
      </c>
      <c r="E64" s="2" t="s">
        <v>7</v>
      </c>
      <c r="F64" s="2" t="s">
        <v>3</v>
      </c>
      <c r="G64" s="2" t="s">
        <v>4</v>
      </c>
      <c r="H64" s="2" t="s">
        <v>8</v>
      </c>
    </row>
    <row r="65" spans="1:8" x14ac:dyDescent="0.25">
      <c r="A65" s="8" t="s">
        <v>30</v>
      </c>
      <c r="B65" s="8"/>
      <c r="C65" s="9">
        <v>300</v>
      </c>
      <c r="D65" s="8">
        <v>0</v>
      </c>
      <c r="E65" s="9">
        <f t="shared" ref="E65:E81" si="10">C65*D65</f>
        <v>0</v>
      </c>
      <c r="F65" s="8">
        <v>1.08</v>
      </c>
      <c r="G65" s="9">
        <v>50</v>
      </c>
      <c r="H65" s="9">
        <f t="shared" ref="H65:H81" si="11">(E65*F65)+G65</f>
        <v>50</v>
      </c>
    </row>
    <row r="66" spans="1:8" x14ac:dyDescent="0.25">
      <c r="A66" s="8" t="s">
        <v>31</v>
      </c>
      <c r="B66" s="8"/>
      <c r="C66" s="9">
        <v>50</v>
      </c>
      <c r="D66" s="8">
        <v>0</v>
      </c>
      <c r="E66" s="9">
        <f t="shared" si="10"/>
        <v>0</v>
      </c>
      <c r="F66" s="8">
        <v>1.08</v>
      </c>
      <c r="G66" s="9">
        <v>10</v>
      </c>
      <c r="H66" s="9">
        <f t="shared" si="11"/>
        <v>10</v>
      </c>
    </row>
    <row r="67" spans="1:8" x14ac:dyDescent="0.25">
      <c r="A67" s="8" t="s">
        <v>32</v>
      </c>
      <c r="B67" s="8"/>
      <c r="C67" s="9">
        <v>150</v>
      </c>
      <c r="D67" s="8">
        <v>0</v>
      </c>
      <c r="E67" s="9">
        <f t="shared" si="10"/>
        <v>0</v>
      </c>
      <c r="F67" s="8">
        <v>1.08</v>
      </c>
      <c r="G67" s="9">
        <v>10</v>
      </c>
      <c r="H67" s="9">
        <f t="shared" si="11"/>
        <v>10</v>
      </c>
    </row>
    <row r="68" spans="1:8" x14ac:dyDescent="0.25">
      <c r="A68" s="8" t="s">
        <v>33</v>
      </c>
      <c r="B68" s="8"/>
      <c r="C68" s="9">
        <v>20</v>
      </c>
      <c r="D68" s="8">
        <v>0</v>
      </c>
      <c r="E68" s="9">
        <f t="shared" si="10"/>
        <v>0</v>
      </c>
      <c r="F68" s="8">
        <v>1.08</v>
      </c>
      <c r="G68" s="9">
        <v>10</v>
      </c>
      <c r="H68" s="9">
        <f t="shared" si="11"/>
        <v>10</v>
      </c>
    </row>
    <row r="69" spans="1:8" x14ac:dyDescent="0.25">
      <c r="A69" s="8" t="s">
        <v>34</v>
      </c>
      <c r="B69" s="8"/>
      <c r="C69" s="9">
        <v>20</v>
      </c>
      <c r="D69" s="8">
        <v>0</v>
      </c>
      <c r="E69" s="9">
        <f t="shared" si="10"/>
        <v>0</v>
      </c>
      <c r="F69" s="8">
        <v>1.08</v>
      </c>
      <c r="G69" s="9">
        <v>10</v>
      </c>
      <c r="H69" s="9">
        <f t="shared" si="11"/>
        <v>10</v>
      </c>
    </row>
    <row r="70" spans="1:8" x14ac:dyDescent="0.25">
      <c r="A70" s="8" t="s">
        <v>35</v>
      </c>
      <c r="B70" s="8"/>
      <c r="C70" s="9">
        <v>1000</v>
      </c>
      <c r="D70" s="8">
        <v>0</v>
      </c>
      <c r="E70" s="9">
        <f t="shared" si="10"/>
        <v>0</v>
      </c>
      <c r="F70" s="8">
        <v>1.08</v>
      </c>
      <c r="G70" s="9">
        <v>25</v>
      </c>
      <c r="H70" s="9">
        <f t="shared" si="11"/>
        <v>25</v>
      </c>
    </row>
    <row r="71" spans="1:8" x14ac:dyDescent="0.25">
      <c r="A71" s="8" t="s">
        <v>17</v>
      </c>
      <c r="B71" s="8"/>
      <c r="C71" s="9">
        <v>200</v>
      </c>
      <c r="D71" s="8">
        <v>0</v>
      </c>
      <c r="E71" s="9">
        <f t="shared" si="10"/>
        <v>0</v>
      </c>
      <c r="F71" s="8">
        <v>1.08</v>
      </c>
      <c r="G71" s="9">
        <v>25</v>
      </c>
      <c r="H71" s="9">
        <f t="shared" si="11"/>
        <v>25</v>
      </c>
    </row>
    <row r="72" spans="1:8" x14ac:dyDescent="0.25">
      <c r="A72" s="8" t="s">
        <v>12</v>
      </c>
      <c r="B72" s="8"/>
      <c r="C72" s="9">
        <v>100</v>
      </c>
      <c r="D72" s="8">
        <v>0</v>
      </c>
      <c r="E72" s="9">
        <f t="shared" si="10"/>
        <v>0</v>
      </c>
      <c r="F72" s="8">
        <v>1.08</v>
      </c>
      <c r="G72" s="9">
        <v>10</v>
      </c>
      <c r="H72" s="9">
        <f t="shared" si="11"/>
        <v>10</v>
      </c>
    </row>
    <row r="73" spans="1:8" x14ac:dyDescent="0.25">
      <c r="A73" s="8" t="s">
        <v>11</v>
      </c>
      <c r="B73" s="8"/>
      <c r="C73" s="9">
        <v>250</v>
      </c>
      <c r="D73" s="8">
        <v>0</v>
      </c>
      <c r="E73" s="9">
        <f t="shared" si="10"/>
        <v>0</v>
      </c>
      <c r="F73" s="8">
        <v>1.08</v>
      </c>
      <c r="G73" s="9">
        <v>25</v>
      </c>
      <c r="H73" s="9">
        <f t="shared" si="11"/>
        <v>25</v>
      </c>
    </row>
    <row r="74" spans="1:8" x14ac:dyDescent="0.25">
      <c r="A74" s="3" t="s">
        <v>39</v>
      </c>
      <c r="B74" s="3"/>
      <c r="C74" s="4">
        <v>1500</v>
      </c>
      <c r="D74" s="3">
        <v>1</v>
      </c>
      <c r="E74" s="4">
        <f t="shared" si="10"/>
        <v>1500</v>
      </c>
      <c r="F74" s="3">
        <v>1.08</v>
      </c>
      <c r="G74" s="4">
        <v>50</v>
      </c>
      <c r="H74" s="4">
        <f t="shared" si="11"/>
        <v>1670</v>
      </c>
    </row>
    <row r="75" spans="1:8" x14ac:dyDescent="0.25">
      <c r="A75" s="8" t="s">
        <v>45</v>
      </c>
      <c r="B75" s="8"/>
      <c r="C75" s="9">
        <v>300</v>
      </c>
      <c r="D75" s="8">
        <v>0</v>
      </c>
      <c r="E75" s="9">
        <f t="shared" si="10"/>
        <v>0</v>
      </c>
      <c r="F75" s="8">
        <v>1.08</v>
      </c>
      <c r="G75" s="9">
        <v>100</v>
      </c>
      <c r="H75" s="9">
        <f t="shared" si="11"/>
        <v>100</v>
      </c>
    </row>
    <row r="76" spans="1:8" x14ac:dyDescent="0.25">
      <c r="A76" s="3" t="s">
        <v>46</v>
      </c>
      <c r="B76" s="3"/>
      <c r="C76" s="4">
        <v>800</v>
      </c>
      <c r="D76" s="3">
        <v>1</v>
      </c>
      <c r="E76" s="4">
        <f t="shared" si="10"/>
        <v>800</v>
      </c>
      <c r="F76" s="3">
        <v>1.08</v>
      </c>
      <c r="G76" s="4">
        <v>50</v>
      </c>
      <c r="H76" s="4">
        <f t="shared" si="11"/>
        <v>914</v>
      </c>
    </row>
    <row r="77" spans="1:8" x14ac:dyDescent="0.25">
      <c r="A77" s="3"/>
      <c r="B77" s="3"/>
      <c r="C77" s="4"/>
      <c r="D77" s="3"/>
      <c r="E77" s="4">
        <f t="shared" si="10"/>
        <v>0</v>
      </c>
      <c r="F77" s="3">
        <v>1.08</v>
      </c>
      <c r="G77" s="4">
        <v>0</v>
      </c>
      <c r="H77" s="4">
        <f t="shared" si="11"/>
        <v>0</v>
      </c>
    </row>
    <row r="78" spans="1:8" x14ac:dyDescent="0.25">
      <c r="A78" s="3"/>
      <c r="B78" s="3"/>
      <c r="C78" s="4"/>
      <c r="D78" s="3"/>
      <c r="E78" s="4">
        <f t="shared" si="10"/>
        <v>0</v>
      </c>
      <c r="F78" s="3">
        <v>1.08</v>
      </c>
      <c r="G78" s="4">
        <v>0</v>
      </c>
      <c r="H78" s="4">
        <f t="shared" si="11"/>
        <v>0</v>
      </c>
    </row>
    <row r="79" spans="1:8" x14ac:dyDescent="0.25">
      <c r="A79" s="3"/>
      <c r="B79" s="3"/>
      <c r="C79" s="4"/>
      <c r="D79" s="3"/>
      <c r="E79" s="4">
        <f t="shared" si="10"/>
        <v>0</v>
      </c>
      <c r="F79" s="3">
        <v>1.08</v>
      </c>
      <c r="G79" s="4">
        <v>0</v>
      </c>
      <c r="H79" s="4">
        <f t="shared" si="11"/>
        <v>0</v>
      </c>
    </row>
    <row r="80" spans="1:8" x14ac:dyDescent="0.25">
      <c r="A80" s="3"/>
      <c r="B80" s="3"/>
      <c r="C80" s="4"/>
      <c r="D80" s="3"/>
      <c r="E80" s="4">
        <f t="shared" si="10"/>
        <v>0</v>
      </c>
      <c r="F80" s="3">
        <v>1.08</v>
      </c>
      <c r="G80" s="4">
        <v>0</v>
      </c>
      <c r="H80" s="4">
        <f t="shared" si="11"/>
        <v>0</v>
      </c>
    </row>
    <row r="81" spans="1:9" x14ac:dyDescent="0.25">
      <c r="A81" s="3"/>
      <c r="B81" s="3"/>
      <c r="C81" s="4"/>
      <c r="D81" s="3"/>
      <c r="E81" s="4">
        <f t="shared" si="10"/>
        <v>0</v>
      </c>
      <c r="F81" s="3">
        <v>1.08</v>
      </c>
      <c r="G81" s="4">
        <v>0</v>
      </c>
      <c r="H81" s="4">
        <f t="shared" si="11"/>
        <v>0</v>
      </c>
      <c r="I81" s="4">
        <f>SUM(H65:H81)</f>
        <v>2859</v>
      </c>
    </row>
    <row r="87" spans="1:9" x14ac:dyDescent="0.25">
      <c r="I87" s="7">
        <f>SUM(I1:I84)</f>
        <v>12348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2018-05-31T17:12:09Z</dcterms:created>
  <dcterms:modified xsi:type="dcterms:W3CDTF">2018-06-01T22:42:10Z</dcterms:modified>
</cp:coreProperties>
</file>