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ProjectManagement\Budget\"/>
    </mc:Choice>
  </mc:AlternateContent>
  <bookViews>
    <workbookView xWindow="0" yWindow="0" windowWidth="20976" windowHeight="144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9" i="1" l="1"/>
</calcChain>
</file>

<file path=xl/sharedStrings.xml><?xml version="1.0" encoding="utf-8"?>
<sst xmlns="http://schemas.openxmlformats.org/spreadsheetml/2006/main" count="25" uniqueCount="23">
  <si>
    <t>Quantity</t>
  </si>
  <si>
    <t>Total w/ST+shipping</t>
  </si>
  <si>
    <t xml:space="preserve">HDCP50 </t>
  </si>
  <si>
    <t>4K Global Shutter CMOS POV Camera</t>
  </si>
  <si>
    <t>Sony</t>
  </si>
  <si>
    <t>HZCUHD50</t>
  </si>
  <si>
    <t>4K Permanent Software for the HDC-P50</t>
  </si>
  <si>
    <t>UA13x4.5BERD</t>
  </si>
  <si>
    <t>4K Plus Ultra HD Lens</t>
  </si>
  <si>
    <t>Fujinon</t>
  </si>
  <si>
    <t>T-POV-3244-R4-BS-12</t>
  </si>
  <si>
    <t>Telemetery base station</t>
  </si>
  <si>
    <t xml:space="preserve">Grass Valley </t>
  </si>
  <si>
    <t>T-POV-3244-TDL-CA-12V</t>
  </si>
  <si>
    <t>Telemetery camera uplink module</t>
  </si>
  <si>
    <t>BT-4LH310 or equivalent</t>
  </si>
  <si>
    <t>4K Production video monitor</t>
  </si>
  <si>
    <t>Panasonic</t>
  </si>
  <si>
    <t>Description</t>
  </si>
  <si>
    <t>Vendor</t>
  </si>
  <si>
    <t>Cost</t>
  </si>
  <si>
    <t>Total buy ahead (Capital) Expenses</t>
  </si>
  <si>
    <t>902001 MBARI 4K CAMERA PROJECT BUDGET 2019 Buy Ahead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</si>
</sst>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164" fontId="0" fillId="2" borderId="7" xfId="0" applyNumberForma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164" fontId="1" fillId="0" borderId="12" xfId="0" applyNumberFormat="1" applyFont="1" applyBorder="1" applyAlignment="1">
      <alignment wrapText="1"/>
    </xf>
    <xf numFmtId="0" fontId="1" fillId="0" borderId="13" xfId="0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18" sqref="D18"/>
    </sheetView>
  </sheetViews>
  <sheetFormatPr defaultColWidth="17.44140625" defaultRowHeight="14.4" x14ac:dyDescent="0.3"/>
  <cols>
    <col min="1" max="1" width="21.44140625" customWidth="1"/>
    <col min="2" max="2" width="38.5546875" customWidth="1"/>
    <col min="3" max="3" width="14.21875" customWidth="1"/>
    <col min="5" max="5" width="11.5546875" customWidth="1"/>
    <col min="6" max="6" width="16.6640625" customWidth="1"/>
  </cols>
  <sheetData>
    <row r="1" spans="1:6" ht="15" thickBot="1" x14ac:dyDescent="0.35">
      <c r="A1" s="1" t="s">
        <v>22</v>
      </c>
      <c r="B1" s="2"/>
      <c r="C1" s="3"/>
      <c r="D1" s="3"/>
      <c r="E1" s="3"/>
      <c r="F1" s="4"/>
    </row>
    <row r="2" spans="1:6" ht="28.8" x14ac:dyDescent="0.3">
      <c r="A2" s="5" t="s">
        <v>18</v>
      </c>
      <c r="B2" s="6"/>
      <c r="C2" s="7" t="s">
        <v>19</v>
      </c>
      <c r="D2" s="8" t="s">
        <v>20</v>
      </c>
      <c r="E2" s="9" t="s">
        <v>0</v>
      </c>
      <c r="F2" s="10" t="s">
        <v>1</v>
      </c>
    </row>
    <row r="3" spans="1:6" x14ac:dyDescent="0.3">
      <c r="A3" s="11" t="s">
        <v>2</v>
      </c>
      <c r="B3" s="12" t="s">
        <v>3</v>
      </c>
      <c r="C3" s="12" t="s">
        <v>4</v>
      </c>
      <c r="D3" s="13">
        <v>32625</v>
      </c>
      <c r="E3" s="12">
        <v>1</v>
      </c>
      <c r="F3" s="14">
        <f>ROUNDUP((D3*E3)+(D3*E3*7.75%)+50,0)</f>
        <v>35204</v>
      </c>
    </row>
    <row r="4" spans="1:6" x14ac:dyDescent="0.3">
      <c r="A4" s="11" t="s">
        <v>5</v>
      </c>
      <c r="B4" s="12" t="s">
        <v>6</v>
      </c>
      <c r="C4" s="12" t="s">
        <v>4</v>
      </c>
      <c r="D4" s="13">
        <v>12975</v>
      </c>
      <c r="E4" s="12">
        <v>1</v>
      </c>
      <c r="F4" s="14">
        <f t="shared" ref="F4:F8" si="0">ROUNDUP((D4*E4)+(D4*E4*7.75%)+50,0)</f>
        <v>14031</v>
      </c>
    </row>
    <row r="5" spans="1:6" x14ac:dyDescent="0.3">
      <c r="A5" s="11" t="s">
        <v>7</v>
      </c>
      <c r="B5" s="12" t="s">
        <v>8</v>
      </c>
      <c r="C5" s="12" t="s">
        <v>9</v>
      </c>
      <c r="D5" s="13">
        <v>28275</v>
      </c>
      <c r="E5" s="12">
        <v>1</v>
      </c>
      <c r="F5" s="14">
        <f t="shared" si="0"/>
        <v>30517</v>
      </c>
    </row>
    <row r="6" spans="1:6" x14ac:dyDescent="0.3">
      <c r="A6" s="15" t="s">
        <v>10</v>
      </c>
      <c r="B6" s="12" t="s">
        <v>11</v>
      </c>
      <c r="C6" s="12" t="s">
        <v>12</v>
      </c>
      <c r="D6" s="13">
        <v>5568.33</v>
      </c>
      <c r="E6" s="12">
        <v>1</v>
      </c>
      <c r="F6" s="14">
        <f t="shared" si="0"/>
        <v>6050</v>
      </c>
    </row>
    <row r="7" spans="1:6" ht="28.8" x14ac:dyDescent="0.3">
      <c r="A7" s="15" t="s">
        <v>13</v>
      </c>
      <c r="B7" s="12" t="s">
        <v>14</v>
      </c>
      <c r="C7" s="12" t="s">
        <v>12</v>
      </c>
      <c r="D7" s="13">
        <v>6185.83</v>
      </c>
      <c r="E7" s="12">
        <v>1</v>
      </c>
      <c r="F7" s="14">
        <f t="shared" si="0"/>
        <v>6716</v>
      </c>
    </row>
    <row r="8" spans="1:6" x14ac:dyDescent="0.3">
      <c r="A8" s="11" t="s">
        <v>15</v>
      </c>
      <c r="B8" s="12" t="s">
        <v>16</v>
      </c>
      <c r="C8" s="12" t="s">
        <v>17</v>
      </c>
      <c r="D8" s="13">
        <v>12500</v>
      </c>
      <c r="E8" s="12">
        <v>1</v>
      </c>
      <c r="F8" s="14">
        <f t="shared" si="0"/>
        <v>13519</v>
      </c>
    </row>
    <row r="9" spans="1:6" ht="15" thickBot="1" x14ac:dyDescent="0.35">
      <c r="A9" s="16"/>
      <c r="B9" s="17"/>
      <c r="C9" s="19" t="s">
        <v>21</v>
      </c>
      <c r="D9" s="20"/>
      <c r="E9" s="21"/>
      <c r="F9" s="18">
        <f>SUM(F3:F8)</f>
        <v>106037</v>
      </c>
    </row>
  </sheetData>
  <mergeCells count="3">
    <mergeCell ref="A1:F1"/>
    <mergeCell ref="A2:B2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2019-09-23T19:09:35Z</dcterms:created>
  <dcterms:modified xsi:type="dcterms:W3CDTF">2019-09-23T19:17:57Z</dcterms:modified>
</cp:coreProperties>
</file>